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2\Q4\"/>
    </mc:Choice>
  </mc:AlternateContent>
  <xr:revisionPtr revIDLastSave="0" documentId="13_ncr:1_{9F227EF6-B2A2-46BA-9843-1769951375EC}" xr6:coauthVersionLast="47" xr6:coauthVersionMax="47" xr10:uidLastSave="{00000000-0000-0000-0000-000000000000}"/>
  <bookViews>
    <workbookView xWindow="-120" yWindow="-120" windowWidth="19440" windowHeight="104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<sst xmlns="http://schemas.openxmlformats.org/spreadsheetml/2006/main" count="82" uniqueCount="59">
  <si>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</si>
  <si>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</si>
  <si>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</si>
  <si>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</si>
  <si>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</si>
  <si>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</si>
  <si>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</si>
  <si>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</si>
  <si>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</si>
  <si>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</si>
  <si>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</si>
  <si>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</si>
  <si>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</si>
  <si>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</si>
  <si>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</si>
  <si>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</si>
  <si>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</si>
  <si>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</si>
  <si>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</si>
  <si>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</si>
  <si>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</si>
  <si>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</si>
  <si>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</si>
  <si>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</si>
  <si>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</si>
  <si>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</si>
  <si>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</si>
  <si>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</si>
  <si>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</si>
  <si>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</si>
  <si>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</si>
  <si>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</si>
  <si>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</si>
  <si>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</si>
  <si>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</si>
  <si>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</si>
  <si>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</si>
  <si>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</si>
  <si>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</si>
  <si>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</si>
  <si>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</si>
  <si>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</si>
  <si>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</si>
  <si>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</si>
  <si>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</si>
  <si>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</si>
  <si>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</si>
  <si>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</si>
  <si>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</si>
  <si>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</si>
  <si>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</si>
  <si>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</si>
  <si>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</si>
  <si>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</si>
  <si>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</si>
  <si>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Mayor's Office of Contract Services</t>
  </si>
  <si>
    <t>212-298-0835</t>
  </si>
  <si>
    <t>Caroline Whitney, Co-EEO Officer</t>
  </si>
  <si>
    <t>alexandre.stamoulis@mocs.nyc.gov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</si>
</sst>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70" zoomScaleNormal="70" workbookViewId="0">
      <selection activeCell="C62" sqref="C62:F6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55</v>
      </c>
      <c r="C8" s="114"/>
      <c r="D8" s="48"/>
      <c r="E8" s="101" t="s">
        <v>54</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57</v>
      </c>
      <c r="C12" s="125"/>
      <c r="D12" s="125"/>
      <c r="E12" s="125"/>
      <c r="F12" s="114"/>
      <c r="G12" s="5"/>
      <c r="H12" s="5"/>
      <c r="I12" s="5"/>
    </row>
    <row r="13" spans="1:9" ht="30" customHeight="1" thickBot="1" x14ac:dyDescent="0.3">
      <c r="A13" s="92" t="s">
        <v>48</v>
      </c>
      <c r="B13" s="102">
        <v>44680</v>
      </c>
      <c r="C13" s="93" t="s">
        <v>2</v>
      </c>
      <c r="D13" s="94" t="s">
        <v>58</v>
      </c>
      <c r="E13" s="76" t="s">
        <v>3</v>
      </c>
      <c r="F13" s="95" t="s">
        <v>56</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c r="I15" s="1">
        <v>3</v>
      </c>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39</v>
      </c>
      <c r="C20" s="14">
        <f>C23+C51</f>
        <v>63</v>
      </c>
      <c r="D20" s="14">
        <f>D23+D51</f>
        <v>199</v>
      </c>
      <c r="E20" s="14">
        <f>E23+E51</f>
        <v>59</v>
      </c>
      <c r="F20" s="13">
        <f t="shared" ref="F20" si="0">SUM(B20:E20)</f>
        <v>360</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33</v>
      </c>
      <c r="C23" s="14">
        <f>C25+C29+C33+C37+C41+C45</f>
        <v>40</v>
      </c>
      <c r="D23" s="14">
        <f>D25+D29+D33+D37+D41+D45</f>
        <v>178</v>
      </c>
      <c r="E23" s="14">
        <f>E25+E29+E33+E37+E41+E45</f>
        <v>46</v>
      </c>
      <c r="F23" s="14">
        <f t="shared" ref="F23" si="1">SUM(B23:E23)</f>
        <v>297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103</v>
      </c>
      <c r="E25" s="14">
        <f>E26+E27</f>
        <v>18</v>
      </c>
      <c r="F25" s="14">
        <f>SUM(B25:E25)</f>
        <v>121</v>
      </c>
      <c r="G25" s="5"/>
      <c r="H25" s="5"/>
      <c r="I25" s="5"/>
    </row>
    <row r="26" spans="1:9" ht="54.95" customHeight="1" x14ac:dyDescent="0.25">
      <c r="A26" s="73" t="s">
        <v>35</v>
      </c>
      <c r="B26" s="78">
        <v>0</v>
      </c>
      <c r="C26" s="41">
        <v>0</v>
      </c>
      <c r="D26" s="34">
        <v>103</v>
      </c>
      <c r="E26" s="35">
        <v>18</v>
      </c>
      <c r="F26" s="12">
        <f>SUM(B26:E26)</f>
        <v>121</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10</v>
      </c>
      <c r="D29" s="80">
        <f>D30+D31</f>
        <v>0</v>
      </c>
      <c r="E29" s="82">
        <f>E30+E31</f>
        <v>0</v>
      </c>
      <c r="F29" s="71">
        <f>SUM(B29:E29)</f>
        <v>13</v>
      </c>
      <c r="G29" s="69"/>
      <c r="H29" s="69"/>
      <c r="I29" s="69"/>
    </row>
    <row r="30" spans="1:9" ht="54.95" customHeight="1" x14ac:dyDescent="0.25">
      <c r="A30" s="73" t="s">
        <v>35</v>
      </c>
      <c r="B30" s="41">
        <v>3</v>
      </c>
      <c r="C30" s="41">
        <v>10</v>
      </c>
      <c r="D30" s="81">
        <v>0</v>
      </c>
      <c r="E30" s="83">
        <v>0</v>
      </c>
      <c r="F30" s="12">
        <f>SUM(B30:E30)</f>
        <v>13</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4</v>
      </c>
      <c r="C33" s="71">
        <f>C34+C35</f>
        <v>10</v>
      </c>
      <c r="D33" s="80">
        <f>D34+D35</f>
        <v>0</v>
      </c>
      <c r="E33" s="77">
        <f>E34+E35</f>
        <v>0</v>
      </c>
      <c r="F33" s="71">
        <f t="shared" ref="F33" si="2">SUM(B33:E33)</f>
        <v>14</v>
      </c>
      <c r="G33" s="69"/>
      <c r="H33" s="69"/>
      <c r="I33" s="69"/>
    </row>
    <row r="34" spans="1:9" ht="54.95" customHeight="1" x14ac:dyDescent="0.25">
      <c r="A34" s="73" t="s">
        <v>35</v>
      </c>
      <c r="B34" s="41">
        <v>4</v>
      </c>
      <c r="C34" s="41">
        <v>10</v>
      </c>
      <c r="D34" s="81">
        <v>0</v>
      </c>
      <c r="E34" s="79">
        <v>0</v>
      </c>
      <c r="F34" s="12">
        <f>SUM(B34:E34)</f>
        <v>14</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22</v>
      </c>
      <c r="C37" s="14">
        <f>C38</f>
        <v>10</v>
      </c>
      <c r="D37" s="14">
        <f>D38</f>
        <v>61</v>
      </c>
      <c r="E37" s="14">
        <f>E38</f>
        <v>21</v>
      </c>
      <c r="F37" s="14">
        <f t="shared" ref="F37" si="3">SUM(B37:E37)</f>
        <v>114</v>
      </c>
      <c r="G37" s="5"/>
      <c r="H37" s="5"/>
      <c r="I37" s="5"/>
    </row>
    <row r="38" spans="1:9" ht="54.95" customHeight="1" thickBot="1" x14ac:dyDescent="0.3">
      <c r="A38" s="73" t="s">
        <v>35</v>
      </c>
      <c r="B38" s="41">
        <v>22</v>
      </c>
      <c r="C38" s="41">
        <v>10</v>
      </c>
      <c r="D38" s="36">
        <v>61</v>
      </c>
      <c r="E38" s="37">
        <v>21</v>
      </c>
      <c r="F38" s="21">
        <f>SUM(B38:E38)</f>
        <v>114</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4</v>
      </c>
      <c r="C41" s="100">
        <f>C42+C43</f>
        <v>10</v>
      </c>
      <c r="D41" s="100">
        <f>D42+D43</f>
        <v>12</v>
      </c>
      <c r="E41" s="100">
        <f>E42+E43</f>
        <v>2</v>
      </c>
      <c r="F41" s="14">
        <f t="shared" ref="F41" si="4">SUM(B41:E41)</f>
        <v>28</v>
      </c>
      <c r="G41" s="5"/>
      <c r="H41" s="5"/>
      <c r="I41" s="5"/>
    </row>
    <row r="42" spans="1:9" ht="54.95" customHeight="1" x14ac:dyDescent="0.25">
      <c r="A42" s="74" t="s">
        <v>35</v>
      </c>
      <c r="B42" s="33">
        <v>4</v>
      </c>
      <c r="C42" s="33">
        <v>10</v>
      </c>
      <c r="D42" s="34">
        <v>12</v>
      </c>
      <c r="E42" s="38">
        <v>2</v>
      </c>
      <c r="F42" s="21">
        <f>SUM(B42:E42)</f>
        <v>28</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2</v>
      </c>
      <c r="E45" s="14">
        <f>E46+E47</f>
        <v>5</v>
      </c>
      <c r="F45" s="14">
        <f t="shared" ref="F45" si="5">SUM(B45:E45)</f>
        <v>7</v>
      </c>
      <c r="G45" s="5"/>
      <c r="H45" s="5"/>
      <c r="I45" s="5"/>
    </row>
    <row r="46" spans="1:9" ht="54.95" customHeight="1" x14ac:dyDescent="0.25">
      <c r="A46" s="23" t="s">
        <v>37</v>
      </c>
      <c r="B46" s="41">
        <v>0</v>
      </c>
      <c r="C46" s="41">
        <v>0</v>
      </c>
      <c r="D46" s="34">
        <v>2</v>
      </c>
      <c r="E46" s="34">
        <v>5</v>
      </c>
      <c r="F46" s="21">
        <f>SUM(B46:E46)</f>
        <v>7</v>
      </c>
      <c r="G46" s="5"/>
      <c r="H46" s="5"/>
      <c r="I46" s="5"/>
    </row>
    <row r="47" spans="1:9" ht="30" customHeight="1" thickBot="1" x14ac:dyDescent="0.3">
      <c r="A47" s="24" t="s">
        <v>38</v>
      </c>
      <c r="B47" s="28">
        <v>0</v>
      </c>
      <c r="C47" s="29">
        <v>0</v>
      </c>
      <c r="D47" s="28">
        <v>0</v>
      </c>
      <c r="E47" s="28">
        <v>0</v>
      </c>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6</v>
      </c>
      <c r="C51" s="20">
        <f>C54+C57+C60+C63+C66+C69+C72+C75+C78+B85+B88</f>
        <v>23</v>
      </c>
      <c r="D51" s="20">
        <f>D54+D57+D60+D63+D66+D69+D72+D75+D78+B85+B88</f>
        <v>21</v>
      </c>
      <c r="E51" s="20">
        <f>E54+E57+E60+E63+E66+E69+E72+E75+E78+B85+B88</f>
        <v>13</v>
      </c>
      <c r="F51" s="10">
        <f>SUM(B51:E51)</f>
        <v>63</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6</v>
      </c>
      <c r="C54" s="3"/>
      <c r="D54" s="3">
        <v>21</v>
      </c>
      <c r="E54" s="3">
        <v>13</v>
      </c>
      <c r="F54" s="10">
        <f t="shared" ref="F54" si="6">SUM(B54:E54)</f>
        <v>40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0</v>
      </c>
      <c r="D57" s="3">
        <v>0</v>
      </c>
      <c r="E57" s="3">
        <v>0</v>
      </c>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23</v>
      </c>
      <c r="D60" s="3">
        <v>0</v>
      </c>
      <c r="E60" s="3">
        <v>0</v>
      </c>
      <c r="F60" s="10">
        <f t="shared" ref="F60" si="8">SUM(B60:E60)</f>
        <v>23</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Cruz, Dafna (MOCS)</cp:lastModifiedBy>
  <cp:revision/>
  <cp:lastPrinted>2021-10-18T17:27:31Z</cp:lastPrinted>
  <dcterms:created xsi:type="dcterms:W3CDTF">2013-08-20T22:08:47Z</dcterms:created>
  <dcterms:modified xsi:type="dcterms:W3CDTF">2022-08-11T14:09:22Z</dcterms:modified>
</cp:coreProperties>
</file>