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hgoldfs\CriminalJustice\Andrew Powell\Other\LL86\2021Q4\"/>
    </mc:Choice>
  </mc:AlternateContent>
  <xr:revisionPtr revIDLastSave="0" documentId="13_ncr:1_{DAB52517-8C93-445F-BE5B-7DF33B4539F5}" xr6:coauthVersionLast="47" xr6:coauthVersionMax="47" xr10:uidLastSave="{00000000-0000-0000-0000-000000000000}"/>
  <bookViews>
    <workbookView xWindow="-120" yWindow="-120" windowWidth="21840" windowHeight="13140" firstSheet="10" activeTab="17" xr2:uid="{00000000-000D-0000-FFFF-FFFF00000000}"/>
  </bookViews>
  <sheets>
    <sheet name="TOC" sheetId="4" r:id="rId1"/>
    <sheet name="Para 1" sheetId="1" r:id="rId2"/>
    <sheet name="Para 2" sheetId="2" r:id="rId3"/>
    <sheet name="Para 3" sheetId="3" r:id="rId4"/>
    <sheet name="Para 4" sheetId="5" r:id="rId5"/>
    <sheet name="Para 5" sheetId="19" r:id="rId6"/>
    <sheet name="Para 6" sheetId="20" r:id="rId7"/>
    <sheet name="Para 7" sheetId="8" r:id="rId8"/>
    <sheet name="Para 8" sheetId="9" r:id="rId9"/>
    <sheet name="Para 9" sheetId="10" r:id="rId10"/>
    <sheet name="Para 10" sheetId="23" r:id="rId11"/>
    <sheet name="Para 11" sheetId="12" r:id="rId12"/>
    <sheet name="Para 12" sheetId="13" r:id="rId13"/>
    <sheet name="Para 13" sheetId="14" r:id="rId14"/>
    <sheet name="Para 14" sheetId="15" r:id="rId15"/>
    <sheet name="Para 15" sheetId="16" r:id="rId16"/>
    <sheet name="Para 16" sheetId="17" r:id="rId17"/>
    <sheet name="Para 29"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8" i="23" l="1"/>
  <c r="E28" i="23"/>
  <c r="F28" i="23"/>
  <c r="G28" i="23"/>
  <c r="H28" i="23"/>
  <c r="C28" i="23"/>
  <c r="D7" i="23" l="1"/>
  <c r="E7" i="23"/>
  <c r="F7" i="23"/>
  <c r="G7" i="23"/>
  <c r="H7" i="23"/>
  <c r="C7" i="23"/>
</calcChain>
</file>

<file path=xl/sharedStrings.xml><?xml version="1.0" encoding="utf-8"?>
<sst xmlns="http://schemas.openxmlformats.org/spreadsheetml/2006/main" count="275" uniqueCount="172">
  <si>
    <t>Brooklyn</t>
  </si>
  <si>
    <t>Manhattan</t>
  </si>
  <si>
    <t>Queens</t>
  </si>
  <si>
    <t>Staten Isl.</t>
  </si>
  <si>
    <t>Bronx</t>
  </si>
  <si>
    <t>No court**</t>
  </si>
  <si>
    <t>Population by case borough*</t>
  </si>
  <si>
    <t>"The average daily population of inmates in the custody of the department of corrections."</t>
  </si>
  <si>
    <t>City sentenced</t>
  </si>
  <si>
    <t>Total</t>
  </si>
  <si>
    <t>"(a) The number of crimes reported per capita; (b) The number of Class A felonies and violent felonies as defined by section 70.02 of the penal law reported per capita; (c) The number of arrests per capita for criminal offenses; and (d) The number of arrests for class A felonies</t>
  </si>
  <si>
    <t>Staten Island</t>
  </si>
  <si>
    <t>Citywide</t>
  </si>
  <si>
    <t>$2-500</t>
  </si>
  <si>
    <t>$501-1000</t>
  </si>
  <si>
    <t>$1001-$2500</t>
  </si>
  <si>
    <t>$2501-$5000</t>
  </si>
  <si>
    <t>$5001-$10000</t>
  </si>
  <si>
    <t>$10001-$25000</t>
  </si>
  <si>
    <t>$25001-$50000</t>
  </si>
  <si>
    <t>$50001-$100000</t>
  </si>
  <si>
    <t>over $100000</t>
  </si>
  <si>
    <t>1-2</t>
  </si>
  <si>
    <t>3-5</t>
  </si>
  <si>
    <t>6-15</t>
  </si>
  <si>
    <t>16-30</t>
  </si>
  <si>
    <t>31-90</t>
  </si>
  <si>
    <t>91-180</t>
  </si>
  <si>
    <t>181-365</t>
  </si>
  <si>
    <t>"Of the number of inmates in the custody of the department of correction on the final day of the reporting period who were held on pending criminal charges, the percentage who had been incarcerated for the following lengths of time: (a) 1-2 days; (b) 3-5 days; (c) 6-15 days; (d) 16-30 days; (e) 31-90 days; (f) 91-180 days; (g) 180 - 365 days; or (h) more than 365 days."</t>
  </si>
  <si>
    <t>Over 365</t>
  </si>
  <si>
    <t>Other*</t>
  </si>
  <si>
    <t>Remanded without bail</t>
  </si>
  <si>
    <t xml:space="preserve">"The number of inmates in the custody of the department of correction who were sentenced to a definite sentence during the reporting period of the following length: (a) 1-15 days; (b) 16-30 days; (c) 31-90 days; (d) 91-180 days; or (e) more than 180 days." </t>
  </si>
  <si>
    <t>1-15</t>
  </si>
  <si>
    <t>181 - 365</t>
  </si>
  <si>
    <t>"The number of inmates admitted to the custody of the department of correction during the reporting period on pending criminal charges who were charged with offenses of the following severity: (a) class A felonies; (b) class B or C felonies; (c) class D or E felonies; (d) misdemeanors; or (e) non-criminal charges."</t>
  </si>
  <si>
    <t>Class A Felonies</t>
  </si>
  <si>
    <t>Class B or C Felonies</t>
  </si>
  <si>
    <t>Class D or E Felonies</t>
  </si>
  <si>
    <t>Misdemeanors</t>
  </si>
  <si>
    <t>Converted Warrants**</t>
  </si>
  <si>
    <t>Charge severity</t>
  </si>
  <si>
    <t>Charge Type</t>
  </si>
  <si>
    <t>110-125.27</t>
  </si>
  <si>
    <t>Total Class A Felonies</t>
  </si>
  <si>
    <t>Violent Felonies Per PL 70.02</t>
  </si>
  <si>
    <t>Non-Violent Felonies Per PL 70.02</t>
  </si>
  <si>
    <t>"The number of inmates admitted to the custody of the department of correction during the reporting period on pending criminal charges who had bail fixed in the following amounts: (a) $1; (b) $2-$500; (c) $501-$1000; (d) $1001-$2500; (e) $2501-$5000; (f) $5001-$10,000; (g) $10,001-$25,000; (h) $25,001-$50,000; (i) $50,001-$100,000; or (j) more than $100,000."</t>
  </si>
  <si>
    <t>No bail*</t>
  </si>
  <si>
    <t>Pre-trial detainee</t>
  </si>
  <si>
    <t>"Of the number of inmates in the custody of the department of corrections on the last Friday* of each calendar month of the reporting period, the percentage who had been sentenced to a definite sentence, the percentage held on pending criminal charges, and the percentage in any other category."</t>
  </si>
  <si>
    <t>"Of the number of inmates in the custody of the department of correction on the last Friday* of each calendar month of the reporting period held on pending criminal charges, the percentage who were remanded without bail."</t>
  </si>
  <si>
    <t>"Of the number inmates in the custody of the department of correction on the last Friday* of each calendar month of the reporting period who were sentenced to a definite sentence, the percentage of inmates whose sentences were of the following lengths: (a) 1-15 days; (b) 16-30 days; (c) 31-90 days; (d) 91-180 days; or (e) more than 180 days."</t>
  </si>
  <si>
    <t>Charge Severity*</t>
  </si>
  <si>
    <t>Other Offenses**</t>
  </si>
  <si>
    <t xml:space="preserve">Converted Warrants† </t>
  </si>
  <si>
    <t>* Charge severity represents top charge at admission.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t>
  </si>
  <si>
    <t>"Of the number of inmates in the custody of the department of correction on the last Friday* of each calendar month of the reporting period held on pending criminal charges, the percentage charged with offenses of the following severity: (a) class A felonies; (b) class B or C felonies; (c) class D or E felonies; (d) misdemeanors; or (e) non-criminal charges."</t>
  </si>
  <si>
    <t>Charge severity**</t>
  </si>
  <si>
    <r>
      <t>Converted Warrants</t>
    </r>
    <r>
      <rPr>
        <sz val="11"/>
        <color theme="1"/>
        <rFont val="Calibri"/>
        <family val="2"/>
      </rPr>
      <t>††</t>
    </r>
  </si>
  <si>
    <t>Other Offenses†</t>
  </si>
  <si>
    <t>Other offenses*</t>
  </si>
  <si>
    <t>"The number of inmates admitted to the custody of the department of correction during the reporting period on pending criminal charges who were charged with offenses of the following severity: (a) class A felonies disaggregated by offense; (b) violent felonies as defined in section 70.02 of the penal law; (c) non-violent felonies as defined in section 70.02 of the penal law; (d) misdemeanors; or (e) non-criminal charges."</t>
  </si>
  <si>
    <t>"Of the number of inmates in the custody of the department of correction on the last Friday* of each calendar month of the reporting period held on pending criminal charges, the percentage charged with offenses of the following severity: (a) class A felonies disaggregated by offense; (b) violent felonies as defined in section 70.02 of the penal law; (c) non-violent felonies as defined in section 70.02 of the penal law; (d) misdemeanors; or (e) non-criminal charges."</t>
  </si>
  <si>
    <t>Bail Amount*</t>
  </si>
  <si>
    <t>Time in Custody (days)</t>
  </si>
  <si>
    <t>*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t>
  </si>
  <si>
    <t>Reported Crimes and Arrests per 100,000 people*</t>
  </si>
  <si>
    <t xml:space="preserve">Charge </t>
  </si>
  <si>
    <t>Misdemeanor larceny</t>
  </si>
  <si>
    <t>Misdemeanor drug possession</t>
  </si>
  <si>
    <t>Misdemeanor assault</t>
  </si>
  <si>
    <t>Misdemeanor harassment or violation of a court order</t>
  </si>
  <si>
    <t>Misdemeanor theft of services</t>
  </si>
  <si>
    <t>Misdemeanor criminal mischief and graffiti</t>
  </si>
  <si>
    <t>Misdemeanor sexual crimes</t>
  </si>
  <si>
    <t>Misdemeanor resisting arrest or obstructing gov't admin</t>
  </si>
  <si>
    <t>Misdemeanor marijuana possession</t>
  </si>
  <si>
    <t>Felony vehicular assault or manslaughter</t>
  </si>
  <si>
    <t>Felony assault</t>
  </si>
  <si>
    <t>Homicide offenses</t>
  </si>
  <si>
    <t>Felony sexual assault</t>
  </si>
  <si>
    <t>Kidnapping</t>
  </si>
  <si>
    <t>Burglary</t>
  </si>
  <si>
    <t>Arson</t>
  </si>
  <si>
    <t>Robbery, grand larceny and stolen property offenses</t>
  </si>
  <si>
    <t>Felony violation of a court order</t>
  </si>
  <si>
    <t>Felony drug possession or sale</t>
  </si>
  <si>
    <t>Firearm or weapons possession</t>
  </si>
  <si>
    <t>Driving under the influence of alcohol</t>
  </si>
  <si>
    <t>Driving with suspended license</t>
  </si>
  <si>
    <t>Any misdemeanor not enumerated above</t>
  </si>
  <si>
    <t>Any felony not enumerated above</t>
  </si>
  <si>
    <t>Converted warrants**</t>
  </si>
  <si>
    <t xml:space="preserve">"The number of inmates admitted to the custody of the department of correction during the reporting period on pending criminal charges who were charged with offenses in the categories defined in subparagraphs a, b, and c of paragraph 11 of this subdivision."
</t>
  </si>
  <si>
    <t xml:space="preserve">Converted warrants† </t>
  </si>
  <si>
    <t>Other Offenses*</t>
  </si>
  <si>
    <t>* Other offenses include non-criminal charges and other assorted offenses such as violations, VTL violations, civil offenses, and recently created offenses not yet categorized in DOC's database.
** Converted warrants category includes fugitives from other jurisdictions, miscellaneous court orders for detention</t>
  </si>
  <si>
    <t>"Of the number of inmates in the custody of the department of correction on the final Friday* of each calendar month of the reporting period who were held on pending criminal charges, the percentage who had bail fixed in the following amounts: (a) $1; (b) $2-$500; (c) $501-$1000; (d) $1001-$2500; (e) $2501-$5000; (f) $5001-$10,000; (g) $10,001-$25,000; (h) $25,001-$50,000; (i) $50,001-$100,000; or (j) more than $100,000."</t>
  </si>
  <si>
    <t>Bail Amount**</t>
  </si>
  <si>
    <t xml:space="preserve">
</t>
  </si>
  <si>
    <t>Length of City Sentence (days)</t>
  </si>
  <si>
    <t xml:space="preserve">* Due to DOC data structure, data is from the last Thursday of each calendar month in the reporting period, not the last Friday.
</t>
  </si>
  <si>
    <t xml:space="preserve">* Due to DOC data structure, data is from the last Thursday of each calendar month in the reporting period, not the last Friday.
** Charge severity represents top charge at admission.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
</t>
  </si>
  <si>
    <t xml:space="preserve">* Due to DOC data structure, data is from the last Thursday of each calendar month in the reporting period, not the last Friday.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
</t>
  </si>
  <si>
    <t xml:space="preserve">* Due to DOC data structure, data is from the last Thursday of each calendar month in the reporting period, not the last Friday.
** Other offenses include non-criminal charges and other assorted offenses such as violations, VTL violations, civil offenses, and recently created offenses not yet categorized in DOC's database.
† Converted warrants category includes fugitives from other jurisdictions, miscellaneous court orders for detention
</t>
  </si>
  <si>
    <t>Crimes reported per 100,000 people**</t>
  </si>
  <si>
    <t>Arrests for criminal offenses per 100,000 people</t>
  </si>
  <si>
    <t>Arrests for Class A felonies and 70.02 VFO per 100,000</t>
  </si>
  <si>
    <t>Misdemeanor trespass</t>
  </si>
  <si>
    <t>"The number of inmates admitted to the custody of the Department of Correction during the reporting period who had been sentenced to a definite sentence, the number held on pending criminal charges, and the number in any other category."</t>
  </si>
  <si>
    <t>* "Case borough" refers to the borough of the current case or, if there is no current case, the original arraignment borough.
** "No court" refers to individuals in DOC custody without a pending or sentenced case in NYC, including but not limited to technical parole violators, New York state inmates testifying at NYC  trials.</t>
  </si>
  <si>
    <t>Status</t>
  </si>
  <si>
    <t>Table 3: Status of Individuals in DOC Custody from Three Daily Snapshots</t>
  </si>
  <si>
    <t>Table 11: Percentage Breakdown of Individuals in DOC Custody, By Charge Admitted, for Six Daily Snapshots</t>
  </si>
  <si>
    <t xml:space="preserve">"Of the number of inmates in the custody of the department of correction on the last Friday* of each calendar month of the reporting period held on pending criminal charges, the percentage charged with offenses of the following type, including the attempt to commit any of such offense as defined in section 110 of the penal law:
(a) The following crimes as defined in the New York state penal law: (i) misdemeanor larceny as defined in sections 155.25, 140.35, and 165.40, (ii) misdemeanor drug possession as defined in section 220.03, (iii) misdemeanor assault as defined in sections 120.00, 120.14, 120.15, 121.11, and 265.01, (iv) misdemeanor harassment or violation of a court order as defined in sections 215.50 and 240.30, (v) misdemeanor theft of services as defined in section 165.15, (vi) misdemeanor trespass as defined in sections 140.10 and 140.15, (vii) misdemeanor criminal mischief or graffiti as defined in sections 145.00 and 145.60, (viii) misdemeanor sexual crimes as defined in sections 130.52, 130.55, and 135.60, (ix) misdemeanor resisting arrest or obstructing governmental administration as defined in sections 205.30 and 195.05, (x) misdemeanor marijuana possession as defined in sections 221.10 and 221.40, (xi) felony vehicular assault or vehicular manslaughter as defined in sections 120.03, 120.04, 120.04-a, 120.20, 120.25, 125.12, 125.13, and 125.14, (xii) felony assault as defined in sections 120.05, 120.06, 120.07, 120.08, 120.09, 120.10, 120.11, 120.12, and 120.13, (xiii) homicide offenses as defined in sections 125.10, 125.11, 125.15, 125.20, 125.21, 125.22, 125.25, 125.26, and 125.27, (xiv) felony sexual assault as defined in sections 130.25, 130.30, 130.35, 130.40, 130.45, 130.50, 130.53, 130.65, 130.65a, 130.66, 130.67, 130.70, 130.75, 130.80, 130.90, 130.91, 130.95, and 130.96, (xv) kidnapping as defined in sections 135.10, 135.20, and 135.25, (xvi) burglary as defined in sections 140.20, 140.25, and 140.30, (xvii) arson as defined in sections 150.05, 150.10, 150.15, and 150.20, (xviii) robbery, grand larceny, and stolen property offenses as defined in sections 155.30, 155,35, 155.40, 155.42, 160.05, 160.10, 160.15, 165.45, 165.50, 165.52, and 165.54, (xix) felony violation of a court order as defined in sections 215.51 and 215.52, (xx) felony drug possession or sale as defined in sections 220.06, 220.09, 220.16, 220.18, 220.21, 220.31, 220.34, 220.39, 220.41, 220.43, and 220.44, (xxii) firearm or weapons possession as defined in sections 265.01-A, 265.01-B, 265.02, 265.03, 265.04, 265.08, 265.09, 265.11, 265.12, 265.13, 265.14, 265.16, and 265.19.
(b) The following crimes as defined in the New York state vehicle and traffic law: (i) driving under the influence of alcohol as defined in section 1192, (ii) driving with a suspended license as defined in section 511.
(c) The following categories of offense: (i) any violation or non-criminal offense, (ii) any misdemeanor not specifically enumerated in this paragraph, (iii) any felony not specifically enumerated in this paragraph."
</t>
  </si>
  <si>
    <t>$1**</t>
  </si>
  <si>
    <t xml:space="preserve">No bail†† </t>
  </si>
  <si>
    <t>$1†</t>
  </si>
  <si>
    <t xml:space="preserve">* Due to DOC data structure, data is from the last Thursday of each calendar month in the reporting period, not last Friday.
** Due to DOC data structure, bail amount is the cumulative amount of bail in all the defendant's cases.
† $1 bail is used to account for time spent in jail by a defendant who is already in jail for another case or hold.
†† Defendants with no bail set are those with remands in all of their cases.
</t>
  </si>
  <si>
    <t xml:space="preserve">* Due to DOC data structure, individuals admitted to DOC custody between midnight and 5AM on the day of the snapshot are counted as having zero days in DOC custody.
</t>
  </si>
  <si>
    <t>0*</t>
  </si>
  <si>
    <t>* Other category includes but is not limited to state-sentenced population awaiting transfer, technical parole violators, court ordered, state inmates testifying at NYC trials, etc.</t>
  </si>
  <si>
    <t>Table 4: Percentage of Individuals in DOC Custody Remanded without Bail from Six Daily Snapshots</t>
  </si>
  <si>
    <t>Table 6: Percentage Breakdown of Individuals in DOC Custody, By City Sentence Length, from Six Daily Snapshots</t>
  </si>
  <si>
    <t>Table 8: Percentage Breakdown of Individuals in DOC Custody, By Charge Severity, from Six Daily Snapshots</t>
  </si>
  <si>
    <t>Table 10: Percentage Breakdown of Individuals in DOC Custody, By Charge Type, from Six Daily Snapshots</t>
  </si>
  <si>
    <t>Table 14: Percentage Breakdown of Bail Amounts Set for Pretrial Defendants in DOC Custody on Three Daily Snapshots</t>
  </si>
  <si>
    <t>Parole Violator</t>
  </si>
  <si>
    <t xml:space="preserve">* Due to DOC data structure, data is from the last Thursday of each calendar month in the reporting period, not the last Friday.
** Other category includes but is not limited to state-sentenced population awaiting transfer,  court ordered, state inmates testifying at NYC trials, etc.
</t>
  </si>
  <si>
    <t>City Sentenced</t>
  </si>
  <si>
    <t>Pre-Trial Detainee</t>
  </si>
  <si>
    <t>Other</t>
  </si>
  <si>
    <t>Table 15: Percentage Breakdown of Time in Custody for Pretrial Defendants in DOC Custody, Snapshot on the Final Day of Q4</t>
  </si>
  <si>
    <t>Defendants Assigned Supervised Released</t>
  </si>
  <si>
    <t>Total Arraignments</t>
  </si>
  <si>
    <t>Percentage of Total Arraignments Assigned</t>
  </si>
  <si>
    <t>"The number of defendants assigned supervised release at arraignment and the percentage of arraigned defendants who were assigned supervised release."</t>
  </si>
  <si>
    <t>Amount Pending***</t>
  </si>
  <si>
    <t xml:space="preserve">* Defendants with no bail set are those with remands in all of their cases. Bail figures indicate any individual admitted with bail set on a case; bail may not be the sole reason for the detention.
** $1 bail is used to account for time spent in jail by a defendant who is already in jail for another case or hold.
***Individuals with amount pending have had bail posted but are awaiting surety review to determine if the source of the funds is legitimate.
</t>
  </si>
  <si>
    <t>105.17</t>
  </si>
  <si>
    <t>125.25</t>
  </si>
  <si>
    <t>125.27</t>
  </si>
  <si>
    <t>130.95</t>
  </si>
  <si>
    <t>130.96</t>
  </si>
  <si>
    <t>135.25</t>
  </si>
  <si>
    <t>150.20</t>
  </si>
  <si>
    <t>220.18</t>
  </si>
  <si>
    <t>220.21</t>
  </si>
  <si>
    <t>220.41</t>
  </si>
  <si>
    <t>220.43</t>
  </si>
  <si>
    <t>220.77</t>
  </si>
  <si>
    <t>110-125.26</t>
  </si>
  <si>
    <t>70.02 Violent felonies reported per 100,000 people†</t>
  </si>
  <si>
    <t>181+</t>
  </si>
  <si>
    <t xml:space="preserve">Local Law 86: Quarterly and Semi-Annual Reporting of Individuals in DOC Custody
 Fourth Quarter, 2021
Numbers are generated by the Department of Correction and New York Police Department and are reported to, and compiled by, the Mayor's Office of Criminal Justice. Charts 1, 3, 14, and 15 are reported on a quarterly basis, and charts 2, 4-13, and 16 are reported semi-annually.
DOC population data is reported in two different formats:
Snapshot: the population of individuals in DOC custody on a given day
Admissions: a cumulative measure of individuals admitted to DOC custody over time
The 16  charts included in this report adhere to the following format: 
Table Number: Title
"Language from Local Law 86 Requesting This Information"
[Chart with any needed notes of clarification]
</t>
  </si>
  <si>
    <t>Table 13: Number of Individuals Admitted to DOC Custody, By Bail Amount, for Q3 &amp; Q4 2021</t>
  </si>
  <si>
    <t>Table 29: Defendants Assigned Supervised Release at Arraignment in CY 2021</t>
  </si>
  <si>
    <t>*Total Criminal Court Arraignments in CY2021</t>
  </si>
  <si>
    <t>Table 16: Reported Crimes and Arrests Per Capita By Borough for Q3 &amp; Q4 2021</t>
  </si>
  <si>
    <t>Table 12: Number of Individuals Admitted to DOC Custody, By Charge, for Q3 &amp; Q4 2021</t>
  </si>
  <si>
    <t>Table 9: Number of Individuals Admitted to DOC Custody, By Charge Type, for Q3 &amp; Q4 2021</t>
  </si>
  <si>
    <t>Table 7: Number of Individuals, Admitted to DOC Custody, By Charge Severity for Q3 &amp; Q4 2021</t>
  </si>
  <si>
    <t>Table 5: Number of City-Sentenced Individuals Admitted to DOC Custody, By Length of Sentence, for Q3 &amp; Q4 2021</t>
  </si>
  <si>
    <t>Table 2: Number of Individuals Admitted to DOC Custody By Status for Q3 &amp; Q4 2021</t>
  </si>
  <si>
    <t>Table 1: Average Daily Population of Individuals in DOC Custody for Q4 2021</t>
  </si>
  <si>
    <t>Average Daily Population (10/1/21 - 12/31/21)</t>
  </si>
  <si>
    <t>Number of Individuals Admitted 7/1/2021 through 12/31/2021</t>
  </si>
  <si>
    <t>Inmates Admitted 7/1/2021 through 12/31/2021</t>
  </si>
  <si>
    <r>
      <t xml:space="preserve">* Borough population taken from April 2020 estimate from U.S. Census Bureau's 2020 Census
** Crimes reported per capita include misdemeanor and felony reported not complaints for violations and infractions
</t>
    </r>
    <r>
      <rPr>
        <sz val="9"/>
        <color theme="1"/>
        <rFont val="Calibri"/>
        <family val="2"/>
      </rPr>
      <t>†</t>
    </r>
    <r>
      <rPr>
        <i/>
        <sz val="9"/>
        <color theme="1"/>
        <rFont val="Franklin Gothic Book"/>
        <family val="2"/>
      </rPr>
      <t xml:space="preserve"> Data on reported Class A felonies not available; data is provided only for reports of 70.02 violent felonies</t>
    </r>
  </si>
  <si>
    <t>113,323*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</si>
</sst>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mm/dd/yy;@"/>
    <numFmt numFmtId="165" formatCode="0.0%"/>
  </numFmts>
  <fonts count="18" x14ac:knownFonts="1">
    <font>
      <sz val="11"/>
      <color theme="1"/>
      <name val="Calibri"/>
      <family val="2"/>
      <scheme val="minor"/>
    </font>
    <font>
      <b/>
      <sz val="12"/>
      <color theme="1"/>
      <name val="Calibri"/>
      <family val="2"/>
      <scheme val="minor"/>
    </font>
    <font>
      <b/>
      <u/>
      <sz val="12"/>
      <color theme="1"/>
      <name val="Calibri"/>
      <family val="2"/>
      <scheme val="minor"/>
    </font>
    <font>
      <sz val="20"/>
      <color theme="1"/>
      <name val="Franklin Gothic Demi Cond"/>
      <family val="2"/>
    </font>
    <font>
      <sz val="11"/>
      <color theme="1"/>
      <name val="Franklin Gothic Book"/>
      <family val="2"/>
    </font>
    <font>
      <b/>
      <sz val="11"/>
      <color theme="1"/>
      <name val="Franklin Gothic Book"/>
      <family val="2"/>
    </font>
    <font>
      <sz val="12"/>
      <color theme="1"/>
      <name val="Franklin Gothic Book"/>
      <family val="2"/>
    </font>
    <font>
      <i/>
      <sz val="9"/>
      <color theme="1"/>
      <name val="Franklin Gothic Book"/>
      <family val="2"/>
    </font>
    <font>
      <b/>
      <sz val="12"/>
      <color theme="1"/>
      <name val="Franklin Gothic Book"/>
      <family val="2"/>
    </font>
    <font>
      <u/>
      <sz val="12"/>
      <color theme="1"/>
      <name val="Franklin Gothic Book"/>
      <family val="2"/>
    </font>
    <font>
      <sz val="9"/>
      <color theme="1"/>
      <name val="Calibri"/>
      <family val="2"/>
    </font>
    <font>
      <i/>
      <sz val="9"/>
      <name val="Franklin Gothic Book"/>
      <family val="2"/>
    </font>
    <font>
      <sz val="11"/>
      <color rgb="FF1F497D"/>
      <name val="Calibri"/>
      <family val="2"/>
      <scheme val="minor"/>
    </font>
    <font>
      <sz val="11"/>
      <color theme="1"/>
      <name val="Calibri"/>
      <family val="2"/>
    </font>
    <font>
      <i/>
      <sz val="11"/>
      <color theme="1" tint="0.249977111117893"/>
      <name val="Franklin Gothic Book"/>
      <family val="2"/>
    </font>
    <font>
      <i/>
      <sz val="12"/>
      <color theme="1" tint="0.249977111117893"/>
      <name val="Franklin Gothic Book"/>
      <family val="2"/>
    </font>
    <font>
      <sz val="12"/>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xf numFmtId="0" fontId="16" fillId="0" borderId="0"/>
    <xf numFmtId="9" fontId="17" fillId="0" borderId="0" applyFont="0" applyFill="0" applyBorder="0" applyAlignment="0" applyProtection="0"/>
  </cellStyleXfs>
  <cellXfs count="155">
    <xf numFmtId="0" fontId="0" fillId="0" borderId="0" xfId="0"/>
    <xf numFmtId="0" fontId="1" fillId="0" borderId="0" xfId="0" applyFont="1" applyAlignment="1">
      <alignment horizontal="right"/>
    </xf>
    <xf numFmtId="0" fontId="2" fillId="0" borderId="0" xfId="0" applyFont="1"/>
    <xf numFmtId="0" fontId="4" fillId="0" borderId="0" xfId="0" applyFont="1"/>
    <xf numFmtId="0" fontId="4" fillId="0" borderId="3" xfId="0" applyFont="1" applyBorder="1"/>
    <xf numFmtId="0" fontId="4" fillId="0" borderId="1" xfId="0" applyFont="1" applyBorder="1"/>
    <xf numFmtId="1" fontId="4" fillId="0" borderId="1" xfId="0" applyNumberFormat="1" applyFont="1" applyBorder="1"/>
    <xf numFmtId="0" fontId="6" fillId="0" borderId="1" xfId="0" applyFont="1" applyBorder="1"/>
    <xf numFmtId="0" fontId="4" fillId="0" borderId="5" xfId="0" applyFont="1" applyBorder="1"/>
    <xf numFmtId="0" fontId="5" fillId="0" borderId="2" xfId="0" applyFont="1" applyBorder="1"/>
    <xf numFmtId="0" fontId="6" fillId="0" borderId="0" xfId="0" applyFont="1" applyAlignment="1">
      <alignment horizontal="right"/>
    </xf>
    <xf numFmtId="0" fontId="9" fillId="0" borderId="0" xfId="0" applyFont="1"/>
    <xf numFmtId="164" fontId="5" fillId="0" borderId="2" xfId="0" applyNumberFormat="1" applyFont="1" applyBorder="1" applyAlignment="1">
      <alignment horizontal="center"/>
    </xf>
    <xf numFmtId="3" fontId="8" fillId="0" borderId="2" xfId="0" applyNumberFormat="1" applyFont="1" applyBorder="1" applyAlignment="1">
      <alignment wrapText="1"/>
    </xf>
    <xf numFmtId="3" fontId="8" fillId="0" borderId="2" xfId="0" applyNumberFormat="1" applyFont="1" applyBorder="1" applyAlignment="1">
      <alignment vertical="center" wrapText="1"/>
    </xf>
    <xf numFmtId="0" fontId="0" fillId="0" borderId="0" xfId="0"/>
    <xf numFmtId="0" fontId="4" fillId="2" borderId="7" xfId="0" applyFont="1" applyFill="1" applyBorder="1"/>
    <xf numFmtId="0" fontId="4" fillId="0" borderId="6" xfId="0" applyFont="1" applyBorder="1" applyAlignment="1">
      <alignment horizontal="left"/>
    </xf>
    <xf numFmtId="0" fontId="12" fillId="0" borderId="0" xfId="0" applyFont="1" applyAlignment="1">
      <alignment vertical="center"/>
    </xf>
    <xf numFmtId="1" fontId="4" fillId="0" borderId="5" xfId="0" applyNumberFormat="1" applyFont="1" applyBorder="1"/>
    <xf numFmtId="1" fontId="4" fillId="2" borderId="7" xfId="0" applyNumberFormat="1" applyFont="1" applyFill="1" applyBorder="1"/>
    <xf numFmtId="0" fontId="0" fillId="0" borderId="0" xfId="0" applyAlignment="1"/>
    <xf numFmtId="3" fontId="8" fillId="0" borderId="2" xfId="0" applyNumberFormat="1" applyFont="1" applyBorder="1" applyAlignment="1">
      <alignment horizontal="center" wrapText="1"/>
    </xf>
    <xf numFmtId="0" fontId="5" fillId="0" borderId="2" xfId="0" applyFont="1" applyBorder="1" applyAlignment="1">
      <alignment horizontal="center"/>
    </xf>
    <xf numFmtId="0" fontId="5" fillId="0" borderId="5" xfId="0" applyFont="1" applyBorder="1" applyAlignment="1"/>
    <xf numFmtId="49" fontId="4" fillId="3" borderId="6" xfId="0" applyNumberFormat="1" applyFont="1" applyFill="1" applyBorder="1" applyAlignment="1">
      <alignment horizontal="left"/>
    </xf>
    <xf numFmtId="0" fontId="4" fillId="3" borderId="6" xfId="0" applyFont="1" applyFill="1" applyBorder="1" applyAlignment="1">
      <alignment horizontal="right"/>
    </xf>
    <xf numFmtId="49" fontId="4" fillId="3" borderId="1" xfId="0" applyNumberFormat="1" applyFont="1" applyFill="1" applyBorder="1" applyAlignment="1">
      <alignment horizontal="left"/>
    </xf>
    <xf numFmtId="0" fontId="4" fillId="3" borderId="1" xfId="0" applyFont="1" applyFill="1" applyBorder="1" applyAlignment="1">
      <alignment horizontal="right"/>
    </xf>
    <xf numFmtId="49" fontId="4" fillId="3" borderId="5" xfId="0" applyNumberFormat="1" applyFont="1" applyFill="1" applyBorder="1" applyAlignment="1">
      <alignment horizontal="left"/>
    </xf>
    <xf numFmtId="0" fontId="4" fillId="2" borderId="7" xfId="0" applyFont="1" applyFill="1" applyBorder="1" applyAlignment="1">
      <alignment horizontal="right"/>
    </xf>
    <xf numFmtId="0" fontId="8" fillId="0" borderId="9" xfId="0" applyFont="1" applyBorder="1" applyAlignment="1">
      <alignment horizontal="center"/>
    </xf>
    <xf numFmtId="0" fontId="4" fillId="3" borderId="10" xfId="0" applyFont="1" applyFill="1" applyBorder="1" applyAlignment="1">
      <alignment horizontal="right"/>
    </xf>
    <xf numFmtId="0" fontId="4" fillId="3" borderId="4" xfId="0" applyFont="1" applyFill="1" applyBorder="1" applyAlignment="1">
      <alignment horizontal="right"/>
    </xf>
    <xf numFmtId="0" fontId="4" fillId="2" borderId="12" xfId="0" applyFont="1" applyFill="1" applyBorder="1" applyAlignment="1">
      <alignment horizontal="right"/>
    </xf>
    <xf numFmtId="0" fontId="5" fillId="2" borderId="13" xfId="0" applyFont="1" applyFill="1" applyBorder="1" applyAlignment="1">
      <alignment horizontal="center"/>
    </xf>
    <xf numFmtId="0" fontId="4" fillId="2" borderId="14" xfId="0" applyFont="1" applyFill="1" applyBorder="1" applyAlignment="1">
      <alignment horizontal="right"/>
    </xf>
    <xf numFmtId="0" fontId="4" fillId="2" borderId="8" xfId="0" applyFont="1" applyFill="1" applyBorder="1" applyAlignment="1">
      <alignment horizontal="right"/>
    </xf>
    <xf numFmtId="0" fontId="4" fillId="2" borderId="15" xfId="0" applyFont="1" applyFill="1" applyBorder="1" applyAlignment="1">
      <alignment horizontal="right"/>
    </xf>
    <xf numFmtId="0" fontId="4" fillId="2" borderId="16" xfId="0" applyFont="1" applyFill="1" applyBorder="1" applyAlignment="1">
      <alignment horizontal="right"/>
    </xf>
    <xf numFmtId="49" fontId="4" fillId="3" borderId="3" xfId="0" applyNumberFormat="1" applyFont="1" applyFill="1" applyBorder="1" applyAlignment="1">
      <alignment horizontal="left"/>
    </xf>
    <xf numFmtId="0" fontId="4" fillId="3" borderId="3" xfId="0" applyFont="1" applyFill="1" applyBorder="1" applyAlignment="1">
      <alignment horizontal="right"/>
    </xf>
    <xf numFmtId="0" fontId="4" fillId="3" borderId="18" xfId="0" applyFont="1" applyFill="1" applyBorder="1" applyAlignment="1">
      <alignment horizontal="right"/>
    </xf>
    <xf numFmtId="0" fontId="4" fillId="2" borderId="20" xfId="0" applyFont="1" applyFill="1" applyBorder="1" applyAlignment="1">
      <alignment horizontal="right"/>
    </xf>
    <xf numFmtId="49" fontId="4" fillId="3" borderId="17" xfId="0" applyNumberFormat="1" applyFont="1" applyFill="1" applyBorder="1" applyAlignment="1">
      <alignment horizontal="left"/>
    </xf>
    <xf numFmtId="0" fontId="6" fillId="2" borderId="7" xfId="0" applyFont="1" applyFill="1" applyBorder="1"/>
    <xf numFmtId="49" fontId="4" fillId="3" borderId="7" xfId="0" applyNumberFormat="1" applyFont="1" applyFill="1" applyBorder="1" applyAlignment="1">
      <alignment horizontal="left"/>
    </xf>
    <xf numFmtId="6" fontId="4" fillId="0" borderId="6" xfId="0" applyNumberFormat="1" applyFont="1" applyBorder="1" applyAlignment="1">
      <alignment horizontal="left"/>
    </xf>
    <xf numFmtId="0" fontId="5" fillId="0" borderId="2" xfId="0" applyFont="1" applyBorder="1" applyAlignment="1">
      <alignment wrapText="1"/>
    </xf>
    <xf numFmtId="0" fontId="5" fillId="0" borderId="2" xfId="0" applyFont="1" applyBorder="1" applyAlignment="1"/>
    <xf numFmtId="0" fontId="4" fillId="0" borderId="3" xfId="0" applyFont="1" applyBorder="1" applyAlignment="1">
      <alignment horizontal="left"/>
    </xf>
    <xf numFmtId="0" fontId="4" fillId="0" borderId="1" xfId="0" applyFont="1" applyBorder="1" applyAlignment="1">
      <alignment horizontal="left"/>
    </xf>
    <xf numFmtId="1" fontId="4" fillId="0" borderId="17" xfId="0" applyNumberFormat="1" applyFont="1" applyBorder="1"/>
    <xf numFmtId="0" fontId="5" fillId="0" borderId="2" xfId="0" applyFont="1" applyFill="1" applyBorder="1"/>
    <xf numFmtId="0" fontId="4" fillId="0" borderId="3" xfId="0" applyFont="1" applyFill="1" applyBorder="1"/>
    <xf numFmtId="1" fontId="4" fillId="0" borderId="6" xfId="0" applyNumberFormat="1" applyFont="1" applyBorder="1" applyAlignment="1">
      <alignment wrapText="1"/>
    </xf>
    <xf numFmtId="1" fontId="4" fillId="0" borderId="1" xfId="0" applyNumberFormat="1" applyFont="1" applyBorder="1" applyAlignment="1">
      <alignment wrapText="1"/>
    </xf>
    <xf numFmtId="3" fontId="8" fillId="0" borderId="2" xfId="0" applyNumberFormat="1" applyFont="1" applyFill="1" applyBorder="1" applyAlignment="1">
      <alignment horizontal="center" wrapText="1"/>
    </xf>
    <xf numFmtId="0" fontId="5" fillId="0" borderId="2" xfId="0" applyFont="1" applyFill="1" applyBorder="1" applyAlignment="1">
      <alignment horizontal="center"/>
    </xf>
    <xf numFmtId="0" fontId="8" fillId="0" borderId="9" xfId="0" applyFont="1" applyFill="1" applyBorder="1" applyAlignment="1">
      <alignment horizontal="center"/>
    </xf>
    <xf numFmtId="49" fontId="4" fillId="0" borderId="6" xfId="0" applyNumberFormat="1" applyFont="1" applyFill="1" applyBorder="1" applyAlignment="1">
      <alignment horizontal="left"/>
    </xf>
    <xf numFmtId="0" fontId="4" fillId="0" borderId="6" xfId="0" applyFont="1" applyFill="1" applyBorder="1" applyAlignment="1">
      <alignment horizontal="right"/>
    </xf>
    <xf numFmtId="0" fontId="4" fillId="0" borderId="10" xfId="0" applyFont="1" applyFill="1" applyBorder="1" applyAlignment="1">
      <alignment horizontal="right"/>
    </xf>
    <xf numFmtId="49" fontId="4" fillId="0" borderId="1" xfId="0" applyNumberFormat="1" applyFont="1" applyFill="1" applyBorder="1" applyAlignment="1">
      <alignment horizontal="left"/>
    </xf>
    <xf numFmtId="0" fontId="4" fillId="0" borderId="1" xfId="0" applyFont="1" applyFill="1" applyBorder="1" applyAlignment="1">
      <alignment horizontal="right"/>
    </xf>
    <xf numFmtId="0" fontId="4" fillId="0" borderId="4" xfId="0" applyFont="1" applyFill="1" applyBorder="1" applyAlignment="1">
      <alignment horizontal="right"/>
    </xf>
    <xf numFmtId="49" fontId="4" fillId="0" borderId="5" xfId="0" applyNumberFormat="1" applyFont="1" applyFill="1" applyBorder="1" applyAlignment="1">
      <alignment horizontal="left"/>
    </xf>
    <xf numFmtId="0" fontId="4" fillId="0" borderId="5" xfId="0" applyFont="1" applyFill="1" applyBorder="1" applyAlignment="1">
      <alignment horizontal="right"/>
    </xf>
    <xf numFmtId="0" fontId="4" fillId="0" borderId="11" xfId="0" applyFont="1" applyFill="1" applyBorder="1" applyAlignment="1">
      <alignment horizontal="right"/>
    </xf>
    <xf numFmtId="0" fontId="5" fillId="2" borderId="2" xfId="0" applyFont="1" applyFill="1" applyBorder="1"/>
    <xf numFmtId="1" fontId="8" fillId="2" borderId="2" xfId="0" applyNumberFormat="1" applyFont="1" applyFill="1" applyBorder="1"/>
    <xf numFmtId="1" fontId="4" fillId="0" borderId="6" xfId="0" applyNumberFormat="1" applyFont="1" applyBorder="1"/>
    <xf numFmtId="0" fontId="4" fillId="0" borderId="3" xfId="0" applyFont="1" applyBorder="1" applyAlignment="1">
      <alignment horizontal="right"/>
    </xf>
    <xf numFmtId="0" fontId="4" fillId="0" borderId="1" xfId="0" applyFont="1" applyBorder="1" applyAlignment="1">
      <alignment horizontal="right"/>
    </xf>
    <xf numFmtId="0" fontId="4" fillId="0" borderId="5" xfId="0" applyFont="1" applyBorder="1" applyAlignment="1">
      <alignment horizontal="right"/>
    </xf>
    <xf numFmtId="9" fontId="4" fillId="0" borderId="3" xfId="0" applyNumberFormat="1" applyFont="1" applyFill="1" applyBorder="1" applyAlignment="1">
      <alignment horizontal="right"/>
    </xf>
    <xf numFmtId="9" fontId="4" fillId="0" borderId="6" xfId="0" applyNumberFormat="1" applyFont="1" applyBorder="1" applyAlignment="1">
      <alignment horizontal="right"/>
    </xf>
    <xf numFmtId="9" fontId="4" fillId="0" borderId="1" xfId="0" applyNumberFormat="1" applyFont="1" applyBorder="1" applyAlignment="1">
      <alignment horizontal="right"/>
    </xf>
    <xf numFmtId="9" fontId="4" fillId="0" borderId="17" xfId="0" applyNumberFormat="1" applyFont="1" applyBorder="1" applyAlignment="1">
      <alignment horizontal="right"/>
    </xf>
    <xf numFmtId="9" fontId="4" fillId="2" borderId="7" xfId="0" applyNumberFormat="1" applyFont="1" applyFill="1" applyBorder="1" applyAlignment="1">
      <alignment horizontal="right"/>
    </xf>
    <xf numFmtId="165" fontId="4" fillId="0" borderId="1" xfId="0" applyNumberFormat="1" applyFont="1" applyBorder="1" applyAlignment="1">
      <alignment horizontal="right"/>
    </xf>
    <xf numFmtId="0" fontId="4" fillId="3" borderId="1" xfId="0" applyFont="1" applyFill="1" applyBorder="1" applyAlignment="1"/>
    <xf numFmtId="0" fontId="4" fillId="3" borderId="4" xfId="0" applyFont="1" applyFill="1" applyBorder="1" applyAlignment="1"/>
    <xf numFmtId="0" fontId="4" fillId="2" borderId="7" xfId="0" applyFont="1" applyFill="1" applyBorder="1" applyAlignment="1"/>
    <xf numFmtId="9" fontId="4" fillId="0" borderId="7" xfId="0" applyNumberFormat="1" applyFont="1" applyBorder="1" applyAlignment="1">
      <alignment horizontal="right"/>
    </xf>
    <xf numFmtId="9" fontId="4" fillId="0" borderId="3" xfId="0" applyNumberFormat="1" applyFont="1" applyBorder="1" applyAlignment="1">
      <alignment horizontal="right"/>
    </xf>
    <xf numFmtId="165" fontId="4" fillId="0" borderId="3" xfId="0" applyNumberFormat="1" applyFont="1" applyBorder="1" applyAlignment="1">
      <alignment horizontal="right"/>
    </xf>
    <xf numFmtId="165" fontId="4" fillId="0" borderId="6" xfId="0" applyNumberFormat="1" applyFont="1" applyBorder="1" applyAlignment="1">
      <alignment horizontal="right"/>
    </xf>
    <xf numFmtId="9" fontId="4" fillId="0" borderId="5" xfId="0" applyNumberFormat="1" applyFont="1" applyBorder="1" applyAlignment="1">
      <alignment horizontal="right"/>
    </xf>
    <xf numFmtId="0" fontId="4" fillId="0" borderId="29" xfId="0" applyFont="1" applyBorder="1" applyAlignment="1">
      <alignment horizontal="left"/>
    </xf>
    <xf numFmtId="0" fontId="4" fillId="3" borderId="29" xfId="0" applyFont="1" applyFill="1" applyBorder="1" applyAlignment="1"/>
    <xf numFmtId="0" fontId="4" fillId="3" borderId="30" xfId="0" applyFont="1" applyFill="1" applyBorder="1" applyAlignment="1"/>
    <xf numFmtId="0" fontId="5" fillId="2" borderId="19" xfId="0" applyFont="1" applyFill="1" applyBorder="1" applyAlignment="1"/>
    <xf numFmtId="0" fontId="5" fillId="2" borderId="16" xfId="0" applyFont="1" applyFill="1" applyBorder="1" applyAlignment="1"/>
    <xf numFmtId="0" fontId="4" fillId="0" borderId="32" xfId="0" applyFont="1" applyBorder="1" applyAlignment="1">
      <alignment horizontal="left"/>
    </xf>
    <xf numFmtId="9" fontId="4" fillId="0" borderId="32" xfId="0" applyNumberFormat="1" applyFont="1" applyBorder="1" applyAlignment="1">
      <alignment horizontal="right"/>
    </xf>
    <xf numFmtId="0" fontId="14" fillId="0" borderId="3" xfId="0" applyFont="1" applyBorder="1" applyAlignment="1">
      <alignment horizontal="left" indent="3"/>
    </xf>
    <xf numFmtId="165" fontId="14" fillId="0" borderId="3" xfId="0" applyNumberFormat="1" applyFont="1" applyBorder="1" applyAlignment="1">
      <alignment horizontal="right"/>
    </xf>
    <xf numFmtId="0" fontId="14" fillId="0" borderId="1" xfId="0" applyFont="1" applyBorder="1" applyAlignment="1">
      <alignment horizontal="left" indent="3"/>
    </xf>
    <xf numFmtId="3" fontId="14" fillId="0" borderId="7" xfId="0" applyNumberFormat="1" applyFont="1" applyFill="1" applyBorder="1" applyAlignment="1"/>
    <xf numFmtId="3" fontId="15" fillId="0" borderId="1" xfId="0" applyNumberFormat="1" applyFont="1" applyBorder="1" applyAlignment="1">
      <alignment wrapText="1"/>
    </xf>
    <xf numFmtId="0" fontId="14" fillId="0" borderId="1" xfId="0" applyFont="1" applyBorder="1" applyAlignment="1"/>
    <xf numFmtId="0" fontId="15" fillId="0" borderId="4" xfId="0" applyFont="1" applyBorder="1" applyAlignment="1"/>
    <xf numFmtId="3" fontId="14" fillId="0" borderId="1" xfId="0" applyNumberFormat="1" applyFont="1" applyFill="1" applyBorder="1" applyAlignment="1"/>
    <xf numFmtId="3" fontId="4" fillId="0" borderId="0" xfId="0" applyNumberFormat="1" applyFont="1"/>
    <xf numFmtId="9" fontId="0" fillId="0" borderId="0" xfId="0" applyNumberFormat="1"/>
    <xf numFmtId="3" fontId="4" fillId="0" borderId="6" xfId="0" applyNumberFormat="1" applyFont="1" applyFill="1" applyBorder="1" applyAlignment="1">
      <alignment horizontal="right"/>
    </xf>
    <xf numFmtId="3" fontId="4" fillId="0" borderId="1" xfId="0" applyNumberFormat="1" applyFont="1" applyFill="1" applyBorder="1" applyAlignment="1">
      <alignment horizontal="right"/>
    </xf>
    <xf numFmtId="0" fontId="4" fillId="0" borderId="0" xfId="0" applyFont="1" applyAlignment="1"/>
    <xf numFmtId="0" fontId="3" fillId="0" borderId="0" xfId="0" applyFont="1" applyAlignment="1">
      <alignment horizontal="left" wrapText="1"/>
    </xf>
    <xf numFmtId="0" fontId="3" fillId="0" borderId="0" xfId="0" applyFont="1" applyAlignment="1">
      <alignment wrapText="1"/>
    </xf>
    <xf numFmtId="0" fontId="4" fillId="0" borderId="0" xfId="0" applyFont="1" applyFill="1" applyBorder="1"/>
    <xf numFmtId="1" fontId="4" fillId="0" borderId="0" xfId="0" applyNumberFormat="1" applyFont="1"/>
    <xf numFmtId="9" fontId="4" fillId="0" borderId="1" xfId="2" applyFont="1" applyFill="1" applyBorder="1" applyAlignment="1">
      <alignment horizontal="right"/>
    </xf>
    <xf numFmtId="3" fontId="5" fillId="2" borderId="31" xfId="0" applyNumberFormat="1" applyFont="1" applyFill="1" applyBorder="1" applyAlignment="1"/>
    <xf numFmtId="0" fontId="4" fillId="3" borderId="3" xfId="0" applyFont="1" applyFill="1" applyBorder="1" applyAlignment="1"/>
    <xf numFmtId="0" fontId="4" fillId="3" borderId="18" xfId="0" applyFont="1" applyFill="1" applyBorder="1" applyAlignment="1"/>
    <xf numFmtId="49" fontId="14" fillId="3" borderId="17" xfId="0" applyNumberFormat="1" applyFont="1" applyFill="1" applyBorder="1" applyAlignment="1">
      <alignment horizontal="left" indent="3"/>
    </xf>
    <xf numFmtId="0" fontId="14" fillId="3" borderId="17" xfId="0" applyFont="1" applyFill="1" applyBorder="1" applyAlignment="1"/>
    <xf numFmtId="0" fontId="14" fillId="3" borderId="33" xfId="0" applyFont="1" applyFill="1" applyBorder="1" applyAlignment="1"/>
    <xf numFmtId="0" fontId="14" fillId="0" borderId="17" xfId="0" applyFont="1" applyFill="1" applyBorder="1" applyAlignment="1"/>
    <xf numFmtId="0" fontId="14" fillId="0" borderId="7" xfId="0" applyFont="1" applyBorder="1" applyAlignment="1">
      <alignment horizontal="left" indent="3"/>
    </xf>
    <xf numFmtId="3" fontId="15" fillId="0" borderId="7" xfId="0" applyNumberFormat="1" applyFont="1" applyBorder="1" applyAlignment="1">
      <alignment wrapText="1"/>
    </xf>
    <xf numFmtId="0" fontId="14" fillId="0" borderId="7" xfId="0" applyFont="1" applyBorder="1" applyAlignment="1"/>
    <xf numFmtId="0" fontId="15" fillId="0" borderId="12" xfId="0" applyFont="1" applyBorder="1" applyAlignment="1"/>
    <xf numFmtId="3" fontId="4" fillId="3" borderId="29" xfId="0" applyNumberFormat="1" applyFont="1" applyFill="1" applyBorder="1" applyAlignment="1"/>
    <xf numFmtId="0" fontId="0" fillId="0" borderId="0" xfId="0" applyFill="1" applyAlignment="1">
      <alignment horizontal="left"/>
    </xf>
    <xf numFmtId="0" fontId="0" fillId="0" borderId="0" xfId="0" applyFill="1"/>
    <xf numFmtId="0" fontId="0" fillId="0" borderId="0" xfId="0" applyBorder="1"/>
    <xf numFmtId="0" fontId="4" fillId="0" borderId="0" xfId="0" applyFont="1" applyBorder="1"/>
    <xf numFmtId="0" fontId="4" fillId="0" borderId="0" xfId="0" applyFont="1" applyBorder="1" applyAlignment="1">
      <alignment horizontal="left"/>
    </xf>
    <xf numFmtId="0" fontId="14" fillId="0" borderId="0" xfId="0" applyFont="1" applyBorder="1" applyAlignment="1">
      <alignment horizontal="left" indent="3"/>
    </xf>
    <xf numFmtId="0" fontId="0" fillId="0" borderId="21" xfId="0" applyBorder="1" applyAlignment="1">
      <alignment horizontal="center" vertical="top" wrapText="1"/>
    </xf>
    <xf numFmtId="0" fontId="0" fillId="0" borderId="22" xfId="0" applyBorder="1" applyAlignment="1">
      <alignment horizontal="center" vertical="top"/>
    </xf>
    <xf numFmtId="0" fontId="0" fillId="0" borderId="23" xfId="0" applyBorder="1" applyAlignment="1">
      <alignment horizontal="center" vertical="top"/>
    </xf>
    <xf numFmtId="0" fontId="0" fillId="0" borderId="24" xfId="0" applyBorder="1" applyAlignment="1">
      <alignment horizontal="center" vertical="top"/>
    </xf>
    <xf numFmtId="0" fontId="0" fillId="0" borderId="0" xfId="0" applyBorder="1"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xf>
    <xf numFmtId="0" fontId="0" fillId="0" borderId="27" xfId="0" applyBorder="1" applyAlignment="1">
      <alignment horizontal="center" vertical="top"/>
    </xf>
    <xf numFmtId="0" fontId="0" fillId="0" borderId="28" xfId="0" applyBorder="1" applyAlignment="1">
      <alignment horizontal="center" vertical="top"/>
    </xf>
    <xf numFmtId="0" fontId="7" fillId="0" borderId="0" xfId="0" applyFont="1" applyAlignment="1">
      <alignment horizontal="left" wrapText="1"/>
    </xf>
    <xf numFmtId="0" fontId="7" fillId="0" borderId="0" xfId="0" applyFont="1" applyAlignment="1">
      <alignment horizontal="left"/>
    </xf>
    <xf numFmtId="0" fontId="3" fillId="0" borderId="0" xfId="0" applyFont="1" applyAlignment="1">
      <alignment horizontal="left"/>
    </xf>
    <xf numFmtId="0" fontId="4" fillId="0" borderId="0" xfId="0" applyFont="1" applyAlignment="1">
      <alignment horizontal="left" wrapText="1"/>
    </xf>
    <xf numFmtId="0" fontId="5" fillId="0" borderId="1" xfId="0" applyFont="1" applyFill="1" applyBorder="1" applyAlignment="1">
      <alignment horizontal="left"/>
    </xf>
    <xf numFmtId="0" fontId="5" fillId="0" borderId="2" xfId="0" applyFont="1" applyFill="1" applyBorder="1" applyAlignment="1">
      <alignment horizontal="left"/>
    </xf>
    <xf numFmtId="3" fontId="8" fillId="0" borderId="1" xfId="0" applyNumberFormat="1" applyFont="1" applyFill="1" applyBorder="1" applyAlignment="1">
      <alignment horizontal="center" wrapText="1"/>
    </xf>
    <xf numFmtId="0" fontId="5" fillId="0" borderId="1" xfId="0" applyFont="1" applyBorder="1" applyAlignment="1">
      <alignment horizontal="left"/>
    </xf>
    <xf numFmtId="0" fontId="5" fillId="0" borderId="2" xfId="0" applyFont="1" applyBorder="1" applyAlignment="1">
      <alignment horizontal="left"/>
    </xf>
    <xf numFmtId="3" fontId="8" fillId="0" borderId="1" xfId="0" applyNumberFormat="1" applyFont="1" applyBorder="1" applyAlignment="1">
      <alignment horizontal="center" wrapText="1"/>
    </xf>
    <xf numFmtId="0" fontId="11" fillId="0" borderId="0" xfId="0" applyFont="1" applyAlignment="1">
      <alignment horizontal="left" wrapText="1"/>
    </xf>
    <xf numFmtId="0" fontId="11" fillId="0" borderId="0" xfId="0" applyFont="1" applyAlignment="1">
      <alignment horizontal="left"/>
    </xf>
    <xf numFmtId="0" fontId="0" fillId="0" borderId="0" xfId="0" applyFill="1" applyAlignment="1">
      <alignment horizontal="left"/>
    </xf>
    <xf numFmtId="0" fontId="3" fillId="0" borderId="0" xfId="0" applyFont="1" applyAlignment="1">
      <alignment horizontal="left" wrapText="1"/>
    </xf>
  </cellXfs>
  <cellStyles count="3">
    <cellStyle name="Normal" xfId="0" builtinId="0"/>
    <cellStyle name="Normal 2" xfId="1" xr:uid="{00000000-0005-0000-0000-000001000000}"/>
    <cellStyle name="Percent" xfId="2" builtinId="5"/>
  </cellStyles>
  <dxfs count="0"/>
  <tableStyles count="0" defaultTableStyle="TableStyleMedium2" defaultPivotStyle="PivotStyleLight16"/>
  <colors>
    <mruColors>
      <color rgb="FFEA84C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
  <sheetViews>
    <sheetView showGridLines="0" workbookViewId="0">
      <selection activeCell="B2" sqref="B2:L23"/>
    </sheetView>
  </sheetViews>
  <sheetFormatPr defaultRowHeight="15" x14ac:dyDescent="0.25"/>
  <cols>
    <col min="1" max="1" width="9.140625" style="15"/>
  </cols>
  <sheetData>
    <row r="1" spans="2:12" s="15" customFormat="1" ht="15.75" thickBot="1" x14ac:dyDescent="0.3"/>
    <row r="2" spans="2:12" x14ac:dyDescent="0.25">
      <c r="B2" s="132" t="s">
        <v>156</v>
      </c>
      <c r="C2" s="133"/>
      <c r="D2" s="133"/>
      <c r="E2" s="133"/>
      <c r="F2" s="133"/>
      <c r="G2" s="133"/>
      <c r="H2" s="133"/>
      <c r="I2" s="133"/>
      <c r="J2" s="133"/>
      <c r="K2" s="133"/>
      <c r="L2" s="134"/>
    </row>
    <row r="3" spans="2:12" x14ac:dyDescent="0.25">
      <c r="B3" s="135"/>
      <c r="C3" s="136"/>
      <c r="D3" s="136"/>
      <c r="E3" s="136"/>
      <c r="F3" s="136"/>
      <c r="G3" s="136"/>
      <c r="H3" s="136"/>
      <c r="I3" s="136"/>
      <c r="J3" s="136"/>
      <c r="K3" s="136"/>
      <c r="L3" s="137"/>
    </row>
    <row r="4" spans="2:12" x14ac:dyDescent="0.25">
      <c r="B4" s="135"/>
      <c r="C4" s="136"/>
      <c r="D4" s="136"/>
      <c r="E4" s="136"/>
      <c r="F4" s="136"/>
      <c r="G4" s="136"/>
      <c r="H4" s="136"/>
      <c r="I4" s="136"/>
      <c r="J4" s="136"/>
      <c r="K4" s="136"/>
      <c r="L4" s="137"/>
    </row>
    <row r="5" spans="2:12" x14ac:dyDescent="0.25">
      <c r="B5" s="135"/>
      <c r="C5" s="136"/>
      <c r="D5" s="136"/>
      <c r="E5" s="136"/>
      <c r="F5" s="136"/>
      <c r="G5" s="136"/>
      <c r="H5" s="136"/>
      <c r="I5" s="136"/>
      <c r="J5" s="136"/>
      <c r="K5" s="136"/>
      <c r="L5" s="137"/>
    </row>
    <row r="6" spans="2:12" x14ac:dyDescent="0.25">
      <c r="B6" s="135"/>
      <c r="C6" s="136"/>
      <c r="D6" s="136"/>
      <c r="E6" s="136"/>
      <c r="F6" s="136"/>
      <c r="G6" s="136"/>
      <c r="H6" s="136"/>
      <c r="I6" s="136"/>
      <c r="J6" s="136"/>
      <c r="K6" s="136"/>
      <c r="L6" s="137"/>
    </row>
    <row r="7" spans="2:12" x14ac:dyDescent="0.25">
      <c r="B7" s="135"/>
      <c r="C7" s="136"/>
      <c r="D7" s="136"/>
      <c r="E7" s="136"/>
      <c r="F7" s="136"/>
      <c r="G7" s="136"/>
      <c r="H7" s="136"/>
      <c r="I7" s="136"/>
      <c r="J7" s="136"/>
      <c r="K7" s="136"/>
      <c r="L7" s="137"/>
    </row>
    <row r="8" spans="2:12" x14ac:dyDescent="0.25">
      <c r="B8" s="135"/>
      <c r="C8" s="136"/>
      <c r="D8" s="136"/>
      <c r="E8" s="136"/>
      <c r="F8" s="136"/>
      <c r="G8" s="136"/>
      <c r="H8" s="136"/>
      <c r="I8" s="136"/>
      <c r="J8" s="136"/>
      <c r="K8" s="136"/>
      <c r="L8" s="137"/>
    </row>
    <row r="9" spans="2:12" x14ac:dyDescent="0.25">
      <c r="B9" s="135"/>
      <c r="C9" s="136"/>
      <c r="D9" s="136"/>
      <c r="E9" s="136"/>
      <c r="F9" s="136"/>
      <c r="G9" s="136"/>
      <c r="H9" s="136"/>
      <c r="I9" s="136"/>
      <c r="J9" s="136"/>
      <c r="K9" s="136"/>
      <c r="L9" s="137"/>
    </row>
    <row r="10" spans="2:12" x14ac:dyDescent="0.25">
      <c r="B10" s="135"/>
      <c r="C10" s="136"/>
      <c r="D10" s="136"/>
      <c r="E10" s="136"/>
      <c r="F10" s="136"/>
      <c r="G10" s="136"/>
      <c r="H10" s="136"/>
      <c r="I10" s="136"/>
      <c r="J10" s="136"/>
      <c r="K10" s="136"/>
      <c r="L10" s="137"/>
    </row>
    <row r="11" spans="2:12" x14ac:dyDescent="0.25">
      <c r="B11" s="135"/>
      <c r="C11" s="136"/>
      <c r="D11" s="136"/>
      <c r="E11" s="136"/>
      <c r="F11" s="136"/>
      <c r="G11" s="136"/>
      <c r="H11" s="136"/>
      <c r="I11" s="136"/>
      <c r="J11" s="136"/>
      <c r="K11" s="136"/>
      <c r="L11" s="137"/>
    </row>
    <row r="12" spans="2:12" x14ac:dyDescent="0.25">
      <c r="B12" s="135"/>
      <c r="C12" s="136"/>
      <c r="D12" s="136"/>
      <c r="E12" s="136"/>
      <c r="F12" s="136"/>
      <c r="G12" s="136"/>
      <c r="H12" s="136"/>
      <c r="I12" s="136"/>
      <c r="J12" s="136"/>
      <c r="K12" s="136"/>
      <c r="L12" s="137"/>
    </row>
    <row r="13" spans="2:12" x14ac:dyDescent="0.25">
      <c r="B13" s="135"/>
      <c r="C13" s="136"/>
      <c r="D13" s="136"/>
      <c r="E13" s="136"/>
      <c r="F13" s="136"/>
      <c r="G13" s="136"/>
      <c r="H13" s="136"/>
      <c r="I13" s="136"/>
      <c r="J13" s="136"/>
      <c r="K13" s="136"/>
      <c r="L13" s="137"/>
    </row>
    <row r="14" spans="2:12" x14ac:dyDescent="0.25">
      <c r="B14" s="135"/>
      <c r="C14" s="136"/>
      <c r="D14" s="136"/>
      <c r="E14" s="136"/>
      <c r="F14" s="136"/>
      <c r="G14" s="136"/>
      <c r="H14" s="136"/>
      <c r="I14" s="136"/>
      <c r="J14" s="136"/>
      <c r="K14" s="136"/>
      <c r="L14" s="137"/>
    </row>
    <row r="15" spans="2:12" x14ac:dyDescent="0.25">
      <c r="B15" s="135"/>
      <c r="C15" s="136"/>
      <c r="D15" s="136"/>
      <c r="E15" s="136"/>
      <c r="F15" s="136"/>
      <c r="G15" s="136"/>
      <c r="H15" s="136"/>
      <c r="I15" s="136"/>
      <c r="J15" s="136"/>
      <c r="K15" s="136"/>
      <c r="L15" s="137"/>
    </row>
    <row r="16" spans="2:12" x14ac:dyDescent="0.25">
      <c r="B16" s="135"/>
      <c r="C16" s="136"/>
      <c r="D16" s="136"/>
      <c r="E16" s="136"/>
      <c r="F16" s="136"/>
      <c r="G16" s="136"/>
      <c r="H16" s="136"/>
      <c r="I16" s="136"/>
      <c r="J16" s="136"/>
      <c r="K16" s="136"/>
      <c r="L16" s="137"/>
    </row>
    <row r="17" spans="2:12" x14ac:dyDescent="0.25">
      <c r="B17" s="135"/>
      <c r="C17" s="136"/>
      <c r="D17" s="136"/>
      <c r="E17" s="136"/>
      <c r="F17" s="136"/>
      <c r="G17" s="136"/>
      <c r="H17" s="136"/>
      <c r="I17" s="136"/>
      <c r="J17" s="136"/>
      <c r="K17" s="136"/>
      <c r="L17" s="137"/>
    </row>
    <row r="18" spans="2:12" x14ac:dyDescent="0.25">
      <c r="B18" s="135"/>
      <c r="C18" s="136"/>
      <c r="D18" s="136"/>
      <c r="E18" s="136"/>
      <c r="F18" s="136"/>
      <c r="G18" s="136"/>
      <c r="H18" s="136"/>
      <c r="I18" s="136"/>
      <c r="J18" s="136"/>
      <c r="K18" s="136"/>
      <c r="L18" s="137"/>
    </row>
    <row r="19" spans="2:12" x14ac:dyDescent="0.25">
      <c r="B19" s="135"/>
      <c r="C19" s="136"/>
      <c r="D19" s="136"/>
      <c r="E19" s="136"/>
      <c r="F19" s="136"/>
      <c r="G19" s="136"/>
      <c r="H19" s="136"/>
      <c r="I19" s="136"/>
      <c r="J19" s="136"/>
      <c r="K19" s="136"/>
      <c r="L19" s="137"/>
    </row>
    <row r="20" spans="2:12" x14ac:dyDescent="0.25">
      <c r="B20" s="135"/>
      <c r="C20" s="136"/>
      <c r="D20" s="136"/>
      <c r="E20" s="136"/>
      <c r="F20" s="136"/>
      <c r="G20" s="136"/>
      <c r="H20" s="136"/>
      <c r="I20" s="136"/>
      <c r="J20" s="136"/>
      <c r="K20" s="136"/>
      <c r="L20" s="137"/>
    </row>
    <row r="21" spans="2:12" x14ac:dyDescent="0.25">
      <c r="B21" s="135"/>
      <c r="C21" s="136"/>
      <c r="D21" s="136"/>
      <c r="E21" s="136"/>
      <c r="F21" s="136"/>
      <c r="G21" s="136"/>
      <c r="H21" s="136"/>
      <c r="I21" s="136"/>
      <c r="J21" s="136"/>
      <c r="K21" s="136"/>
      <c r="L21" s="137"/>
    </row>
    <row r="22" spans="2:12" x14ac:dyDescent="0.25">
      <c r="B22" s="135"/>
      <c r="C22" s="136"/>
      <c r="D22" s="136"/>
      <c r="E22" s="136"/>
      <c r="F22" s="136"/>
      <c r="G22" s="136"/>
      <c r="H22" s="136"/>
      <c r="I22" s="136"/>
      <c r="J22" s="136"/>
      <c r="K22" s="136"/>
      <c r="L22" s="137"/>
    </row>
    <row r="23" spans="2:12" ht="15.75" thickBot="1" x14ac:dyDescent="0.3">
      <c r="B23" s="138"/>
      <c r="C23" s="139"/>
      <c r="D23" s="139"/>
      <c r="E23" s="139"/>
      <c r="F23" s="139"/>
      <c r="G23" s="139"/>
      <c r="H23" s="139"/>
      <c r="I23" s="139"/>
      <c r="J23" s="139"/>
      <c r="K23" s="139"/>
      <c r="L23" s="140"/>
    </row>
    <row r="25" spans="2:12" x14ac:dyDescent="0.25">
      <c r="B25" s="127"/>
      <c r="C25" s="127"/>
      <c r="D25" s="127"/>
      <c r="E25" s="127"/>
      <c r="F25" s="127"/>
      <c r="G25" s="127"/>
    </row>
    <row r="26" spans="2:12" x14ac:dyDescent="0.25">
      <c r="B26" s="127"/>
      <c r="C26" s="127"/>
      <c r="D26" s="127"/>
      <c r="E26" s="127"/>
      <c r="F26" s="127"/>
      <c r="G26" s="127"/>
    </row>
    <row r="27" spans="2:12" x14ac:dyDescent="0.25">
      <c r="B27" s="127"/>
      <c r="C27" s="127"/>
      <c r="D27" s="127"/>
      <c r="E27" s="127"/>
      <c r="F27" s="127"/>
      <c r="G27" s="127"/>
    </row>
  </sheetData>
  <mergeCells count="1">
    <mergeCell ref="B2:L2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K28"/>
  <sheetViews>
    <sheetView showGridLines="0" topLeftCell="A7" zoomScale="106" zoomScaleNormal="106" workbookViewId="0">
      <selection activeCell="B13" sqref="B13:K13"/>
    </sheetView>
  </sheetViews>
  <sheetFormatPr defaultRowHeight="15" x14ac:dyDescent="0.25"/>
  <cols>
    <col min="1" max="1" width="5" style="15" customWidth="1"/>
    <col min="2" max="2" width="35.5703125" style="15" customWidth="1"/>
    <col min="3" max="3" width="17.7109375" style="15" customWidth="1"/>
    <col min="4" max="8" width="16.28515625" style="15" customWidth="1"/>
    <col min="9" max="10" width="9.140625" style="15"/>
    <col min="11" max="11" width="25.5703125" style="15" customWidth="1"/>
    <col min="12" max="16384" width="9.140625" style="15"/>
  </cols>
  <sheetData>
    <row r="3" spans="2:11" ht="27" x14ac:dyDescent="0.45">
      <c r="B3" s="143" t="s">
        <v>162</v>
      </c>
      <c r="C3" s="143"/>
      <c r="D3" s="143"/>
      <c r="E3" s="143"/>
      <c r="F3" s="143"/>
      <c r="G3" s="143"/>
      <c r="H3" s="143"/>
      <c r="I3" s="143"/>
      <c r="J3" s="143"/>
      <c r="K3" s="143"/>
    </row>
    <row r="4" spans="2:11" ht="48.75" customHeight="1" x14ac:dyDescent="0.3">
      <c r="B4" s="144" t="s">
        <v>63</v>
      </c>
      <c r="C4" s="144"/>
      <c r="D4" s="144"/>
      <c r="E4" s="144"/>
      <c r="F4" s="144"/>
      <c r="G4" s="144"/>
      <c r="H4" s="144"/>
      <c r="I4" s="144"/>
      <c r="J4" s="144"/>
      <c r="K4" s="3"/>
    </row>
    <row r="5" spans="2:11" ht="15.75" x14ac:dyDescent="0.3">
      <c r="B5" s="3"/>
      <c r="C5" s="3"/>
      <c r="D5" s="3"/>
      <c r="E5" s="3"/>
      <c r="F5" s="3"/>
      <c r="G5" s="3"/>
      <c r="H5" s="3"/>
      <c r="I5" s="3"/>
      <c r="J5" s="3"/>
      <c r="K5" s="3"/>
    </row>
    <row r="6" spans="2:11" ht="43.5" customHeight="1" x14ac:dyDescent="0.3">
      <c r="B6" s="148" t="s">
        <v>43</v>
      </c>
      <c r="C6" s="150" t="s">
        <v>168</v>
      </c>
      <c r="D6" s="150"/>
      <c r="E6" s="150"/>
      <c r="F6" s="150"/>
      <c r="G6" s="150"/>
      <c r="H6" s="150"/>
      <c r="I6" s="3"/>
      <c r="J6" s="3"/>
      <c r="K6" s="3"/>
    </row>
    <row r="7" spans="2:11" ht="17.25" thickBot="1" x14ac:dyDescent="0.35">
      <c r="B7" s="149"/>
      <c r="C7" s="22" t="s">
        <v>4</v>
      </c>
      <c r="D7" s="23" t="s">
        <v>0</v>
      </c>
      <c r="E7" s="23" t="s">
        <v>1</v>
      </c>
      <c r="F7" s="23" t="s">
        <v>2</v>
      </c>
      <c r="G7" s="31" t="s">
        <v>11</v>
      </c>
      <c r="H7" s="35" t="s">
        <v>9</v>
      </c>
      <c r="I7" s="3"/>
      <c r="J7" s="3"/>
      <c r="K7" s="3"/>
    </row>
    <row r="8" spans="2:11" ht="17.25" thickTop="1" thickBot="1" x14ac:dyDescent="0.35">
      <c r="B8" s="89" t="s">
        <v>45</v>
      </c>
      <c r="C8" s="125">
        <v>84</v>
      </c>
      <c r="D8" s="90">
        <v>57</v>
      </c>
      <c r="E8" s="90">
        <v>144</v>
      </c>
      <c r="F8" s="90">
        <v>49</v>
      </c>
      <c r="G8" s="91">
        <v>7</v>
      </c>
      <c r="H8" s="114">
        <v>341</v>
      </c>
      <c r="I8" s="3"/>
      <c r="J8" s="3"/>
      <c r="K8" s="3"/>
    </row>
    <row r="9" spans="2:11" ht="16.5" x14ac:dyDescent="0.3">
      <c r="B9" s="121" t="s">
        <v>141</v>
      </c>
      <c r="C9" s="122">
        <v>1</v>
      </c>
      <c r="D9" s="123">
        <v>2</v>
      </c>
      <c r="E9" s="123">
        <v>1</v>
      </c>
      <c r="F9" s="123">
        <v>0</v>
      </c>
      <c r="G9" s="124">
        <v>0</v>
      </c>
      <c r="H9" s="99">
        <v>4</v>
      </c>
      <c r="I9" s="3"/>
      <c r="J9" s="3"/>
      <c r="K9" s="3"/>
    </row>
    <row r="10" spans="2:11" ht="16.5" x14ac:dyDescent="0.3">
      <c r="B10" s="98" t="s">
        <v>44</v>
      </c>
      <c r="C10" s="100">
        <v>3</v>
      </c>
      <c r="D10" s="101">
        <v>0</v>
      </c>
      <c r="E10" s="101">
        <v>0</v>
      </c>
      <c r="F10" s="101">
        <v>1</v>
      </c>
      <c r="G10" s="102">
        <v>0</v>
      </c>
      <c r="H10" s="103">
        <v>4</v>
      </c>
      <c r="I10" s="3"/>
      <c r="J10" s="3"/>
      <c r="K10" s="3"/>
    </row>
    <row r="11" spans="2:11" ht="16.5" x14ac:dyDescent="0.3">
      <c r="B11" s="98" t="s">
        <v>142</v>
      </c>
      <c r="C11" s="100">
        <v>59</v>
      </c>
      <c r="D11" s="101">
        <v>42</v>
      </c>
      <c r="E11" s="101">
        <v>41</v>
      </c>
      <c r="F11" s="101">
        <v>25</v>
      </c>
      <c r="G11" s="102">
        <v>5</v>
      </c>
      <c r="H11" s="103">
        <v>172</v>
      </c>
      <c r="I11" s="3"/>
      <c r="J11" s="3"/>
      <c r="K11" s="3"/>
    </row>
    <row r="12" spans="2:11" ht="16.5" x14ac:dyDescent="0.3">
      <c r="B12" s="98" t="s">
        <v>143</v>
      </c>
      <c r="C12" s="100">
        <v>3</v>
      </c>
      <c r="D12" s="101">
        <v>2</v>
      </c>
      <c r="E12" s="101">
        <v>1</v>
      </c>
      <c r="F12" s="101">
        <v>0</v>
      </c>
      <c r="G12" s="102">
        <v>0</v>
      </c>
      <c r="H12" s="103">
        <v>6</v>
      </c>
      <c r="I12" s="3"/>
      <c r="J12" s="3"/>
      <c r="K12" s="3"/>
    </row>
    <row r="13" spans="2:11" ht="16.5" x14ac:dyDescent="0.3">
      <c r="B13" s="98" t="s">
        <v>144</v>
      </c>
      <c r="C13" s="100">
        <v>1</v>
      </c>
      <c r="D13" s="101">
        <v>1</v>
      </c>
      <c r="E13" s="101">
        <v>1</v>
      </c>
      <c r="F13" s="101">
        <v>0</v>
      </c>
      <c r="G13" s="102">
        <v>0</v>
      </c>
      <c r="H13" s="103">
        <v>3</v>
      </c>
      <c r="I13" s="3"/>
      <c r="J13" s="104"/>
      <c r="K13" s="3"/>
    </row>
    <row r="14" spans="2:11" ht="16.5" x14ac:dyDescent="0.3">
      <c r="B14" s="98" t="s">
        <v>145</v>
      </c>
      <c r="C14" s="100">
        <v>1</v>
      </c>
      <c r="D14" s="101">
        <v>0</v>
      </c>
      <c r="E14" s="101">
        <v>6</v>
      </c>
      <c r="F14" s="101">
        <v>0</v>
      </c>
      <c r="G14" s="102">
        <v>0</v>
      </c>
      <c r="H14" s="103">
        <v>7</v>
      </c>
      <c r="I14" s="3"/>
      <c r="J14" s="3"/>
      <c r="K14" s="3"/>
    </row>
    <row r="15" spans="2:11" ht="16.5" x14ac:dyDescent="0.3">
      <c r="B15" s="98" t="s">
        <v>146</v>
      </c>
      <c r="C15" s="100">
        <v>0</v>
      </c>
      <c r="D15" s="101">
        <v>1</v>
      </c>
      <c r="E15" s="101">
        <v>0</v>
      </c>
      <c r="F15" s="101">
        <v>0</v>
      </c>
      <c r="G15" s="102">
        <v>0</v>
      </c>
      <c r="H15" s="103">
        <v>1</v>
      </c>
      <c r="I15" s="3"/>
      <c r="J15" s="3"/>
      <c r="K15" s="3"/>
    </row>
    <row r="16" spans="2:11" ht="16.5" x14ac:dyDescent="0.3">
      <c r="B16" s="98" t="s">
        <v>147</v>
      </c>
      <c r="C16" s="100">
        <v>1</v>
      </c>
      <c r="D16" s="101">
        <v>1</v>
      </c>
      <c r="E16" s="101">
        <v>0</v>
      </c>
      <c r="F16" s="101">
        <v>0</v>
      </c>
      <c r="G16" s="102">
        <v>0</v>
      </c>
      <c r="H16" s="103">
        <v>2</v>
      </c>
      <c r="I16" s="3"/>
      <c r="J16" s="3"/>
      <c r="K16" s="3"/>
    </row>
    <row r="17" spans="2:11" ht="16.5" x14ac:dyDescent="0.3">
      <c r="B17" s="98" t="s">
        <v>148</v>
      </c>
      <c r="C17" s="100">
        <v>2</v>
      </c>
      <c r="D17" s="101">
        <v>1</v>
      </c>
      <c r="E17" s="101">
        <v>3</v>
      </c>
      <c r="F17" s="101">
        <v>11</v>
      </c>
      <c r="G17" s="102">
        <v>0</v>
      </c>
      <c r="H17" s="103">
        <v>17</v>
      </c>
      <c r="I17" s="3"/>
      <c r="J17" s="3"/>
      <c r="K17" s="3"/>
    </row>
    <row r="18" spans="2:11" ht="16.5" x14ac:dyDescent="0.3">
      <c r="B18" s="98" t="s">
        <v>149</v>
      </c>
      <c r="C18" s="100">
        <v>8</v>
      </c>
      <c r="D18" s="101">
        <v>1</v>
      </c>
      <c r="E18" s="101">
        <v>68</v>
      </c>
      <c r="F18" s="101">
        <v>11</v>
      </c>
      <c r="G18" s="102">
        <v>0</v>
      </c>
      <c r="H18" s="103">
        <v>88</v>
      </c>
      <c r="I18" s="3"/>
      <c r="J18" s="3"/>
      <c r="K18" s="3"/>
    </row>
    <row r="19" spans="2:11" ht="16.5" x14ac:dyDescent="0.3">
      <c r="B19" s="98" t="s">
        <v>150</v>
      </c>
      <c r="C19" s="100">
        <v>0</v>
      </c>
      <c r="D19" s="101">
        <v>1</v>
      </c>
      <c r="E19" s="101">
        <v>1</v>
      </c>
      <c r="F19" s="101">
        <v>0</v>
      </c>
      <c r="G19" s="102">
        <v>2</v>
      </c>
      <c r="H19" s="103">
        <v>4</v>
      </c>
      <c r="I19" s="3"/>
      <c r="J19" s="3"/>
      <c r="K19" s="3"/>
    </row>
    <row r="20" spans="2:11" ht="16.5" x14ac:dyDescent="0.3">
      <c r="B20" s="98" t="s">
        <v>151</v>
      </c>
      <c r="C20" s="100">
        <v>5</v>
      </c>
      <c r="D20" s="101">
        <v>1</v>
      </c>
      <c r="E20" s="101">
        <v>21</v>
      </c>
      <c r="F20" s="101">
        <v>1</v>
      </c>
      <c r="G20" s="102">
        <v>0</v>
      </c>
      <c r="H20" s="103">
        <v>28</v>
      </c>
      <c r="I20" s="3"/>
      <c r="J20" s="3"/>
      <c r="K20" s="3"/>
    </row>
    <row r="21" spans="2:11" ht="16.5" thickBot="1" x14ac:dyDescent="0.35">
      <c r="B21" s="117" t="s">
        <v>152</v>
      </c>
      <c r="C21" s="118">
        <v>0</v>
      </c>
      <c r="D21" s="118">
        <v>4</v>
      </c>
      <c r="E21" s="118">
        <v>1</v>
      </c>
      <c r="F21" s="118">
        <v>0</v>
      </c>
      <c r="G21" s="119">
        <v>0</v>
      </c>
      <c r="H21" s="120">
        <v>5</v>
      </c>
      <c r="I21" s="3"/>
      <c r="J21" s="3"/>
      <c r="K21" s="3"/>
    </row>
    <row r="22" spans="2:11" ht="15.75" x14ac:dyDescent="0.3">
      <c r="B22" s="40" t="s">
        <v>46</v>
      </c>
      <c r="C22" s="115">
        <v>841</v>
      </c>
      <c r="D22" s="115">
        <v>1087</v>
      </c>
      <c r="E22" s="115">
        <v>973</v>
      </c>
      <c r="F22" s="115">
        <v>760</v>
      </c>
      <c r="G22" s="116">
        <v>222</v>
      </c>
      <c r="H22" s="92">
        <v>3883</v>
      </c>
      <c r="I22" s="3"/>
      <c r="J22" s="3"/>
      <c r="K22" s="3"/>
    </row>
    <row r="23" spans="2:11" ht="15.75" x14ac:dyDescent="0.3">
      <c r="B23" s="27" t="s">
        <v>47</v>
      </c>
      <c r="C23" s="81">
        <v>214</v>
      </c>
      <c r="D23" s="81">
        <v>389</v>
      </c>
      <c r="E23" s="81">
        <v>535</v>
      </c>
      <c r="F23" s="81">
        <v>295</v>
      </c>
      <c r="G23" s="82">
        <v>122</v>
      </c>
      <c r="H23" s="92">
        <v>1555</v>
      </c>
      <c r="I23" s="3"/>
      <c r="J23" s="3"/>
      <c r="K23" s="3"/>
    </row>
    <row r="24" spans="2:11" ht="15.75" x14ac:dyDescent="0.3">
      <c r="B24" s="27" t="s">
        <v>40</v>
      </c>
      <c r="C24" s="41">
        <v>250</v>
      </c>
      <c r="D24" s="41">
        <v>214</v>
      </c>
      <c r="E24" s="41">
        <v>356</v>
      </c>
      <c r="F24" s="41">
        <v>175</v>
      </c>
      <c r="G24" s="42">
        <v>64</v>
      </c>
      <c r="H24" s="92">
        <v>1059</v>
      </c>
      <c r="I24" s="3"/>
      <c r="J24" s="3"/>
      <c r="K24" s="3"/>
    </row>
    <row r="25" spans="2:11" ht="15.75" x14ac:dyDescent="0.3">
      <c r="B25" s="27" t="s">
        <v>62</v>
      </c>
      <c r="C25" s="28">
        <v>21</v>
      </c>
      <c r="D25" s="28">
        <v>13</v>
      </c>
      <c r="E25" s="28">
        <v>42</v>
      </c>
      <c r="F25" s="28">
        <v>13</v>
      </c>
      <c r="G25" s="33">
        <v>6</v>
      </c>
      <c r="H25" s="92">
        <v>95</v>
      </c>
      <c r="I25" s="3"/>
      <c r="J25" s="3"/>
      <c r="K25" s="3"/>
    </row>
    <row r="26" spans="2:11" ht="16.5" thickBot="1" x14ac:dyDescent="0.35">
      <c r="B26" s="44" t="s">
        <v>41</v>
      </c>
      <c r="C26" s="28">
        <v>37</v>
      </c>
      <c r="D26" s="28">
        <v>34</v>
      </c>
      <c r="E26" s="28">
        <v>69</v>
      </c>
      <c r="F26" s="28">
        <v>142</v>
      </c>
      <c r="G26" s="33">
        <v>6</v>
      </c>
      <c r="H26" s="92">
        <v>288</v>
      </c>
      <c r="I26" s="3"/>
      <c r="J26" s="3"/>
      <c r="K26" s="3"/>
    </row>
    <row r="27" spans="2:11" ht="15.75" x14ac:dyDescent="0.3">
      <c r="B27" s="16" t="s">
        <v>9</v>
      </c>
      <c r="C27" s="83">
        <v>1363</v>
      </c>
      <c r="D27" s="83">
        <v>1737</v>
      </c>
      <c r="E27" s="83">
        <v>1975</v>
      </c>
      <c r="F27" s="83">
        <v>1385</v>
      </c>
      <c r="G27" s="83">
        <v>420</v>
      </c>
      <c r="H27" s="93">
        <v>6880</v>
      </c>
      <c r="I27" s="3"/>
      <c r="J27" s="3"/>
      <c r="K27" s="3"/>
    </row>
    <row r="28" spans="2:11" ht="27" customHeight="1" x14ac:dyDescent="0.25">
      <c r="B28" s="141" t="s">
        <v>67</v>
      </c>
      <c r="C28" s="141"/>
      <c r="D28" s="141"/>
      <c r="E28" s="141"/>
      <c r="F28" s="141"/>
      <c r="G28" s="141"/>
      <c r="H28" s="141"/>
      <c r="I28" s="141"/>
      <c r="J28" s="141"/>
      <c r="K28" s="141"/>
    </row>
  </sheetData>
  <mergeCells count="5">
    <mergeCell ref="B3:K3"/>
    <mergeCell ref="B4:J4"/>
    <mergeCell ref="B6:B7"/>
    <mergeCell ref="C6:H6"/>
    <mergeCell ref="B28:K2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3B017-B4BB-4415-8E8D-899E8DBA5775}">
  <dimension ref="A3:O32"/>
  <sheetViews>
    <sheetView showGridLines="0" workbookViewId="0">
      <selection activeCell="B13" sqref="B13:K13"/>
    </sheetView>
  </sheetViews>
  <sheetFormatPr defaultRowHeight="15" x14ac:dyDescent="0.25"/>
  <cols>
    <col min="1" max="1" width="6.42578125" style="128" customWidth="1"/>
    <col min="2" max="2" width="45.28515625" style="15" customWidth="1"/>
    <col min="3" max="5" width="17" style="15" customWidth="1"/>
    <col min="6" max="8" width="16.85546875" style="15" customWidth="1"/>
    <col min="9" max="16384" width="9.140625" style="15"/>
  </cols>
  <sheetData>
    <row r="3" spans="1:15" ht="27" x14ac:dyDescent="0.45">
      <c r="B3" s="143" t="s">
        <v>127</v>
      </c>
      <c r="C3" s="143"/>
      <c r="D3" s="143"/>
      <c r="E3" s="143"/>
      <c r="F3" s="143"/>
      <c r="G3" s="143"/>
      <c r="H3" s="143"/>
      <c r="I3" s="143"/>
      <c r="J3" s="143"/>
      <c r="K3" s="143"/>
    </row>
    <row r="4" spans="1:15" s="3" customFormat="1" ht="48.75" customHeight="1" x14ac:dyDescent="0.3">
      <c r="A4" s="129"/>
      <c r="B4" s="144" t="s">
        <v>64</v>
      </c>
      <c r="C4" s="144"/>
      <c r="D4" s="144"/>
      <c r="E4" s="144"/>
      <c r="F4" s="144"/>
      <c r="G4" s="144"/>
      <c r="H4" s="144"/>
      <c r="I4" s="144"/>
      <c r="J4" s="144"/>
      <c r="K4" s="144"/>
    </row>
    <row r="6" spans="1:15" ht="16.5" thickBot="1" x14ac:dyDescent="0.35">
      <c r="B6" s="24" t="s">
        <v>42</v>
      </c>
      <c r="C6" s="12">
        <v>44407</v>
      </c>
      <c r="D6" s="12">
        <v>44435</v>
      </c>
      <c r="E6" s="12">
        <v>44463</v>
      </c>
      <c r="F6" s="12">
        <v>44498</v>
      </c>
      <c r="G6" s="12">
        <v>44526</v>
      </c>
      <c r="H6" s="12">
        <v>44561</v>
      </c>
    </row>
    <row r="7" spans="1:15" ht="17.25" thickTop="1" thickBot="1" x14ac:dyDescent="0.35">
      <c r="A7" s="130"/>
      <c r="B7" s="94" t="s">
        <v>45</v>
      </c>
      <c r="C7" s="95">
        <f>SUM(C8:C22)</f>
        <v>0.22862356621480703</v>
      </c>
      <c r="D7" s="95">
        <f t="shared" ref="D7:H7" si="0">SUM(D8:D22)</f>
        <v>0.22943077305493409</v>
      </c>
      <c r="E7" s="95">
        <f t="shared" si="0"/>
        <v>0.23348769193273217</v>
      </c>
      <c r="F7" s="95">
        <f t="shared" si="0"/>
        <v>0.24200581395348841</v>
      </c>
      <c r="G7" s="95">
        <f t="shared" si="0"/>
        <v>0.2459546925566343</v>
      </c>
      <c r="H7" s="95">
        <f t="shared" si="0"/>
        <v>0.25062468765617191</v>
      </c>
    </row>
    <row r="8" spans="1:15" ht="15.75" x14ac:dyDescent="0.3">
      <c r="A8" s="131"/>
      <c r="B8" s="96">
        <v>105.17</v>
      </c>
      <c r="C8" s="97">
        <v>2.867570385818561E-3</v>
      </c>
      <c r="D8" s="97">
        <v>3.231419338801889E-3</v>
      </c>
      <c r="E8" s="97">
        <v>3.4121374603948329E-3</v>
      </c>
      <c r="F8" s="97">
        <v>2.4224806201550387E-3</v>
      </c>
      <c r="G8" s="97">
        <v>1.9915359721184964E-3</v>
      </c>
      <c r="H8" s="97">
        <v>2.7486256871564218E-3</v>
      </c>
    </row>
    <row r="9" spans="1:15" ht="15.75" x14ac:dyDescent="0.3">
      <c r="A9" s="131"/>
      <c r="B9" s="98" t="s">
        <v>153</v>
      </c>
      <c r="C9" s="97">
        <v>7.8206465067778938E-4</v>
      </c>
      <c r="D9" s="97">
        <v>4.9714143673875214E-4</v>
      </c>
      <c r="E9" s="97">
        <v>4.874482086278333E-4</v>
      </c>
      <c r="F9" s="97">
        <v>4.8449612403100775E-4</v>
      </c>
      <c r="G9" s="97">
        <v>4.978839930296241E-4</v>
      </c>
      <c r="H9" s="97">
        <v>4.9975012493753122E-4</v>
      </c>
      <c r="J9" s="105"/>
      <c r="K9" s="105"/>
      <c r="L9" s="105"/>
      <c r="M9" s="105"/>
      <c r="N9" s="105"/>
      <c r="O9" s="105"/>
    </row>
    <row r="10" spans="1:15" ht="15.75" x14ac:dyDescent="0.3">
      <c r="A10" s="131"/>
      <c r="B10" s="98" t="s">
        <v>44</v>
      </c>
      <c r="C10" s="97">
        <v>5.2137643378519288E-3</v>
      </c>
      <c r="D10" s="97">
        <v>5.4685558041262742E-3</v>
      </c>
      <c r="E10" s="97">
        <v>4.6307579819644161E-3</v>
      </c>
      <c r="F10" s="97">
        <v>4.602713178294574E-3</v>
      </c>
      <c r="G10" s="97">
        <v>4.9788399302962407E-3</v>
      </c>
      <c r="H10" s="97">
        <v>5.4972513743128436E-3</v>
      </c>
    </row>
    <row r="11" spans="1:15" ht="15.75" x14ac:dyDescent="0.3">
      <c r="A11" s="131"/>
      <c r="B11" s="98">
        <v>125.25</v>
      </c>
      <c r="C11" s="97">
        <v>0.16710114702815432</v>
      </c>
      <c r="D11" s="97">
        <v>0.17051951280139199</v>
      </c>
      <c r="E11" s="97">
        <v>0.17621252741896173</v>
      </c>
      <c r="F11" s="97">
        <v>0.18507751937984496</v>
      </c>
      <c r="G11" s="97">
        <v>0.18620861339307943</v>
      </c>
      <c r="H11" s="97">
        <v>0.19315342328835583</v>
      </c>
    </row>
    <row r="12" spans="1:15" ht="15.75" x14ac:dyDescent="0.3">
      <c r="A12" s="131"/>
      <c r="B12" s="98">
        <v>125.26</v>
      </c>
      <c r="C12" s="97">
        <v>0</v>
      </c>
      <c r="D12" s="97">
        <v>0</v>
      </c>
      <c r="E12" s="97">
        <v>0</v>
      </c>
      <c r="F12" s="97">
        <v>0</v>
      </c>
      <c r="G12" s="97">
        <v>0</v>
      </c>
      <c r="H12" s="97">
        <v>0</v>
      </c>
    </row>
    <row r="13" spans="1:15" ht="15.75" x14ac:dyDescent="0.3">
      <c r="A13" s="131"/>
      <c r="B13" s="98">
        <v>125.27</v>
      </c>
      <c r="C13" s="97">
        <v>5.7351407716371219E-3</v>
      </c>
      <c r="D13" s="97">
        <v>5.9656972408650257E-3</v>
      </c>
      <c r="E13" s="97">
        <v>6.5805508164757491E-3</v>
      </c>
      <c r="F13" s="97">
        <v>7.0251937984496127E-3</v>
      </c>
      <c r="G13" s="97">
        <v>6.9703759024147376E-3</v>
      </c>
      <c r="H13" s="97">
        <v>7.246376811594203E-3</v>
      </c>
    </row>
    <row r="14" spans="1:15" ht="15.75" x14ac:dyDescent="0.3">
      <c r="A14" s="131"/>
      <c r="B14" s="98">
        <v>130.94999999999999</v>
      </c>
      <c r="C14" s="97">
        <v>3.3889468196037541E-3</v>
      </c>
      <c r="D14" s="97">
        <v>3.4799900571712652E-3</v>
      </c>
      <c r="E14" s="97">
        <v>3.1684133560809162E-3</v>
      </c>
      <c r="F14" s="97">
        <v>3.3914728682170542E-3</v>
      </c>
      <c r="G14" s="97">
        <v>2.7383619616629324E-3</v>
      </c>
      <c r="H14" s="97">
        <v>2.7486256871564218E-3</v>
      </c>
    </row>
    <row r="15" spans="1:15" ht="15.75" x14ac:dyDescent="0.3">
      <c r="A15" s="131"/>
      <c r="B15" s="98">
        <v>130.96</v>
      </c>
      <c r="C15" s="97">
        <v>1.0427528675703858E-2</v>
      </c>
      <c r="D15" s="97">
        <v>9.4456872980362913E-3</v>
      </c>
      <c r="E15" s="97">
        <v>8.2866195466731653E-3</v>
      </c>
      <c r="F15" s="97">
        <v>8.7209302325581394E-3</v>
      </c>
      <c r="G15" s="97">
        <v>9.4597958675628584E-3</v>
      </c>
      <c r="H15" s="97">
        <v>8.4957521239380305E-3</v>
      </c>
    </row>
    <row r="16" spans="1:15" ht="15.75" x14ac:dyDescent="0.3">
      <c r="A16" s="131"/>
      <c r="B16" s="98">
        <v>135.25</v>
      </c>
      <c r="C16" s="97">
        <v>3.6496350364963502E-3</v>
      </c>
      <c r="D16" s="97">
        <v>2.7342779020631371E-3</v>
      </c>
      <c r="E16" s="97">
        <v>2.9246892517669999E-3</v>
      </c>
      <c r="F16" s="97">
        <v>2.9069767441860465E-3</v>
      </c>
      <c r="G16" s="97">
        <v>3.2362459546925568E-3</v>
      </c>
      <c r="H16" s="97">
        <v>2.2488755622188904E-3</v>
      </c>
    </row>
    <row r="17" spans="1:11" ht="15.75" x14ac:dyDescent="0.3">
      <c r="A17" s="131"/>
      <c r="B17" s="98">
        <v>150.19999999999999</v>
      </c>
      <c r="C17" s="97">
        <v>1.0427528675703858E-3</v>
      </c>
      <c r="D17" s="97">
        <v>7.4571215510812821E-4</v>
      </c>
      <c r="E17" s="97">
        <v>7.3117231294174997E-4</v>
      </c>
      <c r="F17" s="97">
        <v>7.2674418604651162E-4</v>
      </c>
      <c r="G17" s="97">
        <v>1.2447099825740602E-3</v>
      </c>
      <c r="H17" s="97">
        <v>9.9950024987506244E-4</v>
      </c>
    </row>
    <row r="18" spans="1:11" ht="15.75" x14ac:dyDescent="0.3">
      <c r="A18" s="131"/>
      <c r="B18" s="98">
        <v>220.18</v>
      </c>
      <c r="C18" s="97">
        <v>1.0427528675703858E-3</v>
      </c>
      <c r="D18" s="97">
        <v>2.4857071836937609E-3</v>
      </c>
      <c r="E18" s="97">
        <v>1.7060687301974165E-3</v>
      </c>
      <c r="F18" s="97">
        <v>1.2112403100775194E-3</v>
      </c>
      <c r="G18" s="97">
        <v>1.4936519790888724E-3</v>
      </c>
      <c r="H18" s="97">
        <v>1.9990004997501249E-3</v>
      </c>
    </row>
    <row r="19" spans="1:11" ht="15.75" x14ac:dyDescent="0.3">
      <c r="A19" s="131"/>
      <c r="B19" s="98">
        <v>220.21</v>
      </c>
      <c r="C19" s="97">
        <v>1.5641293013555789E-2</v>
      </c>
      <c r="D19" s="97">
        <v>1.5162813820531942E-2</v>
      </c>
      <c r="E19" s="97">
        <v>1.4867170363148916E-2</v>
      </c>
      <c r="F19" s="97">
        <v>1.5261627906976744E-2</v>
      </c>
      <c r="G19" s="97">
        <v>1.6430171769977596E-2</v>
      </c>
      <c r="H19" s="97">
        <v>1.3493253373313344E-2</v>
      </c>
    </row>
    <row r="20" spans="1:11" ht="15.75" x14ac:dyDescent="0.3">
      <c r="A20" s="131"/>
      <c r="B20" s="98">
        <v>220.41</v>
      </c>
      <c r="C20" s="97">
        <v>2.0855057351407717E-3</v>
      </c>
      <c r="D20" s="97">
        <v>2.4857071836937609E-3</v>
      </c>
      <c r="E20" s="97">
        <v>2.1935169388252497E-3</v>
      </c>
      <c r="F20" s="97">
        <v>2.4224806201550387E-3</v>
      </c>
      <c r="G20" s="97">
        <v>2.7383619616629324E-3</v>
      </c>
      <c r="H20" s="97">
        <v>2.7486256871564218E-3</v>
      </c>
    </row>
    <row r="21" spans="1:11" ht="15.75" x14ac:dyDescent="0.3">
      <c r="A21" s="131"/>
      <c r="B21" s="98">
        <v>220.43</v>
      </c>
      <c r="C21" s="97">
        <v>5.2137643378519288E-3</v>
      </c>
      <c r="D21" s="97">
        <v>3.7285607755406414E-3</v>
      </c>
      <c r="E21" s="97">
        <v>3.6558615647087496E-3</v>
      </c>
      <c r="F21" s="97">
        <v>3.6337209302325581E-3</v>
      </c>
      <c r="G21" s="97">
        <v>4.7298979337814292E-3</v>
      </c>
      <c r="H21" s="97">
        <v>5.2473763118440781E-3</v>
      </c>
    </row>
    <row r="22" spans="1:11" ht="16.5" thickBot="1" x14ac:dyDescent="0.35">
      <c r="A22" s="131"/>
      <c r="B22" s="98">
        <v>220.77</v>
      </c>
      <c r="C22" s="97">
        <v>4.4316996871741395E-3</v>
      </c>
      <c r="D22" s="97">
        <v>3.4799900571712652E-3</v>
      </c>
      <c r="E22" s="97">
        <v>4.6307579819644161E-3</v>
      </c>
      <c r="F22" s="97">
        <v>4.1182170542635663E-3</v>
      </c>
      <c r="G22" s="97">
        <v>3.2362459546925568E-3</v>
      </c>
      <c r="H22" s="97">
        <v>3.4982508745627187E-3</v>
      </c>
      <c r="J22" s="105"/>
    </row>
    <row r="23" spans="1:11" ht="15.75" x14ac:dyDescent="0.3">
      <c r="A23" s="131"/>
      <c r="B23" s="46" t="s">
        <v>46</v>
      </c>
      <c r="C23" s="84">
        <v>0.60427528675703857</v>
      </c>
      <c r="D23" s="84">
        <v>0.60203827989062886</v>
      </c>
      <c r="E23" s="84">
        <v>0.61540336339263957</v>
      </c>
      <c r="F23" s="84">
        <v>0.60658914728682167</v>
      </c>
      <c r="G23" s="84">
        <v>0.60891212347523027</v>
      </c>
      <c r="H23" s="84">
        <v>0.60669665167416287</v>
      </c>
    </row>
    <row r="24" spans="1:11" ht="15.75" x14ac:dyDescent="0.3">
      <c r="A24" s="131"/>
      <c r="B24" s="27" t="s">
        <v>47</v>
      </c>
      <c r="C24" s="85">
        <v>0.34098018769551619</v>
      </c>
      <c r="D24" s="85">
        <v>0.34402187422321651</v>
      </c>
      <c r="E24" s="85">
        <v>0.33828905678771631</v>
      </c>
      <c r="F24" s="85">
        <v>0.35295542635658916</v>
      </c>
      <c r="G24" s="85">
        <v>0.35275080906148865</v>
      </c>
      <c r="H24" s="85">
        <v>0.35407296351824086</v>
      </c>
    </row>
    <row r="25" spans="1:11" ht="15.75" x14ac:dyDescent="0.3">
      <c r="B25" s="27" t="s">
        <v>40</v>
      </c>
      <c r="C25" s="85">
        <v>2.1637122002085507E-2</v>
      </c>
      <c r="D25" s="85">
        <v>2.3365647526721354E-2</v>
      </c>
      <c r="E25" s="85">
        <v>1.7060687301974166E-2</v>
      </c>
      <c r="F25" s="85">
        <v>1.6472868217054265E-2</v>
      </c>
      <c r="G25" s="85">
        <v>1.568334578043316E-2</v>
      </c>
      <c r="H25" s="85">
        <v>1.5992003998000999E-2</v>
      </c>
    </row>
    <row r="26" spans="1:11" ht="15.75" x14ac:dyDescent="0.3">
      <c r="B26" s="27" t="s">
        <v>55</v>
      </c>
      <c r="C26" s="86">
        <v>5.2137643378519292E-4</v>
      </c>
      <c r="D26" s="86">
        <v>4.9714143673875214E-4</v>
      </c>
      <c r="E26" s="86">
        <v>1.2186205215695832E-3</v>
      </c>
      <c r="F26" s="86">
        <v>7.2674418604651162E-4</v>
      </c>
      <c r="G26" s="86">
        <v>7.468259895444362E-4</v>
      </c>
      <c r="H26" s="86">
        <v>1.4992503748125937E-3</v>
      </c>
    </row>
    <row r="27" spans="1:11" ht="16.5" thickBot="1" x14ac:dyDescent="0.35">
      <c r="B27" s="44" t="s">
        <v>56</v>
      </c>
      <c r="C27" s="77">
        <v>3.2586027111574559E-2</v>
      </c>
      <c r="D27" s="77">
        <v>3.0077056922694505E-2</v>
      </c>
      <c r="E27" s="77">
        <v>2.8028271996100414E-2</v>
      </c>
      <c r="F27" s="77">
        <v>2.3255813953488372E-2</v>
      </c>
      <c r="G27" s="77">
        <v>2.1906895693303459E-2</v>
      </c>
      <c r="H27" s="77">
        <v>2.1739130434782608E-2</v>
      </c>
    </row>
    <row r="28" spans="1:11" ht="15.75" x14ac:dyDescent="0.3">
      <c r="B28" s="16" t="s">
        <v>9</v>
      </c>
      <c r="C28" s="79">
        <f>SUM(C23:C27)</f>
        <v>1</v>
      </c>
      <c r="D28" s="79">
        <f t="shared" ref="D28:H28" si="1">SUM(D23:D27)</f>
        <v>0.99999999999999989</v>
      </c>
      <c r="E28" s="79">
        <f t="shared" si="1"/>
        <v>1</v>
      </c>
      <c r="F28" s="79">
        <f t="shared" si="1"/>
        <v>1</v>
      </c>
      <c r="G28" s="79">
        <f t="shared" si="1"/>
        <v>1</v>
      </c>
      <c r="H28" s="79">
        <f t="shared" si="1"/>
        <v>0.99999999999999989</v>
      </c>
    </row>
    <row r="29" spans="1:11" ht="66" customHeight="1" x14ac:dyDescent="0.25">
      <c r="B29" s="141" t="s">
        <v>105</v>
      </c>
      <c r="C29" s="142"/>
      <c r="D29" s="142"/>
      <c r="E29" s="142"/>
      <c r="F29" s="142"/>
      <c r="G29" s="142"/>
      <c r="H29" s="142"/>
      <c r="I29" s="142"/>
      <c r="J29" s="142"/>
      <c r="K29" s="142"/>
    </row>
    <row r="30" spans="1:11" x14ac:dyDescent="0.25">
      <c r="B30" s="153"/>
      <c r="C30" s="153"/>
      <c r="D30" s="153"/>
      <c r="E30" s="153"/>
      <c r="F30" s="153"/>
      <c r="G30" s="153"/>
      <c r="H30" s="153"/>
    </row>
    <row r="31" spans="1:11" x14ac:dyDescent="0.25">
      <c r="B31" s="153"/>
      <c r="C31" s="153"/>
      <c r="D31" s="153"/>
      <c r="E31" s="153"/>
      <c r="F31" s="153"/>
      <c r="G31" s="153"/>
      <c r="H31" s="153"/>
    </row>
    <row r="32" spans="1:11" x14ac:dyDescent="0.25">
      <c r="B32" s="153"/>
      <c r="C32" s="153"/>
      <c r="D32" s="153"/>
      <c r="E32" s="153"/>
      <c r="F32" s="153"/>
      <c r="G32" s="153"/>
      <c r="H32" s="153"/>
    </row>
  </sheetData>
  <mergeCells count="6">
    <mergeCell ref="B32:H32"/>
    <mergeCell ref="B3:K3"/>
    <mergeCell ref="B4:K4"/>
    <mergeCell ref="B29:K29"/>
    <mergeCell ref="B30:H30"/>
    <mergeCell ref="B31:H3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K35"/>
  <sheetViews>
    <sheetView showGridLines="0" zoomScaleNormal="100" workbookViewId="0">
      <selection activeCell="B3" sqref="B3:K3"/>
    </sheetView>
  </sheetViews>
  <sheetFormatPr defaultRowHeight="15" x14ac:dyDescent="0.25"/>
  <cols>
    <col min="1" max="1" width="5" style="15" customWidth="1"/>
    <col min="2" max="2" width="53.42578125" style="15" customWidth="1"/>
    <col min="3" max="8" width="15.140625" style="15" customWidth="1"/>
    <col min="9" max="9" width="21.7109375" style="15" customWidth="1"/>
    <col min="10" max="16384" width="9.140625" style="15"/>
  </cols>
  <sheetData>
    <row r="3" spans="2:11" ht="27" x14ac:dyDescent="0.45">
      <c r="B3" s="143" t="s">
        <v>115</v>
      </c>
      <c r="C3" s="143"/>
      <c r="D3" s="143"/>
      <c r="E3" s="143"/>
      <c r="F3" s="143"/>
      <c r="G3" s="143"/>
      <c r="H3" s="143"/>
      <c r="I3" s="143"/>
      <c r="J3" s="143"/>
      <c r="K3" s="143"/>
    </row>
    <row r="4" spans="2:11" ht="312.75" customHeight="1" x14ac:dyDescent="0.3">
      <c r="B4" s="144" t="s">
        <v>116</v>
      </c>
      <c r="C4" s="144"/>
      <c r="D4" s="144"/>
      <c r="E4" s="144"/>
      <c r="F4" s="144"/>
      <c r="G4" s="144"/>
      <c r="H4" s="144"/>
      <c r="I4" s="144"/>
      <c r="J4" s="144"/>
      <c r="K4" s="144"/>
    </row>
    <row r="5" spans="2:11" ht="15.75" x14ac:dyDescent="0.3">
      <c r="B5" s="3"/>
      <c r="C5" s="3"/>
      <c r="D5" s="3"/>
      <c r="E5" s="3"/>
      <c r="F5" s="3"/>
      <c r="G5" s="3"/>
      <c r="H5" s="3"/>
      <c r="I5" s="3"/>
      <c r="J5" s="3"/>
      <c r="K5" s="3"/>
    </row>
    <row r="6" spans="2:11" ht="16.5" thickBot="1" x14ac:dyDescent="0.35">
      <c r="B6" s="49" t="s">
        <v>69</v>
      </c>
      <c r="C6" s="12">
        <v>44406</v>
      </c>
      <c r="D6" s="12">
        <v>44434</v>
      </c>
      <c r="E6" s="12">
        <v>44469</v>
      </c>
      <c r="F6" s="12">
        <v>44497</v>
      </c>
      <c r="G6" s="12">
        <v>44525</v>
      </c>
      <c r="H6" s="12">
        <v>44560</v>
      </c>
    </row>
    <row r="7" spans="2:11" ht="16.5" thickTop="1" x14ac:dyDescent="0.3">
      <c r="B7" s="50" t="s">
        <v>70</v>
      </c>
      <c r="C7" s="87">
        <v>5.2137643378519292E-4</v>
      </c>
      <c r="D7" s="87">
        <v>9.9428287347750428E-4</v>
      </c>
      <c r="E7" s="87">
        <v>1.4623446258834999E-3</v>
      </c>
      <c r="F7" s="87">
        <v>9.6899224806201549E-4</v>
      </c>
      <c r="G7" s="87">
        <v>2.4894199651481205E-4</v>
      </c>
      <c r="H7" s="87">
        <v>1.4992503748125937E-3</v>
      </c>
    </row>
    <row r="8" spans="2:11" ht="15.75" x14ac:dyDescent="0.3">
      <c r="B8" s="51" t="s">
        <v>71</v>
      </c>
      <c r="C8" s="86">
        <v>5.2137643378519292E-4</v>
      </c>
      <c r="D8" s="86">
        <v>4.9714143673875214E-4</v>
      </c>
      <c r="E8" s="86">
        <v>7.3117231294174997E-4</v>
      </c>
      <c r="F8" s="86">
        <v>7.2674418604651162E-4</v>
      </c>
      <c r="G8" s="86">
        <v>7.468259895444362E-4</v>
      </c>
      <c r="H8" s="86">
        <v>4.9975012493753122E-4</v>
      </c>
    </row>
    <row r="9" spans="2:11" ht="15.75" x14ac:dyDescent="0.3">
      <c r="B9" s="51" t="s">
        <v>72</v>
      </c>
      <c r="C9" s="86">
        <v>8.3420229405630868E-3</v>
      </c>
      <c r="D9" s="86">
        <v>9.4456872980362913E-3</v>
      </c>
      <c r="E9" s="86">
        <v>5.3619302949061663E-3</v>
      </c>
      <c r="F9" s="86">
        <v>4.8449612403100775E-3</v>
      </c>
      <c r="G9" s="86">
        <v>4.7298979337814292E-3</v>
      </c>
      <c r="H9" s="86">
        <v>4.4977511244377807E-3</v>
      </c>
    </row>
    <row r="10" spans="2:11" ht="15.75" x14ac:dyDescent="0.3">
      <c r="B10" s="51" t="s">
        <v>73</v>
      </c>
      <c r="C10" s="86">
        <v>4.4316996871741395E-3</v>
      </c>
      <c r="D10" s="86">
        <v>5.4685558041262742E-3</v>
      </c>
      <c r="E10" s="86">
        <v>3.1684133560809162E-3</v>
      </c>
      <c r="F10" s="86">
        <v>3.875968992248062E-3</v>
      </c>
      <c r="G10" s="86">
        <v>3.7341299477221808E-3</v>
      </c>
      <c r="H10" s="86">
        <v>4.2478760619690152E-3</v>
      </c>
    </row>
    <row r="11" spans="2:11" ht="15.75" x14ac:dyDescent="0.3">
      <c r="B11" s="51" t="s">
        <v>74</v>
      </c>
      <c r="C11" s="86">
        <v>0</v>
      </c>
      <c r="D11" s="86">
        <v>0</v>
      </c>
      <c r="E11" s="86">
        <v>2.4372410431391665E-4</v>
      </c>
      <c r="F11" s="86">
        <v>4.8449612403100775E-4</v>
      </c>
      <c r="G11" s="86">
        <v>2.4894199651481205E-4</v>
      </c>
      <c r="H11" s="86">
        <v>2.4987506246876561E-4</v>
      </c>
    </row>
    <row r="12" spans="2:11" ht="15.75" x14ac:dyDescent="0.3">
      <c r="B12" s="51" t="s">
        <v>110</v>
      </c>
      <c r="C12" s="86">
        <v>0</v>
      </c>
      <c r="D12" s="86">
        <v>0</v>
      </c>
      <c r="E12" s="86">
        <v>4.874482086278333E-4</v>
      </c>
      <c r="F12" s="86">
        <v>4.8449612403100775E-4</v>
      </c>
      <c r="G12" s="86">
        <v>2.4894199651481205E-4</v>
      </c>
      <c r="H12" s="86">
        <v>4.9975012493753122E-4</v>
      </c>
    </row>
    <row r="13" spans="2:11" ht="15.75" x14ac:dyDescent="0.3">
      <c r="B13" s="51" t="s">
        <v>75</v>
      </c>
      <c r="C13" s="86">
        <v>2.6068821689259646E-4</v>
      </c>
      <c r="D13" s="86">
        <v>0</v>
      </c>
      <c r="E13" s="86">
        <v>2.4372410431391665E-4</v>
      </c>
      <c r="F13" s="86">
        <v>0</v>
      </c>
      <c r="G13" s="86">
        <v>2.4894199651481205E-4</v>
      </c>
      <c r="H13" s="86">
        <v>0</v>
      </c>
    </row>
    <row r="14" spans="2:11" ht="15.75" x14ac:dyDescent="0.3">
      <c r="B14" s="51" t="s">
        <v>76</v>
      </c>
      <c r="C14" s="86">
        <v>1.5901981230448385E-2</v>
      </c>
      <c r="D14" s="86">
        <v>1.7399950285856326E-2</v>
      </c>
      <c r="E14" s="86">
        <v>1.6573239093346331E-2</v>
      </c>
      <c r="F14" s="86">
        <v>1.4050387596899225E-2</v>
      </c>
      <c r="G14" s="86">
        <v>1.4189693801344288E-2</v>
      </c>
      <c r="H14" s="86">
        <v>1.1994002998500749E-2</v>
      </c>
    </row>
    <row r="15" spans="2:11" ht="15.75" x14ac:dyDescent="0.3">
      <c r="B15" s="51" t="s">
        <v>77</v>
      </c>
      <c r="C15" s="86">
        <v>0</v>
      </c>
      <c r="D15" s="86">
        <v>2.4857071836937607E-4</v>
      </c>
      <c r="E15" s="86">
        <v>2.4372410431391665E-4</v>
      </c>
      <c r="F15" s="86">
        <v>0</v>
      </c>
      <c r="G15" s="86">
        <v>2.4894199651481205E-4</v>
      </c>
      <c r="H15" s="86">
        <v>4.9975012493753122E-4</v>
      </c>
    </row>
    <row r="16" spans="2:11" ht="15.75" x14ac:dyDescent="0.3">
      <c r="B16" s="51" t="s">
        <v>78</v>
      </c>
      <c r="C16" s="86">
        <v>0</v>
      </c>
      <c r="D16" s="86">
        <v>0</v>
      </c>
      <c r="E16" s="86">
        <v>0</v>
      </c>
      <c r="F16" s="86">
        <v>0</v>
      </c>
      <c r="G16" s="86">
        <v>0</v>
      </c>
      <c r="H16" s="86">
        <v>0</v>
      </c>
    </row>
    <row r="17" spans="2:8" ht="15.75" x14ac:dyDescent="0.3">
      <c r="B17" s="51" t="s">
        <v>79</v>
      </c>
      <c r="C17" s="86">
        <v>1.5641293013555788E-3</v>
      </c>
      <c r="D17" s="86">
        <v>1.2428535918468805E-3</v>
      </c>
      <c r="E17" s="86">
        <v>1.7060687301974165E-3</v>
      </c>
      <c r="F17" s="86">
        <v>1.6957364341085271E-3</v>
      </c>
      <c r="G17" s="86">
        <v>1.2447099825740602E-3</v>
      </c>
      <c r="H17" s="86">
        <v>1.4992503748125937E-3</v>
      </c>
    </row>
    <row r="18" spans="2:8" ht="15.75" x14ac:dyDescent="0.3">
      <c r="B18" s="51" t="s">
        <v>80</v>
      </c>
      <c r="C18" s="86">
        <v>0.11131386861313869</v>
      </c>
      <c r="D18" s="86">
        <v>0.10937111608252548</v>
      </c>
      <c r="E18" s="86">
        <v>0.11089446746283207</v>
      </c>
      <c r="F18" s="86">
        <v>0.10707364341085271</v>
      </c>
      <c r="G18" s="86">
        <v>0.10231516056758776</v>
      </c>
      <c r="H18" s="86">
        <v>0.10444777611194403</v>
      </c>
    </row>
    <row r="19" spans="2:8" ht="15.75" x14ac:dyDescent="0.3">
      <c r="B19" s="51" t="s">
        <v>81</v>
      </c>
      <c r="C19" s="86">
        <v>0.2924921793534932</v>
      </c>
      <c r="D19" s="86">
        <v>0.30350484712900822</v>
      </c>
      <c r="E19" s="86">
        <v>0.31416037046063855</v>
      </c>
      <c r="F19" s="86">
        <v>0.32170542635658916</v>
      </c>
      <c r="G19" s="86">
        <v>0.32735872541697786</v>
      </c>
      <c r="H19" s="86">
        <v>0.33758120939530234</v>
      </c>
    </row>
    <row r="20" spans="2:8" ht="15.75" x14ac:dyDescent="0.3">
      <c r="B20" s="51" t="s">
        <v>82</v>
      </c>
      <c r="C20" s="86">
        <v>5.5787278415015643E-2</v>
      </c>
      <c r="D20" s="86">
        <v>5.5679840914740243E-2</v>
      </c>
      <c r="E20" s="86">
        <v>5.4594199366317327E-2</v>
      </c>
      <c r="F20" s="86">
        <v>5.499031007751938E-2</v>
      </c>
      <c r="G20" s="86">
        <v>5.6509833208862333E-2</v>
      </c>
      <c r="H20" s="86">
        <v>5.3223388305847073E-2</v>
      </c>
    </row>
    <row r="21" spans="2:8" ht="15.75" x14ac:dyDescent="0.3">
      <c r="B21" s="51" t="s">
        <v>83</v>
      </c>
      <c r="C21" s="86">
        <v>7.8206465067778945E-3</v>
      </c>
      <c r="D21" s="86">
        <v>6.2142679592344019E-3</v>
      </c>
      <c r="E21" s="86">
        <v>6.5805508164757491E-3</v>
      </c>
      <c r="F21" s="86">
        <v>7.5096899224806205E-3</v>
      </c>
      <c r="G21" s="86">
        <v>7.7172018919591731E-3</v>
      </c>
      <c r="H21" s="86">
        <v>7.246376811594203E-3</v>
      </c>
    </row>
    <row r="22" spans="2:8" ht="15.75" x14ac:dyDescent="0.3">
      <c r="B22" s="51" t="s">
        <v>84</v>
      </c>
      <c r="C22" s="86">
        <v>8.5505735140771644E-2</v>
      </c>
      <c r="D22" s="86">
        <v>8.6502609992542875E-2</v>
      </c>
      <c r="E22" s="86">
        <v>8.1160126736534249E-2</v>
      </c>
      <c r="F22" s="86">
        <v>7.3885658914728689E-2</v>
      </c>
      <c r="G22" s="86">
        <v>7.3686830968384368E-2</v>
      </c>
      <c r="H22" s="86">
        <v>7.5712143928035977E-2</v>
      </c>
    </row>
    <row r="23" spans="2:8" ht="15.75" x14ac:dyDescent="0.3">
      <c r="B23" s="51" t="s">
        <v>85</v>
      </c>
      <c r="C23" s="86">
        <v>8.0813347236704906E-3</v>
      </c>
      <c r="D23" s="86">
        <v>8.4514044245587866E-3</v>
      </c>
      <c r="E23" s="86">
        <v>8.7740677553009988E-3</v>
      </c>
      <c r="F23" s="86">
        <v>8.9631782945736437E-3</v>
      </c>
      <c r="G23" s="86">
        <v>8.7129698780184211E-3</v>
      </c>
      <c r="H23" s="86">
        <v>8.7456271864067969E-3</v>
      </c>
    </row>
    <row r="24" spans="2:8" ht="15.75" x14ac:dyDescent="0.3">
      <c r="B24" s="51" t="s">
        <v>86</v>
      </c>
      <c r="C24" s="86">
        <v>0.18117831074035454</v>
      </c>
      <c r="D24" s="86">
        <v>0.16977380064628386</v>
      </c>
      <c r="E24" s="86">
        <v>0.16719473555934683</v>
      </c>
      <c r="F24" s="86">
        <v>0.1690891472868217</v>
      </c>
      <c r="G24" s="86">
        <v>0.16405277570326113</v>
      </c>
      <c r="H24" s="86">
        <v>0.16041979010494753</v>
      </c>
    </row>
    <row r="25" spans="2:8" ht="15.75" x14ac:dyDescent="0.3">
      <c r="B25" s="51" t="s">
        <v>87</v>
      </c>
      <c r="C25" s="86">
        <v>2.0333680917622523E-2</v>
      </c>
      <c r="D25" s="86">
        <v>2.0134228187919462E-2</v>
      </c>
      <c r="E25" s="86">
        <v>1.90104801364855E-2</v>
      </c>
      <c r="F25" s="86">
        <v>2.2286821705426358E-2</v>
      </c>
      <c r="G25" s="86">
        <v>2.0662185710729399E-2</v>
      </c>
      <c r="H25" s="86">
        <v>2.0239880059970013E-2</v>
      </c>
    </row>
    <row r="26" spans="2:8" ht="15.75" x14ac:dyDescent="0.3">
      <c r="B26" s="51" t="s">
        <v>88</v>
      </c>
      <c r="C26" s="86">
        <v>5.0312825860271117E-2</v>
      </c>
      <c r="D26" s="86">
        <v>4.9962714392244596E-2</v>
      </c>
      <c r="E26" s="86">
        <v>4.7769924445527662E-2</v>
      </c>
      <c r="F26" s="86">
        <v>5.0872093023255814E-2</v>
      </c>
      <c r="G26" s="86">
        <v>5.327358725416978E-2</v>
      </c>
      <c r="H26" s="86">
        <v>4.9975012493753121E-2</v>
      </c>
    </row>
    <row r="27" spans="2:8" ht="15.75" x14ac:dyDescent="0.3">
      <c r="B27" s="51" t="s">
        <v>89</v>
      </c>
      <c r="C27" s="86">
        <v>8.0291970802919707E-2</v>
      </c>
      <c r="D27" s="86">
        <v>8.2525478498632857E-2</v>
      </c>
      <c r="E27" s="86">
        <v>9.0177918596149154E-2</v>
      </c>
      <c r="F27" s="86">
        <v>9.2538759689922478E-2</v>
      </c>
      <c r="G27" s="86">
        <v>9.8581030619865576E-2</v>
      </c>
      <c r="H27" s="86">
        <v>9.6201899050474757E-2</v>
      </c>
    </row>
    <row r="28" spans="2:8" ht="15.75" x14ac:dyDescent="0.3">
      <c r="B28" s="51" t="s">
        <v>90</v>
      </c>
      <c r="C28" s="86">
        <v>2.0855057351407717E-3</v>
      </c>
      <c r="D28" s="86">
        <v>1.9885657469550086E-3</v>
      </c>
      <c r="E28" s="86">
        <v>1.9497928345113332E-3</v>
      </c>
      <c r="F28" s="86">
        <v>2.6647286821705426E-3</v>
      </c>
      <c r="G28" s="86">
        <v>2.2404779686333084E-3</v>
      </c>
      <c r="H28" s="86">
        <v>2.7486256871564218E-3</v>
      </c>
    </row>
    <row r="29" spans="2:8" ht="15.75" x14ac:dyDescent="0.3">
      <c r="B29" s="51" t="s">
        <v>91</v>
      </c>
      <c r="C29" s="86">
        <v>2.6068821689259646E-4</v>
      </c>
      <c r="D29" s="86">
        <v>2.4857071836937607E-4</v>
      </c>
      <c r="E29" s="86">
        <v>4.874482086278333E-4</v>
      </c>
      <c r="F29" s="86">
        <v>0</v>
      </c>
      <c r="G29" s="86">
        <v>0</v>
      </c>
      <c r="H29" s="86">
        <v>0</v>
      </c>
    </row>
    <row r="30" spans="2:8" ht="15.75" x14ac:dyDescent="0.3">
      <c r="B30" s="51" t="s">
        <v>92</v>
      </c>
      <c r="C30" s="86">
        <v>0</v>
      </c>
      <c r="D30" s="86">
        <v>0</v>
      </c>
      <c r="E30" s="86">
        <v>0</v>
      </c>
      <c r="F30" s="86">
        <v>0</v>
      </c>
      <c r="G30" s="86">
        <v>0</v>
      </c>
      <c r="H30" s="86">
        <v>0</v>
      </c>
    </row>
    <row r="31" spans="2:8" ht="15.75" x14ac:dyDescent="0.3">
      <c r="B31" s="51" t="s">
        <v>93</v>
      </c>
      <c r="C31" s="86">
        <v>3.9885297184567257E-2</v>
      </c>
      <c r="D31" s="86">
        <v>3.9771314939100175E-2</v>
      </c>
      <c r="E31" s="86">
        <v>3.777723616865708E-2</v>
      </c>
      <c r="F31" s="86">
        <v>3.7306201550387594E-2</v>
      </c>
      <c r="G31" s="86">
        <v>3.6345531491162562E-2</v>
      </c>
      <c r="H31" s="86">
        <v>3.4732633683158418E-2</v>
      </c>
    </row>
    <row r="32" spans="2:8" ht="15.75" x14ac:dyDescent="0.3">
      <c r="B32" s="27" t="s">
        <v>55</v>
      </c>
      <c r="C32" s="86">
        <v>5.2137643378519292E-4</v>
      </c>
      <c r="D32" s="86">
        <v>4.9714143673875214E-4</v>
      </c>
      <c r="E32" s="86">
        <v>1.2186205215695832E-3</v>
      </c>
      <c r="F32" s="86">
        <v>7.2674418604651162E-4</v>
      </c>
      <c r="G32" s="86">
        <v>7.468259895444362E-4</v>
      </c>
      <c r="H32" s="86">
        <v>1.4992503748125937E-3</v>
      </c>
    </row>
    <row r="33" spans="2:11" ht="16.5" thickBot="1" x14ac:dyDescent="0.35">
      <c r="B33" s="51" t="s">
        <v>96</v>
      </c>
      <c r="C33" s="86">
        <v>3.2586027111574559E-2</v>
      </c>
      <c r="D33" s="86">
        <v>3.0077056922694505E-2</v>
      </c>
      <c r="E33" s="86">
        <v>2.8028271996100414E-2</v>
      </c>
      <c r="F33" s="86">
        <v>2.3255813953488372E-2</v>
      </c>
      <c r="G33" s="86">
        <v>2.1906895693303459E-2</v>
      </c>
      <c r="H33" s="86">
        <v>2.1739130434782608E-2</v>
      </c>
    </row>
    <row r="34" spans="2:11" ht="15.75" x14ac:dyDescent="0.3">
      <c r="B34" s="16" t="s">
        <v>9</v>
      </c>
      <c r="C34" s="79">
        <v>1</v>
      </c>
      <c r="D34" s="79">
        <v>1.0000000000000002</v>
      </c>
      <c r="E34" s="79">
        <v>1.0000000000000002</v>
      </c>
      <c r="F34" s="79">
        <v>0.99999999999999978</v>
      </c>
      <c r="G34" s="79">
        <v>1</v>
      </c>
      <c r="H34" s="79">
        <v>0.99999999999999989</v>
      </c>
    </row>
    <row r="35" spans="2:11" ht="69.75" customHeight="1" x14ac:dyDescent="0.25">
      <c r="B35" s="141" t="s">
        <v>106</v>
      </c>
      <c r="C35" s="142"/>
      <c r="D35" s="142"/>
      <c r="E35" s="142"/>
      <c r="F35" s="142"/>
      <c r="G35" s="142"/>
      <c r="H35" s="142"/>
      <c r="I35" s="142"/>
      <c r="J35" s="142"/>
      <c r="K35" s="142"/>
    </row>
  </sheetData>
  <mergeCells count="3">
    <mergeCell ref="B3:K3"/>
    <mergeCell ref="B4:K4"/>
    <mergeCell ref="B35:K3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K41"/>
  <sheetViews>
    <sheetView showGridLines="0" topLeftCell="A13" workbookViewId="0">
      <selection activeCell="B13" sqref="B13:K13"/>
    </sheetView>
  </sheetViews>
  <sheetFormatPr defaultRowHeight="15" x14ac:dyDescent="0.25"/>
  <cols>
    <col min="1" max="1" width="5" style="15" customWidth="1"/>
    <col min="2" max="2" width="53.85546875" style="15" customWidth="1"/>
    <col min="3" max="3" width="31.28515625" style="15" customWidth="1"/>
    <col min="4" max="16384" width="9.140625" style="15"/>
  </cols>
  <sheetData>
    <row r="3" spans="2:11" ht="27" x14ac:dyDescent="0.45">
      <c r="B3" s="143" t="s">
        <v>161</v>
      </c>
      <c r="C3" s="143"/>
      <c r="D3" s="143"/>
      <c r="E3" s="143"/>
      <c r="F3" s="143"/>
      <c r="G3" s="143"/>
      <c r="H3" s="143"/>
      <c r="I3" s="143"/>
      <c r="J3" s="143"/>
      <c r="K3" s="143"/>
    </row>
    <row r="4" spans="2:11" ht="48.75" customHeight="1" x14ac:dyDescent="0.3">
      <c r="B4" s="144" t="s">
        <v>95</v>
      </c>
      <c r="C4" s="144"/>
      <c r="D4" s="144"/>
      <c r="E4" s="144"/>
      <c r="F4" s="144"/>
      <c r="G4" s="144"/>
      <c r="H4" s="144"/>
      <c r="I4" s="144"/>
      <c r="J4" s="144"/>
      <c r="K4" s="144"/>
    </row>
    <row r="5" spans="2:11" ht="15.75" x14ac:dyDescent="0.3">
      <c r="B5" s="3"/>
      <c r="C5" s="3"/>
      <c r="D5" s="3"/>
      <c r="E5" s="3"/>
      <c r="F5" s="3"/>
      <c r="G5" s="3"/>
      <c r="H5" s="3"/>
      <c r="I5" s="3"/>
      <c r="J5" s="3"/>
      <c r="K5" s="3"/>
    </row>
    <row r="6" spans="2:11" ht="50.25" thickBot="1" x14ac:dyDescent="0.35">
      <c r="B6" s="9" t="s">
        <v>113</v>
      </c>
      <c r="C6" s="13" t="s">
        <v>169</v>
      </c>
      <c r="D6" s="3"/>
      <c r="E6" s="3"/>
      <c r="F6" s="3"/>
      <c r="G6" s="10"/>
      <c r="H6" s="3"/>
      <c r="I6" s="3"/>
      <c r="J6" s="3"/>
      <c r="K6" s="3"/>
    </row>
    <row r="7" spans="2:11" ht="17.25" thickTop="1" x14ac:dyDescent="0.3">
      <c r="B7" s="50" t="s">
        <v>70</v>
      </c>
      <c r="C7" s="55">
        <v>202</v>
      </c>
      <c r="D7" s="3"/>
      <c r="E7" s="3"/>
      <c r="F7" s="3"/>
      <c r="G7" s="10"/>
      <c r="H7" s="3"/>
      <c r="I7" s="3"/>
      <c r="J7" s="3"/>
      <c r="K7" s="3"/>
    </row>
    <row r="8" spans="2:11" ht="16.5" x14ac:dyDescent="0.3">
      <c r="B8" s="51" t="s">
        <v>71</v>
      </c>
      <c r="C8" s="56">
        <v>66</v>
      </c>
      <c r="D8" s="3"/>
      <c r="E8" s="3"/>
      <c r="F8" s="3"/>
      <c r="G8" s="10"/>
      <c r="H8" s="3"/>
      <c r="I8" s="3"/>
      <c r="J8" s="3"/>
      <c r="K8" s="3"/>
    </row>
    <row r="9" spans="2:11" ht="16.5" x14ac:dyDescent="0.3">
      <c r="B9" s="51" t="s">
        <v>72</v>
      </c>
      <c r="C9" s="56">
        <v>371</v>
      </c>
      <c r="D9" s="3"/>
      <c r="E9" s="3"/>
      <c r="F9" s="3"/>
      <c r="G9" s="10"/>
      <c r="H9" s="3"/>
      <c r="I9" s="3"/>
      <c r="J9" s="3"/>
      <c r="K9" s="3"/>
    </row>
    <row r="10" spans="2:11" ht="16.5" x14ac:dyDescent="0.3">
      <c r="B10" s="51" t="s">
        <v>73</v>
      </c>
      <c r="C10" s="56">
        <v>179</v>
      </c>
      <c r="D10" s="3"/>
      <c r="E10" s="3"/>
      <c r="F10" s="3"/>
      <c r="G10" s="10"/>
      <c r="H10" s="3"/>
      <c r="I10" s="3"/>
      <c r="J10" s="3"/>
      <c r="K10" s="3"/>
    </row>
    <row r="11" spans="2:11" ht="16.5" x14ac:dyDescent="0.3">
      <c r="B11" s="51" t="s">
        <v>74</v>
      </c>
      <c r="C11" s="56">
        <v>4</v>
      </c>
      <c r="D11" s="3"/>
      <c r="E11" s="3"/>
      <c r="F11" s="3"/>
      <c r="G11" s="10"/>
      <c r="H11" s="3"/>
      <c r="I11" s="3"/>
      <c r="J11" s="3"/>
      <c r="K11" s="3"/>
    </row>
    <row r="12" spans="2:11" ht="16.5" x14ac:dyDescent="0.3">
      <c r="B12" s="51" t="s">
        <v>110</v>
      </c>
      <c r="C12" s="56">
        <v>26</v>
      </c>
      <c r="D12" s="3"/>
      <c r="E12" s="3"/>
      <c r="F12" s="3"/>
      <c r="G12" s="10"/>
      <c r="H12" s="3"/>
      <c r="I12" s="3"/>
      <c r="J12" s="3"/>
      <c r="K12" s="3"/>
    </row>
    <row r="13" spans="2:11" ht="16.5" x14ac:dyDescent="0.3">
      <c r="B13" s="51" t="s">
        <v>75</v>
      </c>
      <c r="C13" s="56">
        <v>50</v>
      </c>
      <c r="D13" s="3"/>
      <c r="E13" s="3"/>
      <c r="F13" s="3"/>
      <c r="G13" s="10"/>
      <c r="H13" s="3"/>
      <c r="I13" s="3"/>
      <c r="J13" s="3"/>
      <c r="K13" s="3"/>
    </row>
    <row r="14" spans="2:11" ht="16.5" x14ac:dyDescent="0.3">
      <c r="B14" s="51" t="s">
        <v>76</v>
      </c>
      <c r="C14" s="56">
        <v>150</v>
      </c>
      <c r="D14" s="3"/>
      <c r="E14" s="3"/>
      <c r="F14" s="3"/>
      <c r="G14" s="10"/>
      <c r="H14" s="3"/>
      <c r="I14" s="3"/>
      <c r="J14" s="3"/>
      <c r="K14" s="3"/>
    </row>
    <row r="15" spans="2:11" ht="16.5" x14ac:dyDescent="0.3">
      <c r="B15" s="51" t="s">
        <v>77</v>
      </c>
      <c r="C15" s="56">
        <v>22</v>
      </c>
      <c r="D15" s="3"/>
      <c r="E15" s="3"/>
      <c r="F15" s="3"/>
      <c r="G15" s="10"/>
      <c r="H15" s="3"/>
      <c r="I15" s="3"/>
      <c r="J15" s="3"/>
      <c r="K15" s="3"/>
    </row>
    <row r="16" spans="2:11" ht="16.5" x14ac:dyDescent="0.3">
      <c r="B16" s="51" t="s">
        <v>78</v>
      </c>
      <c r="C16" s="56">
        <v>2</v>
      </c>
      <c r="D16" s="3"/>
      <c r="E16" s="3"/>
      <c r="F16" s="3"/>
      <c r="G16" s="10"/>
      <c r="H16" s="3"/>
      <c r="I16" s="3"/>
      <c r="J16" s="3"/>
      <c r="K16" s="3"/>
    </row>
    <row r="17" spans="2:11" ht="16.5" x14ac:dyDescent="0.3">
      <c r="B17" s="51" t="s">
        <v>79</v>
      </c>
      <c r="C17" s="56">
        <v>14</v>
      </c>
      <c r="D17" s="3"/>
      <c r="E17" s="3"/>
      <c r="F17" s="3"/>
      <c r="G17" s="10"/>
      <c r="H17" s="3"/>
      <c r="I17" s="3"/>
      <c r="J17" s="3"/>
      <c r="K17" s="3"/>
    </row>
    <row r="18" spans="2:11" ht="16.5" x14ac:dyDescent="0.3">
      <c r="B18" s="51" t="s">
        <v>80</v>
      </c>
      <c r="C18" s="56">
        <v>771</v>
      </c>
      <c r="D18" s="3"/>
      <c r="E18" s="3"/>
      <c r="F18" s="3"/>
      <c r="G18" s="10"/>
      <c r="H18" s="3"/>
      <c r="I18" s="3"/>
      <c r="J18" s="3"/>
      <c r="K18" s="3"/>
    </row>
    <row r="19" spans="2:11" ht="16.5" x14ac:dyDescent="0.3">
      <c r="B19" s="51" t="s">
        <v>81</v>
      </c>
      <c r="C19" s="56">
        <v>559</v>
      </c>
      <c r="D19" s="3"/>
      <c r="E19" s="3"/>
      <c r="F19" s="3"/>
      <c r="G19" s="10"/>
      <c r="H19" s="3"/>
      <c r="I19" s="3"/>
      <c r="J19" s="3"/>
      <c r="K19" s="3"/>
    </row>
    <row r="20" spans="2:11" ht="16.5" x14ac:dyDescent="0.3">
      <c r="B20" s="51" t="s">
        <v>82</v>
      </c>
      <c r="C20" s="56">
        <v>183</v>
      </c>
      <c r="D20" s="3"/>
      <c r="E20" s="3"/>
      <c r="F20" s="3"/>
      <c r="G20" s="10"/>
      <c r="H20" s="3"/>
      <c r="I20" s="3"/>
      <c r="J20" s="3"/>
      <c r="K20" s="3"/>
    </row>
    <row r="21" spans="2:11" ht="16.5" x14ac:dyDescent="0.3">
      <c r="B21" s="51" t="s">
        <v>83</v>
      </c>
      <c r="C21" s="56">
        <v>27</v>
      </c>
      <c r="D21" s="3"/>
      <c r="E21" s="3"/>
      <c r="F21" s="3"/>
      <c r="G21" s="10"/>
      <c r="H21" s="3"/>
      <c r="I21" s="3"/>
      <c r="J21" s="3"/>
      <c r="K21" s="3"/>
    </row>
    <row r="22" spans="2:11" ht="16.5" x14ac:dyDescent="0.3">
      <c r="B22" s="51" t="s">
        <v>84</v>
      </c>
      <c r="C22" s="56">
        <v>574</v>
      </c>
      <c r="D22" s="3"/>
      <c r="E22" s="3"/>
      <c r="F22" s="3"/>
      <c r="G22" s="10"/>
      <c r="H22" s="3"/>
      <c r="I22" s="3"/>
      <c r="J22" s="3"/>
      <c r="K22" s="3"/>
    </row>
    <row r="23" spans="2:11" ht="16.5" x14ac:dyDescent="0.3">
      <c r="B23" s="51" t="s">
        <v>85</v>
      </c>
      <c r="C23" s="56">
        <v>33</v>
      </c>
      <c r="D23" s="3"/>
      <c r="E23" s="3"/>
      <c r="F23" s="3"/>
      <c r="G23" s="10"/>
      <c r="H23" s="3"/>
      <c r="I23" s="3"/>
      <c r="J23" s="3"/>
      <c r="K23" s="3"/>
    </row>
    <row r="24" spans="2:11" ht="16.5" x14ac:dyDescent="0.3">
      <c r="B24" s="51" t="s">
        <v>86</v>
      </c>
      <c r="C24" s="56">
        <v>1050</v>
      </c>
      <c r="D24" s="3"/>
      <c r="E24" s="3"/>
      <c r="F24" s="3"/>
      <c r="G24" s="10"/>
      <c r="H24" s="3"/>
      <c r="I24" s="3"/>
      <c r="J24" s="3"/>
      <c r="K24" s="3"/>
    </row>
    <row r="25" spans="2:11" ht="16.5" x14ac:dyDescent="0.3">
      <c r="B25" s="51" t="s">
        <v>87</v>
      </c>
      <c r="C25" s="56">
        <v>330</v>
      </c>
      <c r="D25" s="3"/>
      <c r="E25" s="3"/>
      <c r="F25" s="3"/>
      <c r="G25" s="10"/>
      <c r="H25" s="3"/>
      <c r="I25" s="3"/>
      <c r="J25" s="3"/>
      <c r="K25" s="3"/>
    </row>
    <row r="26" spans="2:11" ht="16.5" x14ac:dyDescent="0.3">
      <c r="B26" s="51" t="s">
        <v>88</v>
      </c>
      <c r="C26" s="56">
        <v>396</v>
      </c>
      <c r="D26" s="3"/>
      <c r="E26" s="3"/>
      <c r="F26" s="3"/>
      <c r="G26" s="10"/>
      <c r="H26" s="3"/>
      <c r="I26" s="3"/>
      <c r="J26" s="3"/>
      <c r="K26" s="3"/>
    </row>
    <row r="27" spans="2:11" ht="16.5" x14ac:dyDescent="0.3">
      <c r="B27" s="51" t="s">
        <v>89</v>
      </c>
      <c r="C27" s="56">
        <v>1183</v>
      </c>
      <c r="D27" s="3"/>
      <c r="E27" s="3"/>
      <c r="F27" s="3"/>
      <c r="G27" s="10"/>
      <c r="H27" s="3"/>
      <c r="I27" s="3"/>
      <c r="J27" s="3"/>
      <c r="K27" s="3"/>
    </row>
    <row r="28" spans="2:11" ht="16.5" x14ac:dyDescent="0.3">
      <c r="B28" s="51" t="s">
        <v>90</v>
      </c>
      <c r="C28" s="56">
        <v>80</v>
      </c>
      <c r="D28" s="3"/>
      <c r="E28" s="3"/>
      <c r="F28" s="3"/>
      <c r="G28" s="10"/>
      <c r="H28" s="3"/>
      <c r="I28" s="3"/>
      <c r="J28" s="3"/>
      <c r="K28" s="3"/>
    </row>
    <row r="29" spans="2:11" ht="16.5" x14ac:dyDescent="0.3">
      <c r="B29" s="51" t="s">
        <v>91</v>
      </c>
      <c r="C29" s="56">
        <v>2</v>
      </c>
      <c r="D29" s="3"/>
      <c r="E29" s="3"/>
      <c r="F29" s="3"/>
      <c r="G29" s="10"/>
      <c r="H29" s="3"/>
      <c r="I29" s="3"/>
      <c r="J29" s="3"/>
      <c r="K29" s="3"/>
    </row>
    <row r="30" spans="2:11" ht="16.5" x14ac:dyDescent="0.3">
      <c r="B30" s="51" t="s">
        <v>92</v>
      </c>
      <c r="C30" s="56">
        <v>0</v>
      </c>
      <c r="D30" s="3"/>
      <c r="E30" s="3"/>
      <c r="F30" s="3"/>
      <c r="G30" s="10"/>
      <c r="H30" s="3"/>
      <c r="I30" s="3"/>
      <c r="J30" s="3"/>
      <c r="K30" s="3"/>
    </row>
    <row r="31" spans="2:11" ht="16.5" x14ac:dyDescent="0.3">
      <c r="B31" s="51" t="s">
        <v>93</v>
      </c>
      <c r="C31" s="6">
        <v>223</v>
      </c>
      <c r="D31" s="3"/>
      <c r="E31" s="3"/>
      <c r="F31" s="3"/>
      <c r="G31" s="11"/>
      <c r="H31" s="3"/>
      <c r="I31" s="3"/>
      <c r="J31" s="3"/>
      <c r="K31" s="3"/>
    </row>
    <row r="32" spans="2:11" ht="16.5" x14ac:dyDescent="0.3">
      <c r="B32" s="27" t="s">
        <v>97</v>
      </c>
      <c r="C32" s="56">
        <v>95</v>
      </c>
      <c r="D32" s="3"/>
      <c r="E32" s="3"/>
      <c r="F32" s="3"/>
      <c r="G32" s="11"/>
      <c r="H32" s="3"/>
      <c r="I32" s="3"/>
      <c r="J32" s="3"/>
      <c r="K32" s="3"/>
    </row>
    <row r="33" spans="2:11" ht="16.5" thickBot="1" x14ac:dyDescent="0.35">
      <c r="B33" s="51" t="s">
        <v>94</v>
      </c>
      <c r="C33" s="52">
        <v>288</v>
      </c>
      <c r="D33" s="3"/>
      <c r="E33" s="3"/>
      <c r="F33" s="3"/>
      <c r="G33" s="3"/>
      <c r="H33" s="3"/>
      <c r="I33" s="3"/>
      <c r="J33" s="3"/>
      <c r="K33" s="3"/>
    </row>
    <row r="34" spans="2:11" ht="16.5" x14ac:dyDescent="0.3">
      <c r="B34" s="45" t="s">
        <v>9</v>
      </c>
      <c r="C34" s="20">
        <v>6880</v>
      </c>
      <c r="D34" s="3"/>
      <c r="E34" s="3"/>
      <c r="F34" s="3"/>
      <c r="G34" s="3"/>
      <c r="H34" s="3"/>
      <c r="I34" s="3"/>
      <c r="J34" s="3"/>
      <c r="K34" s="3"/>
    </row>
    <row r="35" spans="2:11" ht="30.75" customHeight="1" x14ac:dyDescent="0.25">
      <c r="B35" s="141" t="s">
        <v>98</v>
      </c>
      <c r="C35" s="142"/>
      <c r="D35" s="142"/>
      <c r="E35" s="142"/>
      <c r="F35" s="142"/>
      <c r="G35" s="142"/>
      <c r="H35" s="142"/>
      <c r="I35" s="142"/>
      <c r="J35" s="142"/>
      <c r="K35" s="142"/>
    </row>
    <row r="41" spans="2:11" x14ac:dyDescent="0.25">
      <c r="B41" s="21"/>
    </row>
  </sheetData>
  <mergeCells count="3">
    <mergeCell ref="B3:K3"/>
    <mergeCell ref="B4:K4"/>
    <mergeCell ref="B35:K3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N22"/>
  <sheetViews>
    <sheetView showGridLines="0" topLeftCell="A4" workbookViewId="0">
      <selection activeCell="B13" sqref="B13:K13"/>
    </sheetView>
  </sheetViews>
  <sheetFormatPr defaultRowHeight="15" x14ac:dyDescent="0.25"/>
  <cols>
    <col min="1" max="1" width="5" style="15" customWidth="1"/>
    <col min="2" max="2" width="35.5703125" style="15" customWidth="1"/>
    <col min="3" max="3" width="17.7109375" style="15" customWidth="1"/>
    <col min="4" max="8" width="16.28515625" style="15" customWidth="1"/>
    <col min="9" max="10" width="9.140625" style="15"/>
    <col min="11" max="11" width="25.5703125" style="15" customWidth="1"/>
    <col min="12" max="16384" width="9.140625" style="15"/>
  </cols>
  <sheetData>
    <row r="3" spans="2:11" ht="27" x14ac:dyDescent="0.45">
      <c r="B3" s="143" t="s">
        <v>157</v>
      </c>
      <c r="C3" s="143"/>
      <c r="D3" s="143"/>
      <c r="E3" s="143"/>
      <c r="F3" s="143"/>
      <c r="G3" s="143"/>
      <c r="H3" s="143"/>
      <c r="I3" s="143"/>
      <c r="J3" s="143"/>
      <c r="K3" s="143"/>
    </row>
    <row r="4" spans="2:11" ht="51.75" customHeight="1" x14ac:dyDescent="0.3">
      <c r="B4" s="144" t="s">
        <v>48</v>
      </c>
      <c r="C4" s="144"/>
      <c r="D4" s="144"/>
      <c r="E4" s="144"/>
      <c r="F4" s="144"/>
      <c r="G4" s="144"/>
      <c r="H4" s="144"/>
      <c r="I4" s="144"/>
      <c r="J4" s="144"/>
      <c r="K4" s="3"/>
    </row>
    <row r="5" spans="2:11" ht="15.75" x14ac:dyDescent="0.3">
      <c r="B5" s="3"/>
      <c r="C5" s="3"/>
      <c r="D5" s="3"/>
      <c r="E5" s="3"/>
      <c r="F5" s="3"/>
      <c r="G5" s="3"/>
      <c r="H5" s="3"/>
      <c r="I5" s="3"/>
      <c r="J5" s="3"/>
      <c r="K5" s="3"/>
    </row>
    <row r="6" spans="2:11" ht="43.5" customHeight="1" x14ac:dyDescent="0.3">
      <c r="B6" s="148" t="s">
        <v>65</v>
      </c>
      <c r="C6" s="150" t="s">
        <v>168</v>
      </c>
      <c r="D6" s="150"/>
      <c r="E6" s="150"/>
      <c r="F6" s="150"/>
      <c r="G6" s="150"/>
      <c r="H6" s="150"/>
      <c r="I6" s="3"/>
      <c r="J6" s="3"/>
      <c r="K6" s="3"/>
    </row>
    <row r="7" spans="2:11" ht="17.25" thickBot="1" x14ac:dyDescent="0.35">
      <c r="B7" s="149"/>
      <c r="C7" s="22" t="s">
        <v>4</v>
      </c>
      <c r="D7" s="23" t="s">
        <v>0</v>
      </c>
      <c r="E7" s="23" t="s">
        <v>1</v>
      </c>
      <c r="F7" s="23" t="s">
        <v>2</v>
      </c>
      <c r="G7" s="31" t="s">
        <v>11</v>
      </c>
      <c r="H7" s="35" t="s">
        <v>9</v>
      </c>
      <c r="I7" s="3"/>
      <c r="J7" s="3"/>
      <c r="K7" s="3"/>
    </row>
    <row r="8" spans="2:11" ht="16.5" thickTop="1" x14ac:dyDescent="0.3">
      <c r="B8" s="47" t="s">
        <v>117</v>
      </c>
      <c r="C8" s="26">
        <v>165</v>
      </c>
      <c r="D8" s="26">
        <v>148</v>
      </c>
      <c r="E8" s="26">
        <v>204</v>
      </c>
      <c r="F8" s="26">
        <v>59</v>
      </c>
      <c r="G8" s="32">
        <v>13</v>
      </c>
      <c r="H8" s="36">
        <v>589</v>
      </c>
      <c r="I8" s="3"/>
      <c r="J8" s="3"/>
      <c r="K8" s="3"/>
    </row>
    <row r="9" spans="2:11" ht="15.75" x14ac:dyDescent="0.3">
      <c r="B9" s="5" t="s">
        <v>13</v>
      </c>
      <c r="C9" s="41">
        <v>1</v>
      </c>
      <c r="D9" s="41">
        <v>0</v>
      </c>
      <c r="E9" s="41">
        <v>0</v>
      </c>
      <c r="F9" s="41">
        <v>0</v>
      </c>
      <c r="G9" s="42">
        <v>0</v>
      </c>
      <c r="H9" s="37">
        <v>1</v>
      </c>
      <c r="I9" s="3"/>
      <c r="J9" s="3"/>
      <c r="K9" s="3"/>
    </row>
    <row r="10" spans="2:11" ht="15.75" x14ac:dyDescent="0.3">
      <c r="B10" s="5" t="s">
        <v>14</v>
      </c>
      <c r="C10" s="41">
        <v>7</v>
      </c>
      <c r="D10" s="41">
        <v>7</v>
      </c>
      <c r="E10" s="41">
        <v>3</v>
      </c>
      <c r="F10" s="41">
        <v>3</v>
      </c>
      <c r="G10" s="42">
        <v>0</v>
      </c>
      <c r="H10" s="37">
        <v>20</v>
      </c>
      <c r="I10" s="3"/>
      <c r="J10" s="3"/>
      <c r="K10" s="3"/>
    </row>
    <row r="11" spans="2:11" ht="15.75" x14ac:dyDescent="0.3">
      <c r="B11" s="5" t="s">
        <v>15</v>
      </c>
      <c r="C11" s="41">
        <v>17</v>
      </c>
      <c r="D11" s="41">
        <v>46</v>
      </c>
      <c r="E11" s="41">
        <v>24</v>
      </c>
      <c r="F11" s="41">
        <v>9</v>
      </c>
      <c r="G11" s="42">
        <v>6</v>
      </c>
      <c r="H11" s="37">
        <v>102</v>
      </c>
      <c r="I11" s="3"/>
      <c r="J11" s="3"/>
      <c r="K11" s="3"/>
    </row>
    <row r="12" spans="2:11" ht="15.75" x14ac:dyDescent="0.3">
      <c r="B12" s="5" t="s">
        <v>16</v>
      </c>
      <c r="C12" s="41">
        <v>82</v>
      </c>
      <c r="D12" s="41">
        <v>144</v>
      </c>
      <c r="E12" s="41">
        <v>89</v>
      </c>
      <c r="F12" s="41">
        <v>67</v>
      </c>
      <c r="G12" s="42">
        <v>6</v>
      </c>
      <c r="H12" s="37">
        <v>388</v>
      </c>
      <c r="I12" s="3"/>
      <c r="J12" s="3"/>
      <c r="K12" s="3"/>
    </row>
    <row r="13" spans="2:11" ht="15.75" x14ac:dyDescent="0.3">
      <c r="B13" s="5" t="s">
        <v>17</v>
      </c>
      <c r="C13" s="41">
        <v>156</v>
      </c>
      <c r="D13" s="41">
        <v>263</v>
      </c>
      <c r="E13" s="41">
        <v>169</v>
      </c>
      <c r="F13" s="41">
        <v>147</v>
      </c>
      <c r="G13" s="42">
        <v>25</v>
      </c>
      <c r="H13" s="37">
        <v>760</v>
      </c>
      <c r="I13" s="3"/>
      <c r="J13" s="3"/>
      <c r="K13" s="3"/>
    </row>
    <row r="14" spans="2:11" ht="15.75" x14ac:dyDescent="0.3">
      <c r="B14" s="5" t="s">
        <v>18</v>
      </c>
      <c r="C14" s="41">
        <v>195</v>
      </c>
      <c r="D14" s="41">
        <v>315</v>
      </c>
      <c r="E14" s="41">
        <v>256</v>
      </c>
      <c r="F14" s="41">
        <v>241</v>
      </c>
      <c r="G14" s="42">
        <v>55</v>
      </c>
      <c r="H14" s="37">
        <v>1062</v>
      </c>
      <c r="I14" s="3"/>
      <c r="J14" s="3"/>
      <c r="K14" s="3"/>
    </row>
    <row r="15" spans="2:11" ht="15.75" x14ac:dyDescent="0.3">
      <c r="B15" s="5" t="s">
        <v>19</v>
      </c>
      <c r="C15" s="41">
        <v>175</v>
      </c>
      <c r="D15" s="41">
        <v>222</v>
      </c>
      <c r="E15" s="41">
        <v>264</v>
      </c>
      <c r="F15" s="41">
        <v>175</v>
      </c>
      <c r="G15" s="42">
        <v>50</v>
      </c>
      <c r="H15" s="37">
        <v>886</v>
      </c>
      <c r="I15" s="3"/>
      <c r="J15" s="3"/>
      <c r="K15" s="3"/>
    </row>
    <row r="16" spans="2:11" ht="15.75" x14ac:dyDescent="0.3">
      <c r="B16" s="5" t="s">
        <v>20</v>
      </c>
      <c r="C16" s="41">
        <v>165</v>
      </c>
      <c r="D16" s="41">
        <v>126</v>
      </c>
      <c r="E16" s="41">
        <v>188</v>
      </c>
      <c r="F16" s="41">
        <v>71</v>
      </c>
      <c r="G16" s="42">
        <v>44</v>
      </c>
      <c r="H16" s="37">
        <v>594</v>
      </c>
      <c r="I16" s="3"/>
      <c r="J16" s="3"/>
      <c r="K16" s="3"/>
    </row>
    <row r="17" spans="2:14" ht="15.75" x14ac:dyDescent="0.3">
      <c r="B17" s="5" t="s">
        <v>21</v>
      </c>
      <c r="C17" s="41">
        <v>149</v>
      </c>
      <c r="D17" s="41">
        <v>127</v>
      </c>
      <c r="E17" s="41">
        <v>253</v>
      </c>
      <c r="F17" s="41">
        <v>74</v>
      </c>
      <c r="G17" s="42">
        <v>67</v>
      </c>
      <c r="H17" s="37">
        <v>670</v>
      </c>
      <c r="I17" s="3"/>
      <c r="J17" s="3"/>
      <c r="K17" s="3"/>
    </row>
    <row r="18" spans="2:14" ht="18.75" customHeight="1" x14ac:dyDescent="0.3">
      <c r="B18" s="8" t="s">
        <v>139</v>
      </c>
      <c r="C18" s="28">
        <v>13</v>
      </c>
      <c r="D18" s="28">
        <v>82</v>
      </c>
      <c r="E18" s="28">
        <v>190</v>
      </c>
      <c r="F18" s="28">
        <v>127</v>
      </c>
      <c r="G18" s="33">
        <v>71</v>
      </c>
      <c r="H18" s="38">
        <v>483</v>
      </c>
      <c r="I18" s="3"/>
      <c r="J18" s="3"/>
      <c r="K18" s="3"/>
    </row>
    <row r="19" spans="2:14" ht="18.75" customHeight="1" thickBot="1" x14ac:dyDescent="0.35">
      <c r="B19" s="8" t="s">
        <v>49</v>
      </c>
      <c r="C19" s="41">
        <v>239</v>
      </c>
      <c r="D19" s="41">
        <v>256</v>
      </c>
      <c r="E19" s="41">
        <v>335</v>
      </c>
      <c r="F19" s="41">
        <v>412</v>
      </c>
      <c r="G19" s="42">
        <v>83</v>
      </c>
      <c r="H19" s="43">
        <v>1325</v>
      </c>
      <c r="I19" s="3"/>
      <c r="J19" s="3"/>
      <c r="K19" s="3"/>
      <c r="L19" s="3"/>
      <c r="M19" s="3"/>
      <c r="N19" s="3"/>
    </row>
    <row r="20" spans="2:14" ht="15.75" x14ac:dyDescent="0.3">
      <c r="B20" s="16" t="s">
        <v>9</v>
      </c>
      <c r="C20" s="30">
        <v>1364</v>
      </c>
      <c r="D20" s="30">
        <v>1736</v>
      </c>
      <c r="E20" s="30">
        <v>1975</v>
      </c>
      <c r="F20" s="30">
        <v>1385</v>
      </c>
      <c r="G20" s="30">
        <v>420</v>
      </c>
      <c r="H20" s="30">
        <v>6880</v>
      </c>
      <c r="I20" s="3"/>
      <c r="J20" s="3"/>
      <c r="K20" s="3"/>
    </row>
    <row r="21" spans="2:14" ht="51.75" customHeight="1" x14ac:dyDescent="0.25">
      <c r="B21" s="151" t="s">
        <v>140</v>
      </c>
      <c r="C21" s="152"/>
      <c r="D21" s="152"/>
      <c r="E21" s="152"/>
      <c r="F21" s="152"/>
      <c r="G21" s="152"/>
      <c r="H21" s="152"/>
      <c r="I21" s="152"/>
      <c r="J21" s="152"/>
      <c r="K21" s="152"/>
    </row>
    <row r="22" spans="2:14" ht="15.75" x14ac:dyDescent="0.3">
      <c r="B22" s="111"/>
    </row>
  </sheetData>
  <mergeCells count="5">
    <mergeCell ref="B3:K3"/>
    <mergeCell ref="B4:J4"/>
    <mergeCell ref="B6:B7"/>
    <mergeCell ref="C6:H6"/>
    <mergeCell ref="B21:K2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3:K19"/>
  <sheetViews>
    <sheetView showGridLines="0" workbookViewId="0">
      <selection activeCell="B13" sqref="B13:K13"/>
    </sheetView>
  </sheetViews>
  <sheetFormatPr defaultRowHeight="15" x14ac:dyDescent="0.25"/>
  <cols>
    <col min="1" max="1" width="5" style="15" customWidth="1"/>
    <col min="2" max="2" width="45.28515625" style="15" customWidth="1"/>
    <col min="3" max="5" width="17" style="15" customWidth="1"/>
    <col min="6" max="10" width="9.140625" style="15"/>
    <col min="11" max="11" width="32.42578125" style="15" customWidth="1"/>
    <col min="12" max="16384" width="9.140625" style="15"/>
  </cols>
  <sheetData>
    <row r="3" spans="2:11" ht="27" x14ac:dyDescent="0.45">
      <c r="B3" s="143" t="s">
        <v>128</v>
      </c>
      <c r="C3" s="143"/>
      <c r="D3" s="143"/>
      <c r="E3" s="143"/>
      <c r="F3" s="143"/>
      <c r="G3" s="143"/>
      <c r="H3" s="143"/>
      <c r="I3" s="143"/>
      <c r="J3" s="143"/>
      <c r="K3" s="143"/>
    </row>
    <row r="4" spans="2:11" s="3" customFormat="1" ht="50.25" customHeight="1" x14ac:dyDescent="0.3">
      <c r="B4" s="144" t="s">
        <v>99</v>
      </c>
      <c r="C4" s="144"/>
      <c r="D4" s="144"/>
      <c r="E4" s="144"/>
      <c r="F4" s="144"/>
      <c r="G4" s="144"/>
      <c r="H4" s="144"/>
      <c r="I4" s="144"/>
      <c r="J4" s="144"/>
      <c r="K4" s="144"/>
    </row>
    <row r="6" spans="2:11" ht="17.25" thickBot="1" x14ac:dyDescent="0.35">
      <c r="B6" s="9" t="s">
        <v>100</v>
      </c>
      <c r="C6" s="12">
        <v>44497</v>
      </c>
      <c r="D6" s="12">
        <v>44525</v>
      </c>
      <c r="E6" s="12">
        <v>44560</v>
      </c>
      <c r="G6" s="1"/>
    </row>
    <row r="7" spans="2:11" ht="17.25" thickTop="1" x14ac:dyDescent="0.3">
      <c r="B7" s="47" t="s">
        <v>119</v>
      </c>
      <c r="C7" s="76">
        <v>6.7102713178294568E-2</v>
      </c>
      <c r="D7" s="76">
        <v>6.3729151107791884E-2</v>
      </c>
      <c r="E7" s="76">
        <v>7.2963518240879557E-2</v>
      </c>
      <c r="G7" s="1"/>
    </row>
    <row r="8" spans="2:11" ht="16.5" x14ac:dyDescent="0.3">
      <c r="B8" s="5" t="s">
        <v>13</v>
      </c>
      <c r="C8" s="77">
        <v>3.9244186046511628E-2</v>
      </c>
      <c r="D8" s="77">
        <v>3.6345531491162562E-2</v>
      </c>
      <c r="E8" s="77">
        <v>3.6231884057971016E-2</v>
      </c>
      <c r="G8" s="1"/>
    </row>
    <row r="9" spans="2:11" ht="16.5" x14ac:dyDescent="0.3">
      <c r="B9" s="5" t="s">
        <v>14</v>
      </c>
      <c r="C9" s="77">
        <v>1.6957364341085271E-3</v>
      </c>
      <c r="D9" s="77">
        <v>1.4936519790888724E-3</v>
      </c>
      <c r="E9" s="77">
        <v>1.2493753123438282E-3</v>
      </c>
      <c r="G9" s="1"/>
    </row>
    <row r="10" spans="2:11" ht="16.5" x14ac:dyDescent="0.3">
      <c r="B10" s="5" t="s">
        <v>15</v>
      </c>
      <c r="C10" s="77">
        <v>9.6899224806201549E-3</v>
      </c>
      <c r="D10" s="77">
        <v>8.4640278815036104E-3</v>
      </c>
      <c r="E10" s="77">
        <v>1.1494252873563218E-2</v>
      </c>
      <c r="G10" s="1"/>
    </row>
    <row r="11" spans="2:11" ht="16.5" x14ac:dyDescent="0.3">
      <c r="B11" s="5" t="s">
        <v>16</v>
      </c>
      <c r="C11" s="77">
        <v>2.5920542635658916E-2</v>
      </c>
      <c r="D11" s="77">
        <v>2.7134677620114515E-2</v>
      </c>
      <c r="E11" s="77">
        <v>3.023488255872064E-2</v>
      </c>
      <c r="G11" s="1"/>
    </row>
    <row r="12" spans="2:11" ht="16.5" x14ac:dyDescent="0.3">
      <c r="B12" s="5" t="s">
        <v>17</v>
      </c>
      <c r="C12" s="77">
        <v>6.0077519379844964E-2</v>
      </c>
      <c r="D12" s="77">
        <v>5.675877520537715E-2</v>
      </c>
      <c r="E12" s="77">
        <v>5.3973013493253376E-2</v>
      </c>
      <c r="G12" s="1"/>
    </row>
    <row r="13" spans="2:11" ht="16.5" x14ac:dyDescent="0.3">
      <c r="B13" s="5" t="s">
        <v>18</v>
      </c>
      <c r="C13" s="77">
        <v>0.10901162790697674</v>
      </c>
      <c r="D13" s="77">
        <v>0.11326860841423948</v>
      </c>
      <c r="E13" s="77">
        <v>0.1111944027986007</v>
      </c>
      <c r="G13" s="1"/>
    </row>
    <row r="14" spans="2:11" ht="16.5" x14ac:dyDescent="0.3">
      <c r="B14" s="5" t="s">
        <v>19</v>
      </c>
      <c r="C14" s="77">
        <v>0.10731589147286821</v>
      </c>
      <c r="D14" s="77">
        <v>0.10978342046303212</v>
      </c>
      <c r="E14" s="77">
        <v>0.10694652673663169</v>
      </c>
      <c r="G14" s="1"/>
    </row>
    <row r="15" spans="2:11" ht="16.5" x14ac:dyDescent="0.3">
      <c r="B15" s="5" t="s">
        <v>20</v>
      </c>
      <c r="C15" s="77">
        <v>0.125</v>
      </c>
      <c r="D15" s="77">
        <v>0.12447099825740603</v>
      </c>
      <c r="E15" s="77">
        <v>0.11744127936031984</v>
      </c>
      <c r="G15" s="1"/>
    </row>
    <row r="16" spans="2:11" ht="16.5" x14ac:dyDescent="0.3">
      <c r="B16" s="5" t="s">
        <v>21</v>
      </c>
      <c r="C16" s="77">
        <v>0.16521317829457363</v>
      </c>
      <c r="D16" s="77">
        <v>0.16554642768235001</v>
      </c>
      <c r="E16" s="77">
        <v>0.16691654172913542</v>
      </c>
      <c r="G16" s="1"/>
    </row>
    <row r="17" spans="2:11" ht="17.25" thickBot="1" x14ac:dyDescent="0.35">
      <c r="B17" s="8" t="s">
        <v>118</v>
      </c>
      <c r="C17" s="88">
        <v>0.28972868217054265</v>
      </c>
      <c r="D17" s="88">
        <v>0.2930047298979338</v>
      </c>
      <c r="E17" s="88">
        <v>0.2913543228385807</v>
      </c>
      <c r="G17" s="2"/>
    </row>
    <row r="18" spans="2:11" ht="15.75" x14ac:dyDescent="0.3">
      <c r="B18" s="16" t="s">
        <v>9</v>
      </c>
      <c r="C18" s="79">
        <v>1</v>
      </c>
      <c r="D18" s="79">
        <v>1</v>
      </c>
      <c r="E18" s="79">
        <v>1</v>
      </c>
    </row>
    <row r="19" spans="2:11" ht="69.75" customHeight="1" x14ac:dyDescent="0.25">
      <c r="B19" s="141" t="s">
        <v>120</v>
      </c>
      <c r="C19" s="142"/>
      <c r="D19" s="142"/>
      <c r="E19" s="142"/>
      <c r="F19" s="142"/>
      <c r="G19" s="142"/>
      <c r="H19" s="142"/>
      <c r="I19" s="142"/>
      <c r="J19" s="142"/>
      <c r="K19" s="142"/>
    </row>
  </sheetData>
  <mergeCells count="3">
    <mergeCell ref="B3:K3"/>
    <mergeCell ref="B4:K4"/>
    <mergeCell ref="B19:K1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K23"/>
  <sheetViews>
    <sheetView showGridLines="0" topLeftCell="A13" workbookViewId="0">
      <selection activeCell="B17" sqref="B17:K17"/>
    </sheetView>
  </sheetViews>
  <sheetFormatPr defaultRowHeight="15" x14ac:dyDescent="0.25"/>
  <cols>
    <col min="1" max="1" width="5" style="15" customWidth="1"/>
    <col min="2" max="2" width="45.28515625" style="15" customWidth="1"/>
    <col min="3" max="5" width="17" style="15" customWidth="1"/>
    <col min="6" max="10" width="9.140625" style="15" customWidth="1"/>
    <col min="11" max="11" width="45" style="15" customWidth="1"/>
    <col min="12" max="16384" width="9.140625" style="15"/>
  </cols>
  <sheetData>
    <row r="3" spans="2:11" ht="27" x14ac:dyDescent="0.45">
      <c r="B3" s="143" t="s">
        <v>134</v>
      </c>
      <c r="C3" s="143"/>
      <c r="D3" s="143"/>
      <c r="E3" s="143"/>
      <c r="F3" s="143"/>
      <c r="G3" s="143"/>
      <c r="H3" s="143"/>
      <c r="I3" s="143"/>
      <c r="J3" s="143"/>
      <c r="K3" s="143"/>
    </row>
    <row r="4" spans="2:11" s="3" customFormat="1" ht="38.25" customHeight="1" x14ac:dyDescent="0.3">
      <c r="B4" s="144" t="s">
        <v>29</v>
      </c>
      <c r="C4" s="144"/>
      <c r="D4" s="144"/>
      <c r="E4" s="144"/>
      <c r="F4" s="144"/>
      <c r="G4" s="144"/>
      <c r="H4" s="144"/>
      <c r="I4" s="144"/>
      <c r="J4" s="144"/>
      <c r="K4" s="144"/>
    </row>
    <row r="6" spans="2:11" ht="17.25" thickBot="1" x14ac:dyDescent="0.35">
      <c r="B6" s="9" t="s">
        <v>66</v>
      </c>
      <c r="C6" s="12">
        <v>44561</v>
      </c>
      <c r="E6" s="1"/>
    </row>
    <row r="7" spans="2:11" ht="17.25" thickTop="1" x14ac:dyDescent="0.3">
      <c r="B7" s="17" t="s">
        <v>122</v>
      </c>
      <c r="C7" s="87">
        <v>7.4962518740629683E-4</v>
      </c>
      <c r="E7" s="1"/>
    </row>
    <row r="8" spans="2:11" ht="16.5" x14ac:dyDescent="0.3">
      <c r="B8" s="5" t="s">
        <v>22</v>
      </c>
      <c r="C8" s="77">
        <v>9.7451274362818589E-3</v>
      </c>
      <c r="E8" s="1"/>
    </row>
    <row r="9" spans="2:11" ht="16.5" x14ac:dyDescent="0.3">
      <c r="B9" s="5" t="s">
        <v>23</v>
      </c>
      <c r="C9" s="77">
        <v>5.7471264367816091E-3</v>
      </c>
      <c r="E9" s="1"/>
    </row>
    <row r="10" spans="2:11" ht="16.5" x14ac:dyDescent="0.3">
      <c r="B10" s="5" t="s">
        <v>24</v>
      </c>
      <c r="C10" s="77">
        <v>5.2473763118440778E-2</v>
      </c>
      <c r="E10" s="1"/>
    </row>
    <row r="11" spans="2:11" ht="16.5" x14ac:dyDescent="0.3">
      <c r="B11" s="5" t="s">
        <v>25</v>
      </c>
      <c r="C11" s="77">
        <v>6.2218890554722642E-2</v>
      </c>
      <c r="E11" s="1"/>
    </row>
    <row r="12" spans="2:11" ht="16.5" x14ac:dyDescent="0.3">
      <c r="B12" s="5" t="s">
        <v>26</v>
      </c>
      <c r="C12" s="77">
        <v>0.15667166416791603</v>
      </c>
      <c r="E12" s="1"/>
    </row>
    <row r="13" spans="2:11" ht="16.5" x14ac:dyDescent="0.3">
      <c r="B13" s="5" t="s">
        <v>27</v>
      </c>
      <c r="C13" s="77">
        <v>0.16641679160419789</v>
      </c>
      <c r="E13" s="1"/>
    </row>
    <row r="14" spans="2:11" ht="16.5" x14ac:dyDescent="0.3">
      <c r="B14" s="5" t="s">
        <v>28</v>
      </c>
      <c r="C14" s="77">
        <v>0.20839580209895053</v>
      </c>
      <c r="E14" s="1"/>
    </row>
    <row r="15" spans="2:11" ht="17.25" thickBot="1" x14ac:dyDescent="0.35">
      <c r="B15" s="5" t="s">
        <v>30</v>
      </c>
      <c r="C15" s="77">
        <v>0.33758120939530234</v>
      </c>
      <c r="E15" s="1"/>
    </row>
    <row r="16" spans="2:11" ht="15.75" x14ac:dyDescent="0.3">
      <c r="B16" s="16" t="s">
        <v>9</v>
      </c>
      <c r="C16" s="79">
        <v>1</v>
      </c>
    </row>
    <row r="17" spans="2:11" ht="42" customHeight="1" x14ac:dyDescent="0.25">
      <c r="B17" s="151" t="s">
        <v>121</v>
      </c>
      <c r="C17" s="152"/>
      <c r="D17" s="152"/>
      <c r="E17" s="152"/>
      <c r="F17" s="152"/>
      <c r="G17" s="152"/>
      <c r="H17" s="152"/>
      <c r="I17" s="152"/>
      <c r="J17" s="152"/>
      <c r="K17" s="152"/>
    </row>
    <row r="22" spans="2:11" x14ac:dyDescent="0.25">
      <c r="B22" s="18"/>
    </row>
    <row r="23" spans="2:11" x14ac:dyDescent="0.25">
      <c r="B23" s="18"/>
    </row>
  </sheetData>
  <mergeCells count="3">
    <mergeCell ref="B3:K3"/>
    <mergeCell ref="B4:K4"/>
    <mergeCell ref="B17:K1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3:K13"/>
  <sheetViews>
    <sheetView showGridLines="0" topLeftCell="A7" workbookViewId="0">
      <selection activeCell="B13" sqref="B13:K13"/>
    </sheetView>
  </sheetViews>
  <sheetFormatPr defaultRowHeight="15" x14ac:dyDescent="0.25"/>
  <cols>
    <col min="1" max="1" width="5" customWidth="1"/>
    <col min="2" max="2" width="49.140625" customWidth="1"/>
    <col min="3" max="6" width="24.42578125" customWidth="1"/>
  </cols>
  <sheetData>
    <row r="3" spans="2:11" ht="27" x14ac:dyDescent="0.45">
      <c r="B3" s="143" t="s">
        <v>160</v>
      </c>
      <c r="C3" s="143"/>
      <c r="D3" s="143"/>
      <c r="E3" s="143"/>
      <c r="F3" s="143"/>
      <c r="G3" s="143"/>
      <c r="H3" s="143"/>
      <c r="I3" s="143"/>
      <c r="J3" s="143"/>
      <c r="K3" s="143"/>
    </row>
    <row r="4" spans="2:11" ht="53.25" customHeight="1" x14ac:dyDescent="0.3">
      <c r="B4" s="144" t="s">
        <v>10</v>
      </c>
      <c r="C4" s="144"/>
      <c r="D4" s="144"/>
      <c r="E4" s="144"/>
      <c r="F4" s="3"/>
      <c r="G4" s="3"/>
      <c r="H4" s="3"/>
      <c r="I4" s="3"/>
      <c r="J4" s="3"/>
      <c r="K4" s="3"/>
    </row>
    <row r="5" spans="2:11" ht="15.75" x14ac:dyDescent="0.3">
      <c r="B5" s="3"/>
      <c r="C5" s="3"/>
      <c r="D5" s="3"/>
      <c r="E5" s="3"/>
      <c r="F5" s="3"/>
      <c r="G5" s="3"/>
      <c r="H5" s="3"/>
      <c r="I5" s="3"/>
      <c r="J5" s="3"/>
      <c r="K5" s="3"/>
    </row>
    <row r="6" spans="2:11" ht="66.75" thickBot="1" x14ac:dyDescent="0.35">
      <c r="B6" s="48" t="s">
        <v>68</v>
      </c>
      <c r="C6" s="14" t="s">
        <v>107</v>
      </c>
      <c r="D6" s="14" t="s">
        <v>154</v>
      </c>
      <c r="E6" s="14" t="s">
        <v>108</v>
      </c>
      <c r="F6" s="14" t="s">
        <v>109</v>
      </c>
      <c r="G6" s="10"/>
      <c r="H6" s="3"/>
      <c r="I6" s="3"/>
      <c r="J6" s="3"/>
      <c r="K6" s="3"/>
    </row>
    <row r="7" spans="2:11" ht="16.5" thickTop="1" x14ac:dyDescent="0.3">
      <c r="B7" s="5" t="s">
        <v>4</v>
      </c>
      <c r="C7" s="71">
        <v>2872.3651312528268</v>
      </c>
      <c r="D7" s="6">
        <v>608.08580970139622</v>
      </c>
      <c r="E7" s="6">
        <v>1206.9365920304431</v>
      </c>
      <c r="F7" s="6">
        <v>287.98346386863449</v>
      </c>
      <c r="G7" s="3"/>
      <c r="H7" s="3"/>
      <c r="I7" s="3"/>
      <c r="J7" s="3"/>
      <c r="K7" s="3"/>
    </row>
    <row r="8" spans="2:11" ht="15.75" x14ac:dyDescent="0.3">
      <c r="B8" s="5" t="s">
        <v>0</v>
      </c>
      <c r="C8" s="6">
        <v>2052.8684531193235</v>
      </c>
      <c r="D8" s="6">
        <v>381.67827332155491</v>
      </c>
      <c r="E8" s="6">
        <v>767.34035702250742</v>
      </c>
      <c r="F8" s="6">
        <v>184.13244671014016</v>
      </c>
      <c r="G8" s="3"/>
      <c r="H8" s="3"/>
      <c r="I8" s="3"/>
      <c r="J8" s="3"/>
      <c r="K8" s="3"/>
    </row>
    <row r="9" spans="2:11" ht="15.75" x14ac:dyDescent="0.3">
      <c r="B9" s="5" t="s">
        <v>1</v>
      </c>
      <c r="C9" s="6">
        <v>3159.6853122707316</v>
      </c>
      <c r="D9" s="6">
        <v>487.53106830097778</v>
      </c>
      <c r="E9" s="6">
        <v>1230.750343367069</v>
      </c>
      <c r="F9" s="6">
        <v>217.85437930979529</v>
      </c>
      <c r="G9" s="3"/>
      <c r="H9" s="3"/>
      <c r="I9" s="3"/>
      <c r="J9" s="3"/>
      <c r="K9" s="3"/>
    </row>
    <row r="10" spans="2:11" ht="15.75" x14ac:dyDescent="0.3">
      <c r="B10" s="5" t="s">
        <v>2</v>
      </c>
      <c r="C10" s="6">
        <v>1861.2625256499371</v>
      </c>
      <c r="D10" s="6">
        <v>283.97847567039042</v>
      </c>
      <c r="E10" s="6">
        <v>704.10532022096368</v>
      </c>
      <c r="F10" s="6">
        <v>139.3909865206879</v>
      </c>
      <c r="G10" s="3"/>
      <c r="H10" s="3"/>
      <c r="I10" s="3"/>
      <c r="J10" s="3"/>
      <c r="K10" s="3"/>
    </row>
    <row r="11" spans="2:11" ht="16.5" thickBot="1" x14ac:dyDescent="0.35">
      <c r="B11" s="8" t="s">
        <v>3</v>
      </c>
      <c r="C11" s="19">
        <v>1548.168723159192</v>
      </c>
      <c r="D11" s="19">
        <v>152.29542488406383</v>
      </c>
      <c r="E11" s="19">
        <v>739.89353440363743</v>
      </c>
      <c r="F11" s="19">
        <v>107.71623428886105</v>
      </c>
      <c r="G11" s="3"/>
      <c r="H11" s="3"/>
      <c r="I11" s="3"/>
      <c r="J11" s="3"/>
      <c r="K11" s="3"/>
    </row>
    <row r="12" spans="2:11" s="15" customFormat="1" ht="15.75" x14ac:dyDescent="0.3">
      <c r="B12" s="16" t="s">
        <v>12</v>
      </c>
      <c r="C12" s="20">
        <v>2322.1670590934546</v>
      </c>
      <c r="D12" s="20">
        <v>400.30939813884072</v>
      </c>
      <c r="E12" s="20">
        <v>911.22522344474623</v>
      </c>
      <c r="F12" s="20">
        <v>191.46565442136074</v>
      </c>
      <c r="G12" s="3"/>
      <c r="H12" s="3"/>
      <c r="I12" s="3"/>
      <c r="J12" s="3"/>
      <c r="K12" s="3"/>
    </row>
    <row r="13" spans="2:11" ht="45.75" customHeight="1" x14ac:dyDescent="0.25">
      <c r="B13" s="141" t="s">
        <v>170</v>
      </c>
      <c r="C13" s="142"/>
      <c r="D13" s="142"/>
      <c r="E13" s="142"/>
      <c r="F13" s="142"/>
      <c r="G13" s="142"/>
      <c r="H13" s="142"/>
      <c r="I13" s="142"/>
      <c r="J13" s="142"/>
      <c r="K13" s="142"/>
    </row>
  </sheetData>
  <mergeCells count="3">
    <mergeCell ref="B3:K3"/>
    <mergeCell ref="B13:K13"/>
    <mergeCell ref="B4:E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9"/>
  <sheetViews>
    <sheetView showGridLines="0" tabSelected="1" workbookViewId="0">
      <selection activeCell="C20" sqref="C20"/>
    </sheetView>
  </sheetViews>
  <sheetFormatPr defaultRowHeight="15" x14ac:dyDescent="0.25"/>
  <cols>
    <col min="1" max="1" width="5.5703125" style="15" customWidth="1"/>
    <col min="2" max="2" width="41.28515625" bestFit="1" customWidth="1"/>
    <col min="3" max="3" width="19.28515625" customWidth="1"/>
    <col min="11" max="11" width="53.85546875" customWidth="1"/>
  </cols>
  <sheetData>
    <row r="1" spans="2:11" s="15" customFormat="1" x14ac:dyDescent="0.25"/>
    <row r="2" spans="2:11" ht="15" customHeight="1" x14ac:dyDescent="0.45">
      <c r="C2" s="110"/>
      <c r="D2" s="110"/>
      <c r="E2" s="110"/>
      <c r="F2" s="110"/>
      <c r="G2" s="110"/>
      <c r="H2" s="110"/>
      <c r="I2" s="110"/>
      <c r="J2" s="110"/>
      <c r="K2" s="110"/>
    </row>
    <row r="3" spans="2:11" ht="27" x14ac:dyDescent="0.45">
      <c r="B3" s="154" t="s">
        <v>158</v>
      </c>
      <c r="C3" s="154"/>
      <c r="D3" s="154"/>
      <c r="E3" s="154"/>
      <c r="F3" s="154"/>
      <c r="G3" s="154"/>
      <c r="H3" s="154"/>
      <c r="I3" s="154"/>
      <c r="J3" s="154"/>
      <c r="K3" s="110"/>
    </row>
    <row r="4" spans="2:11" s="15" customFormat="1" ht="12.75" customHeight="1" x14ac:dyDescent="0.45">
      <c r="B4" s="109"/>
      <c r="C4" s="109"/>
      <c r="D4" s="109"/>
      <c r="E4" s="109"/>
      <c r="F4" s="109"/>
      <c r="G4" s="109"/>
      <c r="H4" s="109"/>
      <c r="I4" s="109"/>
      <c r="J4" s="109"/>
      <c r="K4" s="109"/>
    </row>
    <row r="5" spans="2:11" ht="27.75" customHeight="1" x14ac:dyDescent="0.3">
      <c r="B5" s="144" t="s">
        <v>138</v>
      </c>
      <c r="C5" s="144"/>
      <c r="D5" s="144"/>
      <c r="E5" s="144"/>
      <c r="F5" s="144"/>
      <c r="G5" s="144"/>
      <c r="H5" s="144"/>
      <c r="I5" s="144"/>
      <c r="J5" s="144"/>
      <c r="K5" s="108"/>
    </row>
    <row r="6" spans="2:11" s="15" customFormat="1" ht="16.5" customHeight="1" thickBot="1" x14ac:dyDescent="0.35">
      <c r="B6" s="108"/>
      <c r="C6" s="108"/>
      <c r="D6" s="108"/>
      <c r="E6" s="108"/>
      <c r="F6" s="108"/>
      <c r="G6" s="108"/>
      <c r="H6" s="108"/>
      <c r="I6" s="108"/>
      <c r="J6" s="108"/>
      <c r="K6" s="108"/>
    </row>
    <row r="7" spans="2:11" ht="16.5" thickTop="1" x14ac:dyDescent="0.3">
      <c r="B7" s="60" t="s">
        <v>135</v>
      </c>
      <c r="C7" s="106">
        <v>11676</v>
      </c>
      <c r="D7" s="3"/>
      <c r="E7" s="3"/>
      <c r="F7" s="3"/>
      <c r="G7" s="3"/>
      <c r="H7" s="3"/>
      <c r="I7" s="3"/>
      <c r="J7" s="3"/>
      <c r="K7" s="3"/>
    </row>
    <row r="8" spans="2:11" ht="15.75" x14ac:dyDescent="0.3">
      <c r="B8" s="63" t="s">
        <v>136</v>
      </c>
      <c r="C8" s="107" t="s">
        <v>171</v>
      </c>
    </row>
    <row r="9" spans="2:11" ht="15.75" x14ac:dyDescent="0.3">
      <c r="B9" s="63" t="s">
        <v>137</v>
      </c>
      <c r="C9" s="113">
        <v>0.10298566703417861</v>
      </c>
    </row>
    <row r="10" spans="2:11" ht="16.5" customHeight="1" x14ac:dyDescent="0.25">
      <c r="B10" s="141" t="s">
        <v>159</v>
      </c>
      <c r="C10" s="142"/>
    </row>
    <row r="12" spans="2:11" x14ac:dyDescent="0.25">
      <c r="B12" s="127"/>
      <c r="C12" s="127"/>
    </row>
    <row r="13" spans="2:11" x14ac:dyDescent="0.25">
      <c r="B13" s="153"/>
      <c r="C13" s="153"/>
    </row>
    <row r="14" spans="2:11" s="15" customFormat="1" x14ac:dyDescent="0.25">
      <c r="B14" s="126"/>
      <c r="C14" s="126"/>
    </row>
    <row r="15" spans="2:11" x14ac:dyDescent="0.25">
      <c r="B15" s="153"/>
      <c r="C15" s="153"/>
    </row>
    <row r="16" spans="2:11" x14ac:dyDescent="0.25">
      <c r="B16" s="153"/>
      <c r="C16" s="153"/>
    </row>
    <row r="17" spans="2:3" x14ac:dyDescent="0.25">
      <c r="B17" s="127"/>
      <c r="C17" s="127"/>
    </row>
    <row r="18" spans="2:3" x14ac:dyDescent="0.25">
      <c r="B18" s="127"/>
      <c r="C18" s="127"/>
    </row>
    <row r="19" spans="2:3" x14ac:dyDescent="0.25">
      <c r="B19" s="127"/>
      <c r="C19" s="127"/>
    </row>
  </sheetData>
  <mergeCells count="6">
    <mergeCell ref="B16:C16"/>
    <mergeCell ref="B5:J5"/>
    <mergeCell ref="B3:J3"/>
    <mergeCell ref="B10:C10"/>
    <mergeCell ref="B13:C13"/>
    <mergeCell ref="B15:C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K14"/>
  <sheetViews>
    <sheetView showGridLines="0" workbookViewId="0">
      <selection activeCell="B25" sqref="B25"/>
    </sheetView>
  </sheetViews>
  <sheetFormatPr defaultRowHeight="15" x14ac:dyDescent="0.25"/>
  <cols>
    <col min="1" max="1" width="5" customWidth="1"/>
    <col min="2" max="2" width="53.42578125" customWidth="1"/>
  </cols>
  <sheetData>
    <row r="3" spans="2:11" ht="27" x14ac:dyDescent="0.45">
      <c r="B3" s="143" t="s">
        <v>166</v>
      </c>
      <c r="C3" s="143"/>
      <c r="D3" s="143"/>
      <c r="E3" s="143"/>
      <c r="F3" s="143"/>
      <c r="G3" s="143"/>
      <c r="H3" s="143"/>
      <c r="I3" s="143"/>
      <c r="J3" s="143"/>
      <c r="K3" s="143"/>
    </row>
    <row r="4" spans="2:11" ht="15.75" x14ac:dyDescent="0.3">
      <c r="B4" s="3" t="s">
        <v>7</v>
      </c>
      <c r="C4" s="3"/>
      <c r="D4" s="3"/>
      <c r="E4" s="3"/>
      <c r="F4" s="3"/>
      <c r="G4" s="3"/>
      <c r="H4" s="3"/>
      <c r="I4" s="3"/>
      <c r="J4" s="3"/>
      <c r="K4" s="3"/>
    </row>
    <row r="5" spans="2:11" ht="15.75" x14ac:dyDescent="0.3">
      <c r="B5" s="3"/>
      <c r="C5" s="3"/>
      <c r="D5" s="3"/>
      <c r="E5" s="3"/>
      <c r="F5" s="3"/>
      <c r="G5" s="3"/>
      <c r="H5" s="3"/>
      <c r="I5" s="3"/>
      <c r="J5" s="3"/>
      <c r="K5" s="3"/>
    </row>
    <row r="6" spans="2:11" ht="17.25" thickBot="1" x14ac:dyDescent="0.35">
      <c r="B6" s="69" t="s">
        <v>167</v>
      </c>
      <c r="C6" s="70">
        <v>5369</v>
      </c>
      <c r="D6" s="3"/>
      <c r="E6" s="3"/>
      <c r="F6" s="3"/>
      <c r="G6" s="10"/>
      <c r="H6" s="3"/>
      <c r="I6" s="3"/>
      <c r="J6" s="3"/>
      <c r="K6" s="3"/>
    </row>
    <row r="7" spans="2:11" ht="17.25" thickTop="1" x14ac:dyDescent="0.3">
      <c r="B7" s="4" t="s">
        <v>6</v>
      </c>
      <c r="C7" s="4"/>
      <c r="D7" s="3"/>
      <c r="E7" s="3"/>
      <c r="F7" s="3"/>
      <c r="G7" s="11"/>
      <c r="H7" s="3"/>
      <c r="I7" s="3"/>
      <c r="J7" s="3"/>
      <c r="K7" s="3"/>
    </row>
    <row r="8" spans="2:11" ht="15.75" x14ac:dyDescent="0.3">
      <c r="B8" s="5" t="s">
        <v>4</v>
      </c>
      <c r="C8" s="6">
        <v>1095.2759999999998</v>
      </c>
      <c r="D8" s="3"/>
      <c r="E8" s="3"/>
      <c r="F8" s="3"/>
      <c r="G8" s="3"/>
      <c r="H8" s="3"/>
      <c r="I8" s="3"/>
      <c r="J8" s="3"/>
      <c r="K8" s="3"/>
    </row>
    <row r="9" spans="2:11" ht="15.75" x14ac:dyDescent="0.3">
      <c r="B9" s="5" t="s">
        <v>0</v>
      </c>
      <c r="C9" s="6">
        <v>1191.9180000000001</v>
      </c>
      <c r="D9" s="3"/>
      <c r="E9" s="3"/>
      <c r="F9" s="3"/>
      <c r="G9" s="3"/>
      <c r="H9" s="3"/>
      <c r="I9" s="3"/>
      <c r="J9" s="3"/>
      <c r="K9" s="3"/>
    </row>
    <row r="10" spans="2:11" ht="15.75" x14ac:dyDescent="0.3">
      <c r="B10" s="5" t="s">
        <v>1</v>
      </c>
      <c r="C10" s="6">
        <v>1863.0429999999999</v>
      </c>
      <c r="D10" s="3"/>
      <c r="E10" s="3"/>
      <c r="F10" s="3"/>
      <c r="G10" s="3"/>
      <c r="H10" s="3"/>
      <c r="I10" s="3"/>
      <c r="J10" s="3"/>
      <c r="K10" s="3"/>
    </row>
    <row r="11" spans="2:11" ht="15.75" x14ac:dyDescent="0.3">
      <c r="B11" s="5" t="s">
        <v>2</v>
      </c>
      <c r="C11" s="6">
        <v>928.83699999999988</v>
      </c>
      <c r="D11" s="3"/>
      <c r="E11" s="3"/>
      <c r="F11" s="3"/>
      <c r="G11" s="3"/>
      <c r="H11" s="3"/>
      <c r="I11" s="3"/>
      <c r="J11" s="3"/>
      <c r="K11" s="3"/>
    </row>
    <row r="12" spans="2:11" ht="15.75" x14ac:dyDescent="0.3">
      <c r="B12" s="5" t="s">
        <v>11</v>
      </c>
      <c r="C12" s="6">
        <v>257.71199999999999</v>
      </c>
      <c r="D12" s="3"/>
      <c r="E12" s="3"/>
      <c r="F12" s="3"/>
      <c r="G12" s="3"/>
      <c r="H12" s="3"/>
      <c r="I12" s="3"/>
      <c r="J12" s="3"/>
      <c r="K12" s="3"/>
    </row>
    <row r="13" spans="2:11" ht="16.5" x14ac:dyDescent="0.3">
      <c r="B13" s="7" t="s">
        <v>5</v>
      </c>
      <c r="C13" s="6">
        <v>32.213999999999999</v>
      </c>
      <c r="D13" s="112"/>
      <c r="E13" s="3"/>
      <c r="F13" s="3"/>
      <c r="G13" s="3"/>
      <c r="H13" s="3"/>
      <c r="I13" s="3"/>
      <c r="J13" s="3"/>
      <c r="K13" s="3"/>
    </row>
    <row r="14" spans="2:11" ht="39.75" customHeight="1" x14ac:dyDescent="0.25">
      <c r="B14" s="141" t="s">
        <v>112</v>
      </c>
      <c r="C14" s="142"/>
      <c r="D14" s="142"/>
      <c r="E14" s="142"/>
      <c r="F14" s="142"/>
      <c r="G14" s="142"/>
      <c r="H14" s="142"/>
      <c r="I14" s="142"/>
      <c r="J14" s="142"/>
      <c r="K14" s="142"/>
    </row>
  </sheetData>
  <mergeCells count="2">
    <mergeCell ref="B14:K14"/>
    <mergeCell ref="B3:K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K17"/>
  <sheetViews>
    <sheetView showGridLines="0" workbookViewId="0">
      <selection activeCell="B13" sqref="B13:K13"/>
    </sheetView>
  </sheetViews>
  <sheetFormatPr defaultRowHeight="15" x14ac:dyDescent="0.25"/>
  <cols>
    <col min="1" max="1" width="5" style="15" customWidth="1"/>
    <col min="2" max="2" width="39" style="15" customWidth="1"/>
    <col min="3" max="3" width="35.42578125" style="15" customWidth="1"/>
    <col min="4" max="16384" width="9.140625" style="15"/>
  </cols>
  <sheetData>
    <row r="3" spans="2:11" ht="27" x14ac:dyDescent="0.45">
      <c r="B3" s="143" t="s">
        <v>165</v>
      </c>
      <c r="C3" s="143"/>
      <c r="D3" s="143"/>
      <c r="E3" s="143"/>
      <c r="F3" s="143"/>
      <c r="G3" s="143"/>
      <c r="H3" s="143"/>
      <c r="I3" s="143"/>
      <c r="J3" s="143"/>
      <c r="K3" s="143"/>
    </row>
    <row r="4" spans="2:11" ht="33.75" customHeight="1" x14ac:dyDescent="0.3">
      <c r="B4" s="144" t="s">
        <v>111</v>
      </c>
      <c r="C4" s="144"/>
      <c r="D4" s="144"/>
      <c r="E4" s="144"/>
      <c r="F4" s="144"/>
      <c r="G4" s="144"/>
      <c r="H4" s="144"/>
      <c r="I4" s="144"/>
      <c r="J4" s="144"/>
      <c r="K4" s="3"/>
    </row>
    <row r="5" spans="2:11" ht="15.75" x14ac:dyDescent="0.3">
      <c r="B5" s="3"/>
      <c r="C5" s="3"/>
      <c r="D5" s="3"/>
      <c r="E5" s="3"/>
      <c r="F5" s="3"/>
      <c r="G5" s="3"/>
      <c r="H5" s="3"/>
      <c r="I5" s="3"/>
      <c r="J5" s="3"/>
      <c r="K5" s="3"/>
    </row>
    <row r="6" spans="2:11" ht="50.25" thickBot="1" x14ac:dyDescent="0.35">
      <c r="B6" s="9" t="s">
        <v>113</v>
      </c>
      <c r="C6" s="13" t="s">
        <v>168</v>
      </c>
      <c r="D6" s="3"/>
      <c r="E6" s="3"/>
      <c r="F6" s="3"/>
      <c r="G6" s="10"/>
      <c r="H6" s="3"/>
      <c r="I6" s="3"/>
      <c r="J6" s="3"/>
      <c r="K6" s="3"/>
    </row>
    <row r="7" spans="2:11" ht="17.25" thickTop="1" x14ac:dyDescent="0.3">
      <c r="B7" s="4" t="s">
        <v>8</v>
      </c>
      <c r="C7" s="4">
        <v>257</v>
      </c>
      <c r="D7" s="3"/>
      <c r="E7" s="3"/>
      <c r="F7" s="3"/>
      <c r="G7" s="11"/>
      <c r="H7" s="3"/>
      <c r="I7" s="3"/>
      <c r="J7" s="3"/>
      <c r="K7" s="3"/>
    </row>
    <row r="8" spans="2:11" ht="15.75" x14ac:dyDescent="0.3">
      <c r="B8" s="5" t="s">
        <v>50</v>
      </c>
      <c r="C8" s="6">
        <v>6880</v>
      </c>
      <c r="D8" s="3"/>
      <c r="E8" s="3"/>
      <c r="F8" s="3"/>
      <c r="G8" s="3"/>
      <c r="H8" s="3"/>
      <c r="I8" s="3"/>
      <c r="J8" s="3"/>
      <c r="K8" s="3"/>
    </row>
    <row r="9" spans="2:11" ht="16.5" thickBot="1" x14ac:dyDescent="0.35">
      <c r="B9" s="8" t="s">
        <v>31</v>
      </c>
      <c r="C9" s="19">
        <v>1169</v>
      </c>
      <c r="D9" s="3"/>
      <c r="E9" s="3"/>
      <c r="F9" s="3"/>
      <c r="G9" s="3"/>
      <c r="H9" s="3"/>
      <c r="I9" s="3"/>
      <c r="J9" s="3"/>
      <c r="K9" s="3"/>
    </row>
    <row r="10" spans="2:11" ht="16.5" x14ac:dyDescent="0.3">
      <c r="B10" s="45" t="s">
        <v>9</v>
      </c>
      <c r="C10" s="20">
        <v>8306</v>
      </c>
      <c r="D10" s="3"/>
      <c r="E10" s="3"/>
      <c r="F10" s="3"/>
      <c r="G10" s="3"/>
      <c r="H10" s="3"/>
      <c r="I10" s="3"/>
      <c r="J10" s="3"/>
      <c r="K10" s="3"/>
    </row>
    <row r="11" spans="2:11" ht="18" customHeight="1" x14ac:dyDescent="0.25">
      <c r="B11" s="141" t="s">
        <v>123</v>
      </c>
      <c r="C11" s="142"/>
      <c r="D11" s="142"/>
      <c r="E11" s="142"/>
      <c r="F11" s="142"/>
      <c r="G11" s="142"/>
      <c r="H11" s="142"/>
      <c r="I11" s="142"/>
      <c r="J11" s="142"/>
      <c r="K11" s="142"/>
    </row>
    <row r="17" spans="2:2" x14ac:dyDescent="0.25">
      <c r="B17" s="21"/>
    </row>
  </sheetData>
  <mergeCells count="3">
    <mergeCell ref="B3:K3"/>
    <mergeCell ref="B11:K11"/>
    <mergeCell ref="B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K12"/>
  <sheetViews>
    <sheetView showGridLines="0" topLeftCell="A4" workbookViewId="0">
      <selection activeCell="B13" sqref="B13:K13"/>
    </sheetView>
  </sheetViews>
  <sheetFormatPr defaultRowHeight="15" x14ac:dyDescent="0.25"/>
  <cols>
    <col min="1" max="1" width="5" customWidth="1"/>
    <col min="2" max="2" width="45.28515625" customWidth="1"/>
    <col min="3" max="5" width="17" customWidth="1"/>
  </cols>
  <sheetData>
    <row r="3" spans="2:11" ht="27" x14ac:dyDescent="0.45">
      <c r="B3" s="143" t="s">
        <v>114</v>
      </c>
      <c r="C3" s="143"/>
      <c r="D3" s="143"/>
      <c r="E3" s="143"/>
      <c r="F3" s="143"/>
      <c r="G3" s="143"/>
      <c r="H3" s="143"/>
      <c r="I3" s="143"/>
      <c r="J3" s="143"/>
      <c r="K3" s="143"/>
    </row>
    <row r="4" spans="2:11" s="3" customFormat="1" ht="31.5" customHeight="1" x14ac:dyDescent="0.3">
      <c r="B4" s="144" t="s">
        <v>51</v>
      </c>
      <c r="C4" s="144"/>
      <c r="D4" s="144"/>
      <c r="E4" s="144"/>
      <c r="F4" s="144"/>
      <c r="G4" s="144"/>
      <c r="H4" s="144"/>
      <c r="I4" s="144"/>
      <c r="J4" s="144"/>
      <c r="K4" s="144"/>
    </row>
    <row r="6" spans="2:11" ht="17.25" thickBot="1" x14ac:dyDescent="0.35">
      <c r="B6" s="9" t="s">
        <v>113</v>
      </c>
      <c r="C6" s="12">
        <v>44497</v>
      </c>
      <c r="D6" s="12">
        <v>44525</v>
      </c>
      <c r="E6" s="12">
        <v>44560</v>
      </c>
      <c r="G6" s="1"/>
    </row>
    <row r="7" spans="2:11" ht="17.25" thickTop="1" x14ac:dyDescent="0.3">
      <c r="B7" s="4" t="s">
        <v>131</v>
      </c>
      <c r="C7" s="72">
        <v>109</v>
      </c>
      <c r="D7" s="72">
        <v>111</v>
      </c>
      <c r="E7" s="72">
        <v>123</v>
      </c>
      <c r="G7" s="2"/>
    </row>
    <row r="8" spans="2:11" ht="15.75" x14ac:dyDescent="0.3">
      <c r="B8" s="5" t="s">
        <v>132</v>
      </c>
      <c r="C8" s="73">
        <v>4128</v>
      </c>
      <c r="D8" s="73">
        <v>4017</v>
      </c>
      <c r="E8" s="73">
        <v>4002</v>
      </c>
    </row>
    <row r="9" spans="2:11" s="15" customFormat="1" ht="15.75" x14ac:dyDescent="0.3">
      <c r="B9" s="8" t="s">
        <v>129</v>
      </c>
      <c r="C9" s="74">
        <v>664</v>
      </c>
      <c r="D9" s="74">
        <v>574</v>
      </c>
      <c r="E9" s="74">
        <v>534</v>
      </c>
    </row>
    <row r="10" spans="2:11" ht="16.5" thickBot="1" x14ac:dyDescent="0.35">
      <c r="B10" s="8" t="s">
        <v>133</v>
      </c>
      <c r="C10" s="74">
        <v>581</v>
      </c>
      <c r="D10" s="74">
        <v>682</v>
      </c>
      <c r="E10" s="74">
        <v>676</v>
      </c>
    </row>
    <row r="11" spans="2:11" ht="16.5" x14ac:dyDescent="0.3">
      <c r="B11" s="45" t="s">
        <v>9</v>
      </c>
      <c r="C11" s="30">
        <v>5482</v>
      </c>
      <c r="D11" s="30">
        <v>5384</v>
      </c>
      <c r="E11" s="30">
        <v>5335</v>
      </c>
    </row>
    <row r="12" spans="2:11" ht="42" customHeight="1" x14ac:dyDescent="0.25">
      <c r="B12" s="141" t="s">
        <v>130</v>
      </c>
      <c r="C12" s="142"/>
      <c r="D12" s="142"/>
      <c r="E12" s="142"/>
      <c r="F12" s="142"/>
      <c r="G12" s="142"/>
      <c r="H12" s="142"/>
      <c r="I12" s="142"/>
      <c r="J12" s="142"/>
      <c r="K12" s="142"/>
    </row>
  </sheetData>
  <mergeCells count="3">
    <mergeCell ref="B3:K3"/>
    <mergeCell ref="B12:K12"/>
    <mergeCell ref="B4:K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K8"/>
  <sheetViews>
    <sheetView showGridLines="0" workbookViewId="0">
      <selection activeCell="B13" sqref="B13:K13"/>
    </sheetView>
  </sheetViews>
  <sheetFormatPr defaultRowHeight="15" x14ac:dyDescent="0.25"/>
  <cols>
    <col min="1" max="1" width="5" style="15" customWidth="1"/>
    <col min="2" max="2" width="45.28515625" style="15" customWidth="1"/>
    <col min="3" max="5" width="17" style="15" customWidth="1"/>
    <col min="6" max="8" width="16.85546875" style="15" customWidth="1"/>
    <col min="9" max="16384" width="9.140625" style="15"/>
  </cols>
  <sheetData>
    <row r="3" spans="2:11" ht="27" x14ac:dyDescent="0.45">
      <c r="B3" s="143" t="s">
        <v>124</v>
      </c>
      <c r="C3" s="143"/>
      <c r="D3" s="143"/>
      <c r="E3" s="143"/>
      <c r="F3" s="143"/>
      <c r="G3" s="143"/>
      <c r="H3" s="143"/>
      <c r="I3" s="143"/>
      <c r="J3" s="143"/>
      <c r="K3" s="143"/>
    </row>
    <row r="4" spans="2:11" s="3" customFormat="1" ht="31.5" customHeight="1" x14ac:dyDescent="0.3">
      <c r="B4" s="144" t="s">
        <v>52</v>
      </c>
      <c r="C4" s="144"/>
      <c r="D4" s="144"/>
      <c r="E4" s="144"/>
      <c r="F4" s="144"/>
      <c r="G4" s="144"/>
      <c r="H4" s="144"/>
      <c r="I4" s="144"/>
      <c r="J4" s="144"/>
      <c r="K4" s="144"/>
    </row>
    <row r="6" spans="2:11" ht="16.5" thickBot="1" x14ac:dyDescent="0.35">
      <c r="B6" s="53" t="s">
        <v>113</v>
      </c>
      <c r="C6" s="12">
        <v>44407</v>
      </c>
      <c r="D6" s="12">
        <v>44435</v>
      </c>
      <c r="E6" s="12">
        <v>44463</v>
      </c>
      <c r="F6" s="12">
        <v>44498</v>
      </c>
      <c r="G6" s="12">
        <v>44526</v>
      </c>
      <c r="H6" s="12">
        <v>44561</v>
      </c>
    </row>
    <row r="7" spans="2:11" ht="16.5" thickTop="1" x14ac:dyDescent="0.3">
      <c r="B7" s="54" t="s">
        <v>32</v>
      </c>
      <c r="C7" s="75">
        <v>0.45177267987486963</v>
      </c>
      <c r="D7" s="75">
        <v>0.45389013174248072</v>
      </c>
      <c r="E7" s="75">
        <v>0.44601511089446744</v>
      </c>
      <c r="F7" s="75">
        <v>0.46438953488372092</v>
      </c>
      <c r="G7" s="75">
        <v>0.46527259148618372</v>
      </c>
      <c r="H7" s="75">
        <v>0.47751124437781112</v>
      </c>
    </row>
    <row r="8" spans="2:11" ht="42" customHeight="1" x14ac:dyDescent="0.25">
      <c r="B8" s="141" t="s">
        <v>103</v>
      </c>
      <c r="C8" s="142"/>
      <c r="D8" s="142"/>
      <c r="E8" s="142"/>
      <c r="F8" s="142"/>
      <c r="G8" s="142"/>
      <c r="H8" s="142"/>
      <c r="I8" s="142"/>
      <c r="J8" s="142"/>
      <c r="K8" s="142"/>
    </row>
  </sheetData>
  <mergeCells count="3">
    <mergeCell ref="B3:K3"/>
    <mergeCell ref="B4:K4"/>
    <mergeCell ref="B8:K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3EDE-E77D-4AB2-8E3C-F2725E0EA577}">
  <dimension ref="B3:K14"/>
  <sheetViews>
    <sheetView showGridLines="0" topLeftCell="A7" workbookViewId="0">
      <selection activeCell="B13" sqref="B13:K13"/>
    </sheetView>
  </sheetViews>
  <sheetFormatPr defaultRowHeight="15" x14ac:dyDescent="0.25"/>
  <cols>
    <col min="1" max="1" width="5" style="15" customWidth="1"/>
    <col min="2" max="2" width="35.5703125" style="15" customWidth="1"/>
    <col min="3" max="3" width="17.7109375" style="15" customWidth="1"/>
    <col min="4" max="8" width="16.28515625" style="15" customWidth="1"/>
    <col min="9" max="10" width="9.140625" style="15"/>
    <col min="11" max="11" width="25.5703125" style="15" customWidth="1"/>
    <col min="12" max="16384" width="9.140625" style="15"/>
  </cols>
  <sheetData>
    <row r="3" spans="2:11" ht="27" x14ac:dyDescent="0.45">
      <c r="B3" s="143" t="s">
        <v>164</v>
      </c>
      <c r="C3" s="143"/>
      <c r="D3" s="143"/>
      <c r="E3" s="143"/>
      <c r="F3" s="143"/>
      <c r="G3" s="143"/>
      <c r="H3" s="143"/>
      <c r="I3" s="143"/>
      <c r="J3" s="143"/>
      <c r="K3" s="143"/>
    </row>
    <row r="4" spans="2:11" ht="33.75" customHeight="1" x14ac:dyDescent="0.3">
      <c r="B4" s="144" t="s">
        <v>33</v>
      </c>
      <c r="C4" s="144"/>
      <c r="D4" s="144"/>
      <c r="E4" s="144"/>
      <c r="F4" s="144"/>
      <c r="G4" s="144"/>
      <c r="H4" s="144"/>
      <c r="I4" s="144"/>
      <c r="J4" s="144"/>
      <c r="K4" s="3"/>
    </row>
    <row r="5" spans="2:11" ht="15.75" x14ac:dyDescent="0.3">
      <c r="B5" s="3"/>
      <c r="C5" s="3"/>
      <c r="D5" s="3"/>
      <c r="E5" s="3"/>
      <c r="F5" s="3"/>
      <c r="G5" s="3"/>
      <c r="H5" s="3"/>
      <c r="I5" s="3"/>
      <c r="J5" s="3"/>
      <c r="K5" s="3"/>
    </row>
    <row r="6" spans="2:11" ht="43.5" customHeight="1" x14ac:dyDescent="0.3">
      <c r="B6" s="145" t="s">
        <v>102</v>
      </c>
      <c r="C6" s="147" t="s">
        <v>168</v>
      </c>
      <c r="D6" s="147"/>
      <c r="E6" s="147"/>
      <c r="F6" s="147"/>
      <c r="G6" s="147"/>
      <c r="H6" s="147"/>
      <c r="I6" s="3"/>
      <c r="J6" s="3"/>
      <c r="K6" s="3"/>
    </row>
    <row r="7" spans="2:11" ht="17.25" thickBot="1" x14ac:dyDescent="0.35">
      <c r="B7" s="146"/>
      <c r="C7" s="57" t="s">
        <v>4</v>
      </c>
      <c r="D7" s="58" t="s">
        <v>0</v>
      </c>
      <c r="E7" s="58" t="s">
        <v>1</v>
      </c>
      <c r="F7" s="58" t="s">
        <v>2</v>
      </c>
      <c r="G7" s="59" t="s">
        <v>11</v>
      </c>
      <c r="H7" s="35" t="s">
        <v>9</v>
      </c>
      <c r="I7" s="3"/>
      <c r="J7" s="3"/>
      <c r="K7" s="3"/>
    </row>
    <row r="8" spans="2:11" ht="16.5" thickTop="1" x14ac:dyDescent="0.3">
      <c r="B8" s="60" t="s">
        <v>34</v>
      </c>
      <c r="C8" s="61">
        <v>2</v>
      </c>
      <c r="D8" s="61">
        <v>2</v>
      </c>
      <c r="E8" s="61">
        <v>11</v>
      </c>
      <c r="F8" s="61">
        <v>11</v>
      </c>
      <c r="G8" s="62">
        <v>6</v>
      </c>
      <c r="H8" s="36">
        <v>32</v>
      </c>
      <c r="I8" s="3"/>
      <c r="J8" s="3"/>
      <c r="K8" s="3"/>
    </row>
    <row r="9" spans="2:11" ht="15.75" x14ac:dyDescent="0.3">
      <c r="B9" s="63" t="s">
        <v>25</v>
      </c>
      <c r="C9" s="64">
        <v>5</v>
      </c>
      <c r="D9" s="64">
        <v>5</v>
      </c>
      <c r="E9" s="64">
        <v>2</v>
      </c>
      <c r="F9" s="64">
        <v>12</v>
      </c>
      <c r="G9" s="65">
        <v>7</v>
      </c>
      <c r="H9" s="37">
        <v>31</v>
      </c>
      <c r="I9" s="3"/>
      <c r="J9" s="3"/>
      <c r="K9" s="3"/>
    </row>
    <row r="10" spans="2:11" ht="15.75" x14ac:dyDescent="0.3">
      <c r="B10" s="63" t="s">
        <v>26</v>
      </c>
      <c r="C10" s="64">
        <v>7</v>
      </c>
      <c r="D10" s="64">
        <v>10</v>
      </c>
      <c r="E10" s="64">
        <v>25</v>
      </c>
      <c r="F10" s="64">
        <v>17</v>
      </c>
      <c r="G10" s="65">
        <v>8</v>
      </c>
      <c r="H10" s="37">
        <v>67</v>
      </c>
      <c r="I10" s="3"/>
      <c r="J10" s="3"/>
      <c r="K10" s="3"/>
    </row>
    <row r="11" spans="2:11" ht="15.75" x14ac:dyDescent="0.3">
      <c r="B11" s="63" t="s">
        <v>27</v>
      </c>
      <c r="C11" s="64">
        <v>11</v>
      </c>
      <c r="D11" s="64">
        <v>14</v>
      </c>
      <c r="E11" s="64">
        <v>21</v>
      </c>
      <c r="F11" s="64">
        <v>17</v>
      </c>
      <c r="G11" s="65">
        <v>11</v>
      </c>
      <c r="H11" s="37">
        <v>74</v>
      </c>
      <c r="I11" s="3"/>
      <c r="J11" s="3"/>
      <c r="K11" s="3"/>
    </row>
    <row r="12" spans="2:11" ht="16.5" thickBot="1" x14ac:dyDescent="0.35">
      <c r="B12" s="66" t="s">
        <v>35</v>
      </c>
      <c r="C12" s="67">
        <v>14</v>
      </c>
      <c r="D12" s="67">
        <v>12</v>
      </c>
      <c r="E12" s="67">
        <v>20</v>
      </c>
      <c r="F12" s="67">
        <v>11</v>
      </c>
      <c r="G12" s="68">
        <v>17</v>
      </c>
      <c r="H12" s="38">
        <v>74</v>
      </c>
      <c r="I12" s="3"/>
      <c r="J12" s="3"/>
      <c r="K12" s="3"/>
    </row>
    <row r="13" spans="2:11" ht="15.75" x14ac:dyDescent="0.3">
      <c r="B13" s="16" t="s">
        <v>9</v>
      </c>
      <c r="C13" s="30">
        <v>39</v>
      </c>
      <c r="D13" s="30">
        <v>43</v>
      </c>
      <c r="E13" s="30">
        <v>79</v>
      </c>
      <c r="F13" s="30">
        <v>68</v>
      </c>
      <c r="G13" s="34">
        <v>49</v>
      </c>
      <c r="H13" s="39">
        <v>278</v>
      </c>
      <c r="I13" s="3"/>
      <c r="J13" s="3"/>
      <c r="K13" s="3"/>
    </row>
    <row r="14" spans="2:11" ht="27" customHeight="1" x14ac:dyDescent="0.25">
      <c r="B14" s="141" t="s">
        <v>101</v>
      </c>
      <c r="C14" s="142"/>
      <c r="D14" s="142"/>
      <c r="E14" s="142"/>
      <c r="F14" s="142"/>
      <c r="G14" s="142"/>
      <c r="H14" s="142"/>
      <c r="I14" s="142"/>
      <c r="J14" s="142"/>
      <c r="K14" s="142"/>
    </row>
  </sheetData>
  <mergeCells count="5">
    <mergeCell ref="B3:K3"/>
    <mergeCell ref="B4:J4"/>
    <mergeCell ref="B6:B7"/>
    <mergeCell ref="C6:H6"/>
    <mergeCell ref="B14:K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195C-1EAB-4EE9-BB67-3CC00A6C94FA}">
  <dimension ref="B3:K13"/>
  <sheetViews>
    <sheetView showGridLines="0" topLeftCell="A7" zoomScale="112" zoomScaleNormal="112" workbookViewId="0">
      <selection activeCell="B13" sqref="B13:K13"/>
    </sheetView>
  </sheetViews>
  <sheetFormatPr defaultRowHeight="15" x14ac:dyDescent="0.25"/>
  <cols>
    <col min="1" max="1" width="5" style="15" customWidth="1"/>
    <col min="2" max="2" width="45.28515625" style="15" customWidth="1"/>
    <col min="3" max="5" width="17" style="15" customWidth="1"/>
    <col min="6" max="8" width="16.85546875" style="15" customWidth="1"/>
    <col min="9" max="16384" width="9.140625" style="15"/>
  </cols>
  <sheetData>
    <row r="3" spans="2:11" ht="27" x14ac:dyDescent="0.45">
      <c r="B3" s="143" t="s">
        <v>125</v>
      </c>
      <c r="C3" s="143"/>
      <c r="D3" s="143"/>
      <c r="E3" s="143"/>
      <c r="F3" s="143"/>
      <c r="G3" s="143"/>
      <c r="H3" s="143"/>
      <c r="I3" s="143"/>
      <c r="J3" s="143"/>
      <c r="K3" s="143"/>
    </row>
    <row r="4" spans="2:11" s="3" customFormat="1" ht="31.5" customHeight="1" x14ac:dyDescent="0.3">
      <c r="B4" s="144" t="s">
        <v>53</v>
      </c>
      <c r="C4" s="144"/>
      <c r="D4" s="144"/>
      <c r="E4" s="144"/>
      <c r="F4" s="144"/>
      <c r="G4" s="144"/>
      <c r="H4" s="144"/>
      <c r="I4" s="144"/>
      <c r="J4" s="144"/>
      <c r="K4" s="144"/>
    </row>
    <row r="6" spans="2:11" ht="16.5" thickBot="1" x14ac:dyDescent="0.35">
      <c r="B6" s="24" t="s">
        <v>102</v>
      </c>
      <c r="C6" s="12">
        <v>44407</v>
      </c>
      <c r="D6" s="12">
        <v>44435</v>
      </c>
      <c r="E6" s="12">
        <v>44463</v>
      </c>
      <c r="F6" s="12">
        <v>44498</v>
      </c>
      <c r="G6" s="12">
        <v>44526</v>
      </c>
      <c r="H6" s="12">
        <v>44561</v>
      </c>
    </row>
    <row r="7" spans="2:11" ht="16.5" thickTop="1" x14ac:dyDescent="0.3">
      <c r="B7" s="25" t="s">
        <v>34</v>
      </c>
      <c r="C7" s="76">
        <v>1.2345679012345678E-2</v>
      </c>
      <c r="D7" s="76">
        <v>1.6528925619834711E-2</v>
      </c>
      <c r="E7" s="76">
        <v>3.8834951456310676E-2</v>
      </c>
      <c r="F7" s="76">
        <v>2.5000000000000001E-2</v>
      </c>
      <c r="G7" s="76">
        <v>2.34375E-2</v>
      </c>
      <c r="H7" s="76">
        <v>6.3291139240506328E-3</v>
      </c>
    </row>
    <row r="8" spans="2:11" ht="15.75" x14ac:dyDescent="0.3">
      <c r="B8" s="27" t="s">
        <v>25</v>
      </c>
      <c r="C8" s="77">
        <v>3.292181069958848E-2</v>
      </c>
      <c r="D8" s="77">
        <v>2.0661157024793389E-2</v>
      </c>
      <c r="E8" s="77">
        <v>2.9126213592233011E-2</v>
      </c>
      <c r="F8" s="77">
        <v>4.1666666666666664E-2</v>
      </c>
      <c r="G8" s="77">
        <v>4.6875E-2</v>
      </c>
      <c r="H8" s="77">
        <v>2.5316455696202531E-2</v>
      </c>
    </row>
    <row r="9" spans="2:11" ht="15.75" x14ac:dyDescent="0.3">
      <c r="B9" s="27" t="s">
        <v>26</v>
      </c>
      <c r="C9" s="77">
        <v>0.13580246913580246</v>
      </c>
      <c r="D9" s="77">
        <v>0.11983471074380166</v>
      </c>
      <c r="E9" s="77">
        <v>0.23300970873786409</v>
      </c>
      <c r="F9" s="77">
        <v>0.25833333333333336</v>
      </c>
      <c r="G9" s="77">
        <v>0.1953125</v>
      </c>
      <c r="H9" s="77">
        <v>0.19620253164556961</v>
      </c>
    </row>
    <row r="10" spans="2:11" ht="15.75" x14ac:dyDescent="0.3">
      <c r="B10" s="27" t="s">
        <v>27</v>
      </c>
      <c r="C10" s="77">
        <v>0.38271604938271603</v>
      </c>
      <c r="D10" s="77">
        <v>0.3925619834710744</v>
      </c>
      <c r="E10" s="77">
        <v>0.32038834951456313</v>
      </c>
      <c r="F10" s="77">
        <v>0.33333333333333331</v>
      </c>
      <c r="G10" s="77">
        <v>0.359375</v>
      </c>
      <c r="H10" s="77">
        <v>0.36075949367088606</v>
      </c>
    </row>
    <row r="11" spans="2:11" ht="16.5" thickBot="1" x14ac:dyDescent="0.35">
      <c r="B11" s="29" t="s">
        <v>155</v>
      </c>
      <c r="C11" s="78">
        <v>0.43621399176954734</v>
      </c>
      <c r="D11" s="78">
        <v>0.45041322314049587</v>
      </c>
      <c r="E11" s="78">
        <v>0.37864077669902912</v>
      </c>
      <c r="F11" s="78">
        <v>0.34166666666666667</v>
      </c>
      <c r="G11" s="78">
        <v>0.375</v>
      </c>
      <c r="H11" s="78">
        <v>0.41139240506329117</v>
      </c>
    </row>
    <row r="12" spans="2:11" ht="15.75" x14ac:dyDescent="0.3">
      <c r="B12" s="16" t="s">
        <v>9</v>
      </c>
      <c r="C12" s="79">
        <v>1</v>
      </c>
      <c r="D12" s="79">
        <v>1</v>
      </c>
      <c r="E12" s="79">
        <v>1</v>
      </c>
      <c r="F12" s="79">
        <v>1</v>
      </c>
      <c r="G12" s="79">
        <v>1</v>
      </c>
      <c r="H12" s="79">
        <v>1</v>
      </c>
    </row>
    <row r="13" spans="2:11" ht="42" customHeight="1" x14ac:dyDescent="0.25">
      <c r="B13" s="141" t="s">
        <v>103</v>
      </c>
      <c r="C13" s="142"/>
      <c r="D13" s="142"/>
      <c r="E13" s="142"/>
      <c r="F13" s="142"/>
      <c r="G13" s="142"/>
      <c r="H13" s="142"/>
      <c r="I13" s="142"/>
      <c r="J13" s="142"/>
      <c r="K13" s="142"/>
    </row>
  </sheetData>
  <mergeCells count="3">
    <mergeCell ref="B3:K3"/>
    <mergeCell ref="B4:K4"/>
    <mergeCell ref="B13:K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K15"/>
  <sheetViews>
    <sheetView showGridLines="0" topLeftCell="A10" workbookViewId="0">
      <selection activeCell="B13" sqref="B13:K13"/>
    </sheetView>
  </sheetViews>
  <sheetFormatPr defaultRowHeight="15" x14ac:dyDescent="0.25"/>
  <cols>
    <col min="1" max="1" width="5" style="15" customWidth="1"/>
    <col min="2" max="2" width="35.5703125" style="15" customWidth="1"/>
    <col min="3" max="3" width="17.7109375" style="15" customWidth="1"/>
    <col min="4" max="8" width="16.28515625" style="15" customWidth="1"/>
    <col min="9" max="10" width="9.140625" style="15"/>
    <col min="11" max="11" width="25.5703125" style="15" customWidth="1"/>
    <col min="12" max="16384" width="9.140625" style="15"/>
  </cols>
  <sheetData>
    <row r="3" spans="2:11" ht="27" x14ac:dyDescent="0.45">
      <c r="B3" s="143" t="s">
        <v>163</v>
      </c>
      <c r="C3" s="143"/>
      <c r="D3" s="143"/>
      <c r="E3" s="143"/>
      <c r="F3" s="143"/>
      <c r="G3" s="143"/>
      <c r="H3" s="143"/>
      <c r="I3" s="143"/>
      <c r="J3" s="143"/>
      <c r="K3" s="143"/>
    </row>
    <row r="4" spans="2:11" ht="33.75" customHeight="1" x14ac:dyDescent="0.3">
      <c r="B4" s="144" t="s">
        <v>36</v>
      </c>
      <c r="C4" s="144"/>
      <c r="D4" s="144"/>
      <c r="E4" s="144"/>
      <c r="F4" s="144"/>
      <c r="G4" s="144"/>
      <c r="H4" s="144"/>
      <c r="I4" s="144"/>
      <c r="J4" s="144"/>
      <c r="K4" s="3"/>
    </row>
    <row r="5" spans="2:11" ht="15.75" x14ac:dyDescent="0.3">
      <c r="B5" s="3"/>
      <c r="C5" s="3"/>
      <c r="D5" s="3"/>
      <c r="E5" s="3"/>
      <c r="F5" s="3"/>
      <c r="G5" s="3"/>
      <c r="H5" s="3"/>
      <c r="I5" s="3"/>
      <c r="J5" s="3"/>
      <c r="K5" s="3"/>
    </row>
    <row r="6" spans="2:11" ht="43.5" customHeight="1" x14ac:dyDescent="0.3">
      <c r="B6" s="148" t="s">
        <v>54</v>
      </c>
      <c r="C6" s="150" t="s">
        <v>168</v>
      </c>
      <c r="D6" s="150"/>
      <c r="E6" s="150"/>
      <c r="F6" s="150"/>
      <c r="G6" s="150"/>
      <c r="H6" s="150"/>
      <c r="I6" s="3"/>
      <c r="J6" s="3"/>
      <c r="K6" s="3"/>
    </row>
    <row r="7" spans="2:11" ht="17.25" thickBot="1" x14ac:dyDescent="0.35">
      <c r="B7" s="149"/>
      <c r="C7" s="22" t="s">
        <v>4</v>
      </c>
      <c r="D7" s="23" t="s">
        <v>0</v>
      </c>
      <c r="E7" s="23" t="s">
        <v>1</v>
      </c>
      <c r="F7" s="23" t="s">
        <v>2</v>
      </c>
      <c r="G7" s="31" t="s">
        <v>11</v>
      </c>
      <c r="H7" s="35" t="s">
        <v>9</v>
      </c>
      <c r="I7" s="3"/>
      <c r="J7" s="3"/>
      <c r="K7" s="3"/>
    </row>
    <row r="8" spans="2:11" ht="16.5" thickTop="1" x14ac:dyDescent="0.3">
      <c r="B8" s="25" t="s">
        <v>37</v>
      </c>
      <c r="C8" s="26">
        <v>84</v>
      </c>
      <c r="D8" s="26">
        <v>57</v>
      </c>
      <c r="E8" s="26">
        <v>151</v>
      </c>
      <c r="F8" s="26">
        <v>49</v>
      </c>
      <c r="G8" s="32">
        <v>7</v>
      </c>
      <c r="H8" s="36">
        <v>348</v>
      </c>
      <c r="I8" s="3"/>
      <c r="J8" s="3"/>
      <c r="K8" s="3"/>
    </row>
    <row r="9" spans="2:11" ht="15.75" x14ac:dyDescent="0.3">
      <c r="B9" s="40" t="s">
        <v>38</v>
      </c>
      <c r="C9" s="41">
        <v>779</v>
      </c>
      <c r="D9" s="41">
        <v>905</v>
      </c>
      <c r="E9" s="41">
        <v>833</v>
      </c>
      <c r="F9" s="41">
        <v>665</v>
      </c>
      <c r="G9" s="42">
        <v>152</v>
      </c>
      <c r="H9" s="37">
        <v>3334</v>
      </c>
      <c r="I9" s="3"/>
      <c r="J9" s="3"/>
      <c r="K9" s="3"/>
    </row>
    <row r="10" spans="2:11" ht="15.75" x14ac:dyDescent="0.3">
      <c r="B10" s="40" t="s">
        <v>39</v>
      </c>
      <c r="C10" s="41">
        <v>192</v>
      </c>
      <c r="D10" s="41">
        <v>514</v>
      </c>
      <c r="E10" s="41">
        <v>524</v>
      </c>
      <c r="F10" s="41">
        <v>341</v>
      </c>
      <c r="G10" s="42">
        <v>185</v>
      </c>
      <c r="H10" s="37">
        <v>1756</v>
      </c>
      <c r="I10" s="3"/>
      <c r="J10" s="3"/>
      <c r="K10" s="3"/>
    </row>
    <row r="11" spans="2:11" ht="15.75" x14ac:dyDescent="0.3">
      <c r="B11" s="40" t="s">
        <v>40</v>
      </c>
      <c r="C11" s="41">
        <v>250</v>
      </c>
      <c r="D11" s="41">
        <v>214</v>
      </c>
      <c r="E11" s="41">
        <v>356</v>
      </c>
      <c r="F11" s="41">
        <v>175</v>
      </c>
      <c r="G11" s="42">
        <v>64</v>
      </c>
      <c r="H11" s="37">
        <v>1059</v>
      </c>
      <c r="I11" s="3"/>
      <c r="J11" s="3"/>
      <c r="K11" s="3"/>
    </row>
    <row r="12" spans="2:11" ht="15.75" x14ac:dyDescent="0.3">
      <c r="B12" s="27" t="s">
        <v>55</v>
      </c>
      <c r="C12" s="28">
        <v>21</v>
      </c>
      <c r="D12" s="28">
        <v>13</v>
      </c>
      <c r="E12" s="28">
        <v>42</v>
      </c>
      <c r="F12" s="28">
        <v>13</v>
      </c>
      <c r="G12" s="33">
        <v>6</v>
      </c>
      <c r="H12" s="37">
        <v>95</v>
      </c>
      <c r="I12" s="3"/>
      <c r="J12" s="3"/>
      <c r="K12" s="3"/>
    </row>
    <row r="13" spans="2:11" ht="16.5" thickBot="1" x14ac:dyDescent="0.35">
      <c r="B13" s="27" t="s">
        <v>56</v>
      </c>
      <c r="C13" s="28">
        <v>37</v>
      </c>
      <c r="D13" s="28">
        <v>34</v>
      </c>
      <c r="E13" s="28">
        <v>69</v>
      </c>
      <c r="F13" s="28">
        <v>142</v>
      </c>
      <c r="G13" s="33">
        <v>6</v>
      </c>
      <c r="H13" s="43">
        <v>288</v>
      </c>
      <c r="I13" s="3"/>
      <c r="J13" s="3"/>
      <c r="K13" s="3"/>
    </row>
    <row r="14" spans="2:11" ht="15.75" x14ac:dyDescent="0.3">
      <c r="B14" s="16" t="s">
        <v>9</v>
      </c>
      <c r="C14" s="30">
        <v>1363</v>
      </c>
      <c r="D14" s="30">
        <v>1737</v>
      </c>
      <c r="E14" s="30">
        <v>1975</v>
      </c>
      <c r="F14" s="30">
        <v>1385</v>
      </c>
      <c r="G14" s="34">
        <v>420</v>
      </c>
      <c r="H14" s="39">
        <v>6880</v>
      </c>
      <c r="I14" s="3"/>
      <c r="J14" s="3"/>
      <c r="K14" s="3"/>
    </row>
    <row r="15" spans="2:11" ht="41.25" customHeight="1" x14ac:dyDescent="0.25">
      <c r="B15" s="151" t="s">
        <v>57</v>
      </c>
      <c r="C15" s="152"/>
      <c r="D15" s="152"/>
      <c r="E15" s="152"/>
      <c r="F15" s="152"/>
      <c r="G15" s="152"/>
      <c r="H15" s="152"/>
      <c r="I15" s="152"/>
      <c r="J15" s="152"/>
      <c r="K15" s="152"/>
    </row>
  </sheetData>
  <mergeCells count="5">
    <mergeCell ref="B3:K3"/>
    <mergeCell ref="B4:J4"/>
    <mergeCell ref="B6:B7"/>
    <mergeCell ref="C6:H6"/>
    <mergeCell ref="B15:K1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K14"/>
  <sheetViews>
    <sheetView showGridLines="0" topLeftCell="A4" workbookViewId="0">
      <selection activeCell="B13" sqref="B13:K13"/>
    </sheetView>
  </sheetViews>
  <sheetFormatPr defaultRowHeight="15" x14ac:dyDescent="0.25"/>
  <cols>
    <col min="1" max="1" width="5" style="15" customWidth="1"/>
    <col min="2" max="2" width="45.28515625" style="15" customWidth="1"/>
    <col min="3" max="5" width="17" style="15" customWidth="1"/>
    <col min="6" max="8" width="16.85546875" style="15" customWidth="1"/>
    <col min="9" max="16384" width="9.140625" style="15"/>
  </cols>
  <sheetData>
    <row r="3" spans="2:11" ht="27" x14ac:dyDescent="0.45">
      <c r="B3" s="143" t="s">
        <v>126</v>
      </c>
      <c r="C3" s="143"/>
      <c r="D3" s="143"/>
      <c r="E3" s="143"/>
      <c r="F3" s="143"/>
      <c r="G3" s="143"/>
      <c r="H3" s="143"/>
      <c r="I3" s="143"/>
      <c r="J3" s="143"/>
      <c r="K3" s="143"/>
    </row>
    <row r="4" spans="2:11" s="3" customFormat="1" ht="31.5" customHeight="1" x14ac:dyDescent="0.3">
      <c r="B4" s="144" t="s">
        <v>58</v>
      </c>
      <c r="C4" s="144"/>
      <c r="D4" s="144"/>
      <c r="E4" s="144"/>
      <c r="F4" s="144"/>
      <c r="G4" s="144"/>
      <c r="H4" s="144"/>
      <c r="I4" s="144"/>
      <c r="J4" s="144"/>
      <c r="K4" s="144"/>
    </row>
    <row r="6" spans="2:11" ht="16.5" thickBot="1" x14ac:dyDescent="0.35">
      <c r="B6" s="24" t="s">
        <v>59</v>
      </c>
      <c r="C6" s="12">
        <v>44407</v>
      </c>
      <c r="D6" s="12">
        <v>44435</v>
      </c>
      <c r="E6" s="12">
        <v>44463</v>
      </c>
      <c r="F6" s="12">
        <v>44498</v>
      </c>
      <c r="G6" s="12">
        <v>44526</v>
      </c>
      <c r="H6" s="12">
        <v>44561</v>
      </c>
    </row>
    <row r="7" spans="2:11" ht="16.5" thickTop="1" x14ac:dyDescent="0.3">
      <c r="B7" s="25" t="s">
        <v>37</v>
      </c>
      <c r="C7" s="76">
        <v>0.22888425443169969</v>
      </c>
      <c r="D7" s="76">
        <v>0.23017648521004225</v>
      </c>
      <c r="E7" s="76">
        <v>0.23446258834998782</v>
      </c>
      <c r="F7" s="76">
        <v>0.24297480620155038</v>
      </c>
      <c r="G7" s="76">
        <v>0.24769728653223799</v>
      </c>
      <c r="H7" s="76">
        <v>0.25087456271864067</v>
      </c>
    </row>
    <row r="8" spans="2:11" ht="15.75" x14ac:dyDescent="0.3">
      <c r="B8" s="40" t="s">
        <v>38</v>
      </c>
      <c r="C8" s="77">
        <v>0.54979144942648595</v>
      </c>
      <c r="D8" s="77">
        <v>0.5490927168779518</v>
      </c>
      <c r="E8" s="77">
        <v>0.56056543992200825</v>
      </c>
      <c r="F8" s="77">
        <v>0.56056201550387597</v>
      </c>
      <c r="G8" s="77">
        <v>0.56659198406771227</v>
      </c>
      <c r="H8" s="77">
        <v>0.56321839080459768</v>
      </c>
    </row>
    <row r="9" spans="2:11" ht="15.75" x14ac:dyDescent="0.3">
      <c r="B9" s="40" t="s">
        <v>39</v>
      </c>
      <c r="C9" s="77">
        <v>0.16657977059436913</v>
      </c>
      <c r="D9" s="77">
        <v>0.16679095202585134</v>
      </c>
      <c r="E9" s="77">
        <v>0.15866439190835974</v>
      </c>
      <c r="F9" s="77">
        <v>0.1560077519379845</v>
      </c>
      <c r="G9" s="77">
        <v>0.14737366193676874</v>
      </c>
      <c r="H9" s="77">
        <v>0.1466766616691654</v>
      </c>
    </row>
    <row r="10" spans="2:11" ht="15.75" x14ac:dyDescent="0.3">
      <c r="B10" s="40" t="s">
        <v>40</v>
      </c>
      <c r="C10" s="77">
        <v>2.1637122002085507E-2</v>
      </c>
      <c r="D10" s="77">
        <v>2.3365647526721354E-2</v>
      </c>
      <c r="E10" s="77">
        <v>1.7060687301974166E-2</v>
      </c>
      <c r="F10" s="77">
        <v>1.6472868217054265E-2</v>
      </c>
      <c r="G10" s="77">
        <v>1.568334578043316E-2</v>
      </c>
      <c r="H10" s="77">
        <v>1.5992003998000999E-2</v>
      </c>
    </row>
    <row r="11" spans="2:11" ht="15.75" x14ac:dyDescent="0.3">
      <c r="B11" s="27" t="s">
        <v>61</v>
      </c>
      <c r="C11" s="80">
        <v>5.2137643378519292E-4</v>
      </c>
      <c r="D11" s="80">
        <v>4.9714143673875214E-4</v>
      </c>
      <c r="E11" s="80">
        <v>1.2186205215695832E-3</v>
      </c>
      <c r="F11" s="80">
        <v>7.2674418604651162E-4</v>
      </c>
      <c r="G11" s="80">
        <v>7.468259895444362E-4</v>
      </c>
      <c r="H11" s="80">
        <v>1.4992503748125937E-3</v>
      </c>
    </row>
    <row r="12" spans="2:11" ht="16.5" thickBot="1" x14ac:dyDescent="0.35">
      <c r="B12" s="27" t="s">
        <v>60</v>
      </c>
      <c r="C12" s="77">
        <v>3.2586027111574559E-2</v>
      </c>
      <c r="D12" s="77">
        <v>3.0077056922694505E-2</v>
      </c>
      <c r="E12" s="77">
        <v>2.8028271996100414E-2</v>
      </c>
      <c r="F12" s="77">
        <v>2.3255813953488372E-2</v>
      </c>
      <c r="G12" s="77">
        <v>2.1906895693303459E-2</v>
      </c>
      <c r="H12" s="77">
        <v>2.1739130434782608E-2</v>
      </c>
    </row>
    <row r="13" spans="2:11" ht="15.75" x14ac:dyDescent="0.3">
      <c r="B13" s="16" t="s">
        <v>9</v>
      </c>
      <c r="C13" s="79">
        <v>1</v>
      </c>
      <c r="D13" s="79">
        <v>1</v>
      </c>
      <c r="E13" s="79">
        <v>1</v>
      </c>
      <c r="F13" s="79">
        <v>1</v>
      </c>
      <c r="G13" s="79">
        <v>1</v>
      </c>
      <c r="H13" s="79">
        <v>1</v>
      </c>
    </row>
    <row r="14" spans="2:11" ht="80.25" customHeight="1" x14ac:dyDescent="0.25">
      <c r="B14" s="141" t="s">
        <v>104</v>
      </c>
      <c r="C14" s="142"/>
      <c r="D14" s="142"/>
      <c r="E14" s="142"/>
      <c r="F14" s="142"/>
      <c r="G14" s="142"/>
      <c r="H14" s="142"/>
      <c r="I14" s="142"/>
      <c r="J14" s="142"/>
      <c r="K14" s="142"/>
    </row>
  </sheetData>
  <mergeCells count="3">
    <mergeCell ref="B3:K3"/>
    <mergeCell ref="B4:K4"/>
    <mergeCell ref="B14:K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TOC</vt:lpstr>
      <vt:lpstr>Para 1</vt:lpstr>
      <vt:lpstr>Para 2</vt:lpstr>
      <vt:lpstr>Para 3</vt:lpstr>
      <vt:lpstr>Para 4</vt:lpstr>
      <vt:lpstr>Para 5</vt:lpstr>
      <vt:lpstr>Para 6</vt:lpstr>
      <vt:lpstr>Para 7</vt:lpstr>
      <vt:lpstr>Para 8</vt:lpstr>
      <vt:lpstr>Para 9</vt:lpstr>
      <vt:lpstr>Para 10</vt:lpstr>
      <vt:lpstr>Para 11</vt:lpstr>
      <vt:lpstr>Para 12</vt:lpstr>
      <vt:lpstr>Para 13</vt:lpstr>
      <vt:lpstr>Para 14</vt:lpstr>
      <vt:lpstr>Para 15</vt:lpstr>
      <vt:lpstr>Para 16</vt:lpstr>
      <vt:lpstr>Para 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Cohen, Molly</dc:creator>
  <cp:lastModifiedBy>Alsabahi, Laila</cp:lastModifiedBy>
  <dcterms:created xsi:type="dcterms:W3CDTF">2016-09-20T18:29:37Z</dcterms:created>
  <dcterms:modified xsi:type="dcterms:W3CDTF">2022-03-09T14:15:37Z</dcterms:modified>
</cp:coreProperties>
</file>