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2021_DEEO QUARTERLY REPORT\Q3\"/>
    </mc:Choice>
  </mc:AlternateContent>
  <xr:revisionPtr revIDLastSave="0" documentId="13_ncr:1_{2785D390-5883-479B-940C-32E26864AA54}" xr6:coauthVersionLast="45" xr6:coauthVersionMax="45" xr10:uidLastSave="{00000000-0000-0000-0000-000000000000}"/>
  <bookViews>
    <workbookView xWindow="-120" yWindow="-120" windowWidth="23280" windowHeight="1260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24" i="5" s="1"/>
  <c r="B21" i="5" s="1"/>
  <c r="B34" i="5"/>
  <c r="B26" i="5"/>
  <c r="G44" i="5"/>
  <c r="G43" i="5"/>
  <c r="F42" i="5"/>
  <c r="E42" i="5"/>
  <c r="G42" i="5" s="1"/>
  <c r="D42" i="5"/>
  <c r="C42" i="5"/>
  <c r="C24" i="5" s="1"/>
  <c r="C21" i="5" s="1"/>
  <c r="G40" i="5"/>
  <c r="G39" i="5"/>
  <c r="G36" i="5"/>
  <c r="G35" i="5"/>
  <c r="G32" i="5"/>
  <c r="G31" i="5"/>
  <c r="F38" i="5"/>
  <c r="E38" i="5"/>
  <c r="D38" i="5"/>
  <c r="C38" i="5"/>
  <c r="F34" i="5"/>
  <c r="E34" i="5"/>
  <c r="G34" i="5" s="1"/>
  <c r="D34" i="5"/>
  <c r="C34" i="5"/>
  <c r="F30" i="5"/>
  <c r="E30" i="5"/>
  <c r="D30" i="5"/>
  <c r="C30" i="5"/>
  <c r="F26" i="5"/>
  <c r="E26" i="5"/>
  <c r="G26" i="5" s="1"/>
  <c r="D26" i="5"/>
  <c r="D24" i="5"/>
  <c r="D21" i="5" s="1"/>
  <c r="G28" i="5"/>
  <c r="G27" i="5"/>
  <c r="F24" i="5"/>
  <c r="F21" i="5"/>
  <c r="G78" i="5"/>
  <c r="G38" i="5"/>
  <c r="G51" i="5"/>
  <c r="G60" i="5"/>
  <c r="G57" i="5"/>
  <c r="G75" i="5"/>
  <c r="G72" i="5"/>
  <c r="G69" i="5"/>
  <c r="G66" i="5"/>
  <c r="G63" i="5"/>
  <c r="G54" i="5"/>
  <c r="G48" i="5"/>
  <c r="G30" i="5" l="1"/>
  <c r="E24" i="5"/>
  <c r="E21" i="5" s="1"/>
  <c r="G21" i="5" s="1"/>
  <c r="G24" i="5" l="1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<sst xmlns="http://schemas.openxmlformats.org/spreadsheetml/2006/main" count="81" uniqueCount="56">
  <si>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</si>
  <si>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</si>
  <si>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</si>
  <si>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</si>
  <si>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</si>
  <si>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</si>
  <si>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</si>
  <si>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</si>
  <si>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</si>
  <si>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</si>
  <si>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</si>
  <si>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</si>
  <si>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</si>
  <si>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</si>
  <si>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</si>
  <si>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</si>
  <si>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</si>
  <si>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</si>
  <si>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</si>
  <si>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</si>
  <si>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</si>
  <si>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</si>
  <si>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</si>
  <si>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</si>
  <si>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</si>
  <si>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</si>
  <si>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</si>
  <si>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</si>
  <si>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</si>
  <si>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</si>
  <si>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</si>
  <si>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</si>
  <si>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</si>
  <si>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</si>
  <si>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</si>
  <si>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</si>
  <si>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</si>
  <si>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</si>
  <si>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</si>
  <si>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</si>
  <si>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</si>
  <si>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</si>
  <si>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</si>
  <si>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</si>
  <si>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</si>
  <si>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</si>
  <si>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</si>
  <si>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</si>
  <si>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</si>
  <si>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</si>
  <si>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</si>
  <si>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amcdonald@sbs.nyc.gov</t>
  </si>
  <si>
    <t>212-618-8782</t>
  </si>
  <si>
    <t>Acting Director</t>
  </si>
  <si>
    <t>Department of Small Business Services</t>
  </si>
  <si>
    <r>
      <rPr>
        <b/>
        <u/>
        <sz val="14"/>
        <color theme="1"/>
        <rFont val="Calibri"/>
        <family val="2"/>
        <scheme val="minor"/>
      </rPr>
      <t xml:space="preserve"> 3  </t>
    </r>
    <r>
      <rPr>
        <b/>
        <sz val="14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</si>
</sst>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32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zoomScaleNormal="100" workbookViewId="0">
      <selection activeCell="I53" sqref="I53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22"/>
      <c r="E1" s="122"/>
      <c r="F1" s="122"/>
      <c r="G1" s="122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4" t="s">
        <v>54</v>
      </c>
      <c r="C8" s="130"/>
      <c r="D8" s="131"/>
      <c r="E8" s="96"/>
      <c r="F8" s="77" t="s">
        <v>55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40" t="s">
        <v>4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35" customHeight="1" x14ac:dyDescent="0.25">
      <c r="A10" s="110"/>
      <c r="B10" s="140" t="s">
        <v>5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35" customHeight="1" x14ac:dyDescent="0.25">
      <c r="A11" s="110"/>
      <c r="B11" s="137" t="s">
        <v>6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35" customHeight="1" thickBot="1" x14ac:dyDescent="0.3">
      <c r="A12" s="135" t="s">
        <v>7</v>
      </c>
      <c r="B12" s="136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9" t="s">
        <v>53</v>
      </c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44316</v>
      </c>
      <c r="C14" s="80" t="s">
        <v>11</v>
      </c>
      <c r="D14" s="81" t="s">
        <v>51</v>
      </c>
      <c r="E14" s="82" t="s">
        <v>12</v>
      </c>
      <c r="F14" s="132" t="s">
        <v>52</v>
      </c>
      <c r="G14" s="133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3" t="s">
        <v>13</v>
      </c>
      <c r="C16" s="124"/>
      <c r="D16" s="124"/>
      <c r="E16" s="124"/>
      <c r="F16" s="124"/>
      <c r="G16" s="125"/>
      <c r="H16" s="83"/>
    </row>
    <row r="17" spans="1:11" ht="15.75" customHeight="1" thickBot="1" x14ac:dyDescent="0.3">
      <c r="A17" s="84"/>
      <c r="B17" s="126"/>
      <c r="C17" s="127"/>
      <c r="D17" s="127"/>
      <c r="E17" s="127"/>
      <c r="F17" s="127"/>
      <c r="G17" s="128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675</v>
      </c>
      <c r="C21" s="17">
        <f>C24+C48</f>
        <v>605</v>
      </c>
      <c r="D21" s="17">
        <f>D24+D48</f>
        <v>0</v>
      </c>
      <c r="E21" s="17">
        <f>E24+E48</f>
        <v>0</v>
      </c>
      <c r="F21" s="17">
        <f>F24+F48</f>
        <v>0</v>
      </c>
      <c r="G21" s="16">
        <f t="shared" ref="G21" si="0">SUM(C21:F21)</f>
        <v>605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16" t="s">
        <v>22</v>
      </c>
      <c r="B23" s="117"/>
      <c r="C23" s="117"/>
      <c r="D23" s="117"/>
      <c r="E23" s="117"/>
      <c r="F23" s="117"/>
      <c r="G23" s="118"/>
      <c r="H23" s="89"/>
    </row>
    <row r="24" spans="1:11" ht="28.5" customHeight="1" thickBot="1" x14ac:dyDescent="0.3">
      <c r="A24" s="12" t="s">
        <v>23</v>
      </c>
      <c r="B24" s="38">
        <f>B26+B30+B34+B38+B42</f>
        <v>675</v>
      </c>
      <c r="C24" s="17">
        <f>C26+C30+C34+C38+C42</f>
        <v>593</v>
      </c>
      <c r="D24" s="17">
        <f>D26+D30+D34+D38+D42</f>
        <v>0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593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120</v>
      </c>
      <c r="C26" s="17">
        <f>C27+C28</f>
        <v>197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197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/>
      <c r="C27" s="75"/>
      <c r="D27" s="75"/>
      <c r="E27" s="65"/>
      <c r="F27" s="66"/>
      <c r="G27" s="15">
        <f>SUM(C27:F27)</f>
        <v>0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>
        <v>120</v>
      </c>
      <c r="C28" s="51">
        <v>197</v>
      </c>
      <c r="D28" s="51"/>
      <c r="E28" s="51">
        <v>0</v>
      </c>
      <c r="F28" s="51"/>
      <c r="G28" s="15">
        <f>SUM(C28:F28)</f>
        <v>197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119</v>
      </c>
      <c r="C30" s="42">
        <f>C31+C32</f>
        <v>198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198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/>
      <c r="D31" s="75"/>
      <c r="E31" s="65"/>
      <c r="F31" s="67"/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>
        <v>119</v>
      </c>
      <c r="C32" s="52">
        <v>198</v>
      </c>
      <c r="D32" s="53"/>
      <c r="E32" s="54">
        <v>0</v>
      </c>
      <c r="F32" s="53"/>
      <c r="G32" s="14">
        <f>SUM(C32:F32)</f>
        <v>198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147</v>
      </c>
      <c r="C34" s="42">
        <f>C35+C36</f>
        <v>170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170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/>
      <c r="D35" s="75"/>
      <c r="E35" s="68"/>
      <c r="F35" s="69"/>
      <c r="G35" s="41">
        <f>SUM(C35:F35)</f>
        <v>0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>
        <v>147</v>
      </c>
      <c r="C36" s="54">
        <v>170</v>
      </c>
      <c r="D36" s="54"/>
      <c r="E36" s="55">
        <v>0</v>
      </c>
      <c r="F36" s="56"/>
      <c r="G36" s="14">
        <f>SUM(C36:F36)</f>
        <v>170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289</v>
      </c>
      <c r="C38" s="42">
        <f>C39+C40</f>
        <v>28</v>
      </c>
      <c r="D38" s="42">
        <f>D39+D40</f>
        <v>0</v>
      </c>
      <c r="E38" s="42">
        <f>E39+E40</f>
        <v>0</v>
      </c>
      <c r="F38" s="42">
        <f>F39+F40</f>
        <v>0</v>
      </c>
      <c r="G38" s="17">
        <f t="shared" ref="G38" si="4">SUM(C38:F38)</f>
        <v>28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/>
      <c r="C39" s="64"/>
      <c r="D39" s="64"/>
      <c r="E39" s="65"/>
      <c r="F39" s="70"/>
      <c r="G39" s="41">
        <f>SUM(C39:F39)</f>
        <v>0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>
        <v>289</v>
      </c>
      <c r="C40" s="52">
        <v>28</v>
      </c>
      <c r="D40" s="54"/>
      <c r="E40" s="54">
        <v>0</v>
      </c>
      <c r="F40" s="54"/>
      <c r="G40" s="14">
        <f>SUM(C40:F40)</f>
        <v>28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/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>
        <v>0</v>
      </c>
      <c r="D44" s="54">
        <v>0</v>
      </c>
      <c r="E44" s="53">
        <v>0</v>
      </c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19" t="s">
        <v>31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12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12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14" t="s">
        <v>34</v>
      </c>
      <c r="C50" s="115"/>
      <c r="D50" s="115"/>
      <c r="E50" s="115"/>
      <c r="F50" s="115"/>
      <c r="G50" s="115"/>
      <c r="H50" s="93"/>
    </row>
    <row r="51" spans="1:11" ht="15.75" thickBot="1" x14ac:dyDescent="0.3">
      <c r="A51" s="107" t="s">
        <v>35</v>
      </c>
      <c r="B51" s="105"/>
      <c r="C51" s="4">
        <v>0</v>
      </c>
      <c r="D51" s="4"/>
      <c r="E51" s="4">
        <v>0</v>
      </c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14" t="s">
        <v>37</v>
      </c>
      <c r="C53" s="115"/>
      <c r="D53" s="115"/>
      <c r="E53" s="115"/>
      <c r="F53" s="115"/>
      <c r="G53" s="115"/>
      <c r="H53" s="2"/>
    </row>
    <row r="54" spans="1:11" ht="15.75" thickBot="1" x14ac:dyDescent="0.3">
      <c r="A54" s="107" t="s">
        <v>35</v>
      </c>
      <c r="B54" s="106"/>
      <c r="C54" s="4">
        <v>6</v>
      </c>
      <c r="D54" s="4"/>
      <c r="E54" s="4">
        <v>0</v>
      </c>
      <c r="F54" s="4"/>
      <c r="G54" s="13">
        <f t="shared" ref="G54" si="7">SUM(C54:F54)</f>
        <v>6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14" t="s">
        <v>39</v>
      </c>
      <c r="C56" s="115"/>
      <c r="D56" s="115"/>
      <c r="E56" s="115"/>
      <c r="F56" s="115"/>
      <c r="G56" s="115"/>
      <c r="H56" s="2"/>
    </row>
    <row r="57" spans="1:11" ht="15.75" thickBot="1" x14ac:dyDescent="0.3">
      <c r="A57" s="107" t="s">
        <v>35</v>
      </c>
      <c r="B57" s="106"/>
      <c r="C57" s="4">
        <v>6</v>
      </c>
      <c r="D57" s="4"/>
      <c r="E57" s="4">
        <v>0</v>
      </c>
      <c r="F57" s="4"/>
      <c r="G57" s="13">
        <f t="shared" ref="G57" si="8">SUM(C57:F57)</f>
        <v>6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43"/>
      <c r="D59" s="144"/>
      <c r="E59" s="144"/>
      <c r="F59" s="144"/>
      <c r="G59" s="145"/>
    </row>
    <row r="60" spans="1:11" ht="15.75" thickBot="1" x14ac:dyDescent="0.3">
      <c r="A60" s="107" t="s">
        <v>35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43"/>
      <c r="D62" s="144"/>
      <c r="E62" s="144"/>
      <c r="F62" s="144"/>
      <c r="G62" s="145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43"/>
      <c r="D65" s="144"/>
      <c r="E65" s="144"/>
      <c r="F65" s="144"/>
      <c r="G65" s="145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43"/>
      <c r="D68" s="144"/>
      <c r="E68" s="144"/>
      <c r="F68" s="144"/>
      <c r="G68" s="145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43"/>
      <c r="D71" s="144"/>
      <c r="E71" s="144"/>
      <c r="F71" s="144"/>
      <c r="G71" s="145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43"/>
      <c r="D74" s="144"/>
      <c r="E74" s="144"/>
      <c r="F74" s="144"/>
      <c r="G74" s="145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43"/>
      <c r="D77" s="144"/>
      <c r="E77" s="144"/>
      <c r="F77" s="144"/>
      <c r="G77" s="145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46" t="s">
        <v>49</v>
      </c>
      <c r="C81" s="147"/>
      <c r="D81" s="147"/>
      <c r="E81" s="147"/>
      <c r="F81" s="147"/>
      <c r="G81" s="147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43"/>
      <c r="D83" s="144"/>
      <c r="E83" s="144"/>
      <c r="F83" s="144"/>
      <c r="G83" s="145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E302EE96E1E4A86DE9CA3897B1CD2" ma:contentTypeVersion="10" ma:contentTypeDescription="Create a new document." ma:contentTypeScope="" ma:versionID="6917c3258445cc62c6ecba80c65852ed">
  <xsd:schema xmlns:xsd="http://www.w3.org/2001/XMLSchema" xmlns:xs="http://www.w3.org/2001/XMLSchema" xmlns:p="http://schemas.microsoft.com/office/2006/metadata/properties" xmlns:ns2="27bbcd64-1b7c-4566-897d-79c353605d24" xmlns:ns3="8a88c1ce-e86d-4a92-8606-b4d816c94204" targetNamespace="http://schemas.microsoft.com/office/2006/metadata/properties" ma:root="true" ma:fieldsID="b5c457c68dd4687d86ac4116aa16bd39" ns2:_="" ns3:_="">
    <xsd:import namespace="27bbcd64-1b7c-4566-897d-79c353605d24"/>
    <xsd:import namespace="8a88c1ce-e86d-4a92-8606-b4d816c942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bcd64-1b7c-4566-897d-79c353605d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8c1ce-e86d-4a92-8606-b4d816c9420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5044EF-47AE-46AC-9D04-B342CDA12FFD}"/>
</file>

<file path=customXml/itemProps2.xml><?xml version="1.0" encoding="utf-8"?>
<ds:datastoreItem xmlns:ds="http://schemas.openxmlformats.org/officeDocument/2006/customXml" ds:itemID="{15F7CF17-A192-4E3A-B387-A54407B70192}"/>
</file>

<file path=customXml/itemProps3.xml><?xml version="1.0" encoding="utf-8"?>
<ds:datastoreItem xmlns:ds="http://schemas.openxmlformats.org/officeDocument/2006/customXml" ds:itemID="{07B02FB8-F747-4BCB-A599-BA452494C8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Angelita McDonald - Major</cp:lastModifiedBy>
  <cp:revision/>
  <dcterms:created xsi:type="dcterms:W3CDTF">2013-08-20T22:08:47Z</dcterms:created>
  <dcterms:modified xsi:type="dcterms:W3CDTF">2021-04-30T23:05:45Z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0x01010052CE302EE96E1E4A86DE9CA3897B1CD2</vt:lpwstr>
  </property>
  <property fmtid="{D5CDD505-2E9C-101B-9397-08002B2CF9AE}" pid="3" name="Order">
    <vt:r8>100</vt:r8>
  </property>
</Properties>
</file>