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ziegler\Desktop\"/>
    </mc:Choice>
  </mc:AlternateContent>
  <xr:revisionPtr revIDLastSave="0" documentId="8_{DAC70DD3-D495-47B9-8123-A9CEEF75AF3B}" xr6:coauthVersionLast="47" xr6:coauthVersionMax="47" xr10:uidLastSave="{00000000-0000-0000-0000-000000000000}"/>
  <bookViews>
    <workbookView xWindow="-120" yWindow="-120" windowWidth="29040" windowHeight="15840" xr2:uid="{87C24ADA-9237-45C1-8E07-5309A958D2B4}"/>
  </bookViews>
  <sheets>
    <sheet name="Storefronts &amp; Economic Activity" sheetId="1" r:id="rId1"/>
    <sheet name="Tax and Labor" sheetId="3" r:id="rId2"/>
    <sheet name="Demographics" sheetId="4" r:id="rId3"/>
    <sheet name="Data Dictionary" sheetId="2" r:id="rId4"/>
  </sheets>
  <definedNames>
    <definedName name="_xlnm._FilterDatabase" localSheetId="0" hidden="1">'Storefronts &amp; Economic Activity'!$A$1:$A$69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 l="1"/>
  <c r="C3" i="1"/>
  <c r="C7" i="1"/>
  <c r="N4" i="1"/>
  <c r="J4" i="1"/>
  <c r="I4" i="1"/>
  <c r="M4" i="1"/>
  <c r="K4" i="1"/>
  <c r="E4" i="1"/>
  <c r="H4" i="1"/>
  <c r="G4" i="1"/>
  <c r="F4" i="1"/>
  <c r="P4" i="1"/>
  <c r="O4" i="1"/>
  <c r="L4" i="1"/>
  <c r="N3" i="1"/>
  <c r="M3" i="1"/>
  <c r="K3" i="1"/>
  <c r="J3" i="1"/>
  <c r="I3" i="1"/>
  <c r="F3" i="1"/>
  <c r="H3" i="1"/>
  <c r="G3" i="1"/>
  <c r="P3" i="1"/>
  <c r="L3" i="1"/>
  <c r="C6" i="1"/>
  <c r="N7" i="1"/>
  <c r="M7" i="1"/>
  <c r="J7" i="1"/>
  <c r="I7" i="1"/>
  <c r="G7" i="1"/>
  <c r="F7" i="1"/>
  <c r="E7" i="1"/>
  <c r="M6" i="1"/>
  <c r="K6" i="1"/>
  <c r="I6" i="1"/>
  <c r="E6" i="1"/>
  <c r="F6" i="1"/>
  <c r="G6" i="1"/>
  <c r="H6" i="1"/>
  <c r="J6" i="1"/>
  <c r="N6" i="1"/>
  <c r="O7" i="1"/>
  <c r="O6" i="1"/>
  <c r="O5" i="1"/>
  <c r="C5" i="1"/>
  <c r="N5" i="1"/>
  <c r="J5" i="1"/>
  <c r="I5" i="1"/>
  <c r="E5" i="1"/>
  <c r="M5" i="1"/>
  <c r="F5" i="1"/>
  <c r="G5" i="1"/>
  <c r="K5" i="1"/>
  <c r="D8" i="4"/>
  <c r="D7" i="4"/>
  <c r="D6" i="4"/>
  <c r="D5" i="4"/>
  <c r="D4" i="4"/>
  <c r="D3" i="4"/>
  <c r="E8" i="4"/>
  <c r="F8" i="4"/>
  <c r="G8" i="4"/>
  <c r="H8" i="4"/>
  <c r="I8" i="4"/>
  <c r="J8" i="4"/>
  <c r="K8" i="4"/>
  <c r="L8" i="4"/>
  <c r="M8" i="4"/>
  <c r="N8" i="4"/>
  <c r="O8" i="4"/>
  <c r="E7" i="4"/>
  <c r="F7" i="4"/>
  <c r="G7" i="4"/>
  <c r="H7" i="4"/>
  <c r="I7" i="4"/>
  <c r="J7" i="4"/>
  <c r="K7" i="4"/>
  <c r="L7" i="4"/>
  <c r="M7" i="4"/>
  <c r="N7" i="4"/>
  <c r="O7" i="4"/>
  <c r="E6" i="4"/>
  <c r="F6" i="4"/>
  <c r="G6" i="4"/>
  <c r="H6" i="4"/>
  <c r="I6" i="4"/>
  <c r="J6" i="4"/>
  <c r="K6" i="4"/>
  <c r="L6" i="4"/>
  <c r="M6" i="4"/>
  <c r="N6" i="4"/>
  <c r="O6" i="4"/>
  <c r="E5" i="4"/>
  <c r="F5" i="4"/>
  <c r="G5" i="4"/>
  <c r="H5" i="4"/>
  <c r="I5" i="4"/>
  <c r="J5" i="4"/>
  <c r="K5" i="4"/>
  <c r="L5" i="4"/>
  <c r="M5" i="4"/>
  <c r="N5" i="4"/>
  <c r="O5" i="4"/>
  <c r="E4" i="4"/>
  <c r="F4" i="4"/>
  <c r="G4" i="4"/>
  <c r="H4" i="4"/>
  <c r="I4" i="4"/>
  <c r="J4" i="4"/>
  <c r="K4" i="4"/>
  <c r="L4" i="4"/>
  <c r="M4" i="4"/>
  <c r="N4" i="4"/>
  <c r="O4" i="4"/>
  <c r="C8" i="4"/>
  <c r="C7" i="4"/>
  <c r="C6" i="4"/>
  <c r="C5" i="4"/>
  <c r="C4" i="4"/>
  <c r="E3" i="4"/>
  <c r="F3" i="4"/>
  <c r="G3" i="4"/>
  <c r="H3" i="4"/>
  <c r="I3" i="4"/>
  <c r="J3" i="4"/>
  <c r="K3" i="4"/>
  <c r="L3" i="4"/>
  <c r="M3" i="4"/>
  <c r="N3" i="4"/>
  <c r="O3" i="4"/>
  <c r="C3" i="4"/>
  <c r="H7" i="1"/>
  <c r="K7" i="1"/>
  <c r="L7" i="1"/>
  <c r="P7" i="1"/>
  <c r="L6" i="1"/>
  <c r="P6" i="1"/>
  <c r="H5" i="1"/>
  <c r="L5" i="1"/>
  <c r="P5" i="1"/>
  <c r="C4" i="1" l="1"/>
  <c r="E3" i="1"/>
</calcChain>
</file>

<file path=xl/sharedStrings.xml><?xml version="1.0" encoding="utf-8"?>
<sst xmlns="http://schemas.openxmlformats.org/spreadsheetml/2006/main" count="296" uniqueCount="70">
  <si>
    <t>Aggregate Level</t>
  </si>
  <si>
    <t>Aggregate ID</t>
  </si>
  <si>
    <t># Total Storefronts</t>
  </si>
  <si>
    <t>Storefront Vacancy Rate</t>
  </si>
  <si>
    <t># Food &amp; Drink</t>
  </si>
  <si>
    <t># Essentials</t>
  </si>
  <si>
    <t># Services</t>
  </si>
  <si>
    <t># Body</t>
  </si>
  <si>
    <t># Home &amp; Hobby</t>
  </si>
  <si>
    <t># Fashion</t>
  </si>
  <si>
    <t># Arts &amp; Culture</t>
  </si>
  <si>
    <t># Fitness &amp; Recreation</t>
  </si>
  <si>
    <t># Entertainment</t>
  </si>
  <si>
    <t># Lodging</t>
  </si>
  <si>
    <t># Auto &amp; Transport</t>
  </si>
  <si>
    <t># Groups, Municipal, Misc</t>
  </si>
  <si>
    <t>CITYWIDE</t>
  </si>
  <si>
    <t>BOROUGH</t>
  </si>
  <si>
    <t>MANHATTAN</t>
  </si>
  <si>
    <t>BRONX</t>
  </si>
  <si>
    <t>BROOKLYN</t>
  </si>
  <si>
    <t>QUEENS</t>
  </si>
  <si>
    <t>STATEN ISLAND</t>
  </si>
  <si>
    <t>COMMUNITY DISTRICT</t>
  </si>
  <si>
    <t>Avg # Employees</t>
  </si>
  <si>
    <t>Avg Sales Tax</t>
  </si>
  <si>
    <t>Total Population</t>
  </si>
  <si>
    <t>Median Age</t>
  </si>
  <si>
    <t>Pop Under 18</t>
  </si>
  <si>
    <t>Pop Over 65</t>
  </si>
  <si>
    <t>Hsp/Lat</t>
  </si>
  <si>
    <t>Non Hsp/Lat</t>
  </si>
  <si>
    <t>White NHL</t>
  </si>
  <si>
    <t>Black NHL</t>
  </si>
  <si>
    <t>Am.Ind/AKNat NHL</t>
  </si>
  <si>
    <t>Asian NHL</t>
  </si>
  <si>
    <t>Nat.HI/PI NHL</t>
  </si>
  <si>
    <t>Other NHL</t>
  </si>
  <si>
    <t>Two or more</t>
  </si>
  <si>
    <t>STAT TYPE</t>
  </si>
  <si>
    <t>Population</t>
  </si>
  <si>
    <t>Race</t>
  </si>
  <si>
    <t xml:space="preserve">Reporting dates: </t>
  </si>
  <si>
    <t>March 1 2023 - February 29 2024</t>
  </si>
  <si>
    <t>DOF Tax Data</t>
  </si>
  <si>
    <t>2024 Sales Tax Year</t>
  </si>
  <si>
    <t>July 29th 2024 - August 26th 2024</t>
  </si>
  <si>
    <t>Live XYZ Data</t>
  </si>
  <si>
    <t>Most recent Live XYZ updated data for report preparation</t>
  </si>
  <si>
    <t>2021 Census ACS</t>
  </si>
  <si>
    <t>DCP Population Data</t>
  </si>
  <si>
    <t>Most recent published census demographic data</t>
  </si>
  <si>
    <t>NOTE: Total storefronts and number of storefronts per category may not align exactly due to some storefronts being categorized in multiple categories</t>
  </si>
  <si>
    <t>Storefronts and Economic Activity:</t>
  </si>
  <si>
    <t>Data Source</t>
  </si>
  <si>
    <t>Storefront and Economic Activity data was calculating using Live XYZ, a proprietary software provided through a citywide contract facilitated by the NYC Office of Technology and Innovation and the NYC Department of Small Business Services. Live XYZ is the first company to track the status, occupancy, and location of all of NYC's 167,000+ storefronts and public spaces.</t>
  </si>
  <si>
    <t>Aggregate Level/ID</t>
  </si>
  <si>
    <t>Geographic level and name of row's data</t>
  </si>
  <si>
    <t># Operating Storefronts</t>
  </si>
  <si>
    <t>In Live XYZ dataset, where Storefront=TRUE and Status=Operating at time of reporting. This report relfect the snapshot in time of the above reporting date as Live XYZ data is updated daily.</t>
  </si>
  <si>
    <t>In Live XYZ dataset, where Storefront=TRUE.</t>
  </si>
  <si>
    <t>([# Total Storefronts] - [# Operating Storefronts])/[# Total Storefronts]. Shows the percentage of storefronts that are not operating at reporting date and are therefore considered vacant.</t>
  </si>
  <si>
    <t>Category Values &amp; Descriptions</t>
  </si>
  <si>
    <r>
      <t>Arts &amp; Culture</t>
    </r>
    <r>
      <rPr>
        <sz val="10"/>
        <color theme="1"/>
        <rFont val="Arial"/>
        <family val="2"/>
      </rPr>
      <t xml:space="preserve"> - Includes places like art galleries, breweries, museums, monuments, etc.
</t>
    </r>
    <r>
      <rPr>
        <b/>
        <sz val="10"/>
        <color theme="1"/>
        <rFont val="Arial"/>
        <family val="2"/>
      </rPr>
      <t>Auto</t>
    </r>
    <r>
      <rPr>
        <sz val="10"/>
        <color theme="1"/>
        <rFont val="Arial"/>
        <family val="2"/>
      </rPr>
      <t xml:space="preserve"> - Includes places like auto dealers, auto repair, etc.
</t>
    </r>
    <r>
      <rPr>
        <b/>
        <sz val="10"/>
        <color theme="1"/>
        <rFont val="Arial"/>
        <family val="2"/>
      </rPr>
      <t>Body</t>
    </r>
    <r>
      <rPr>
        <sz val="10"/>
        <color theme="1"/>
        <rFont val="Arial"/>
        <family val="2"/>
      </rPr>
      <t xml:space="preserve"> - Includes places where body based services are provided like hair salons, tattoo parlors, massage parlors, etc.
</t>
    </r>
    <r>
      <rPr>
        <b/>
        <sz val="10"/>
        <color theme="1"/>
        <rFont val="Arial"/>
        <family val="2"/>
      </rPr>
      <t>Drinks</t>
    </r>
    <r>
      <rPr>
        <sz val="10"/>
        <color theme="1"/>
        <rFont val="Arial"/>
        <family val="2"/>
      </rPr>
      <t xml:space="preserve"> - This includes places that serve drinks on the premises such as bars and nightclubs. It does not include liquor stores.
</t>
    </r>
    <r>
      <rPr>
        <b/>
        <sz val="10"/>
        <color theme="1"/>
        <rFont val="Arial"/>
        <family val="2"/>
      </rPr>
      <t xml:space="preserve">Entertainment </t>
    </r>
    <r>
      <rPr>
        <sz val="10"/>
        <color theme="1"/>
        <rFont val="Arial"/>
        <family val="2"/>
      </rPr>
      <t xml:space="preserve">- This includes places that provide entertainment including amusement parks, movie theaters, stadiums, performance places, etc.
</t>
    </r>
    <r>
      <rPr>
        <b/>
        <sz val="10"/>
        <color theme="1"/>
        <rFont val="Arial"/>
        <family val="2"/>
      </rPr>
      <t>Essentials</t>
    </r>
    <r>
      <rPr>
        <sz val="10"/>
        <color theme="1"/>
        <rFont val="Arial"/>
        <family val="2"/>
      </rPr>
      <t xml:space="preserve"> - This includes places such as grocery stores, pharmacies, liquor stores, and smoke shops.
</t>
    </r>
    <r>
      <rPr>
        <b/>
        <sz val="10"/>
        <color theme="1"/>
        <rFont val="Arial"/>
        <family val="2"/>
      </rPr>
      <t>Fashion</t>
    </r>
    <r>
      <rPr>
        <sz val="10"/>
        <color theme="1"/>
        <rFont val="Arial"/>
        <family val="2"/>
      </rPr>
      <t xml:space="preserve"> - Includes places that focus on selling fashion products like clothing stores, eyewear shops, and beauty product stores
</t>
    </r>
    <r>
      <rPr>
        <b/>
        <sz val="10"/>
        <color theme="1"/>
        <rFont val="Arial"/>
        <family val="2"/>
      </rPr>
      <t>Fitness</t>
    </r>
    <r>
      <rPr>
        <sz val="10"/>
        <color theme="1"/>
        <rFont val="Arial"/>
        <family val="2"/>
      </rPr>
      <t xml:space="preserve"> - This includes places like gyms and other fitness centers.
</t>
    </r>
    <r>
      <rPr>
        <b/>
        <sz val="10"/>
        <color theme="1"/>
        <rFont val="Arial"/>
        <family val="2"/>
      </rPr>
      <t>Food</t>
    </r>
    <r>
      <rPr>
        <sz val="10"/>
        <color theme="1"/>
        <rFont val="Arial"/>
        <family val="2"/>
      </rPr>
      <t xml:space="preserve"> - This includes places that serve food like restaurants, cafes, and dessert shops. It does not include places that focus on groceries.
</t>
    </r>
    <r>
      <rPr>
        <b/>
        <sz val="10"/>
        <color theme="1"/>
        <rFont val="Arial"/>
        <family val="2"/>
      </rPr>
      <t>Groups</t>
    </r>
    <r>
      <rPr>
        <sz val="10"/>
        <color theme="1"/>
        <rFont val="Arial"/>
        <family val="2"/>
      </rPr>
      <t xml:space="preserve"> - This includes places like coworking spaces, event spaces, libraries, religious centers, etc.
</t>
    </r>
    <r>
      <rPr>
        <b/>
        <sz val="10"/>
        <color theme="1"/>
        <rFont val="Arial"/>
        <family val="2"/>
      </rPr>
      <t>Home &amp; Hobby</t>
    </r>
    <r>
      <rPr>
        <sz val="10"/>
        <color theme="1"/>
        <rFont val="Arial"/>
        <family val="2"/>
      </rPr>
      <t xml:space="preserve"> - This includes places such as arts and crafts stores, paper supply, toy stores, music stores, pet stores, department stores, etc.
</t>
    </r>
    <r>
      <rPr>
        <b/>
        <sz val="10"/>
        <color theme="1"/>
        <rFont val="Arial"/>
        <family val="2"/>
      </rPr>
      <t>Lodging</t>
    </r>
    <r>
      <rPr>
        <sz val="10"/>
        <color theme="1"/>
        <rFont val="Arial"/>
        <family val="2"/>
      </rPr>
      <t xml:space="preserve"> - This includes hotels and other places to stay.
</t>
    </r>
    <r>
      <rPr>
        <b/>
        <sz val="10"/>
        <color theme="1"/>
        <rFont val="Arial"/>
        <family val="2"/>
      </rPr>
      <t>Misc</t>
    </r>
    <r>
      <rPr>
        <sz val="10"/>
        <color theme="1"/>
        <rFont val="Arial"/>
        <family val="2"/>
      </rPr>
      <t xml:space="preserve"> - This includes places such as professional services and facilities that don’t easily fall into the other categories.
</t>
    </r>
    <r>
      <rPr>
        <b/>
        <sz val="10"/>
        <color theme="1"/>
        <rFont val="Arial"/>
        <family val="2"/>
      </rPr>
      <t>Municipal</t>
    </r>
    <r>
      <rPr>
        <sz val="10"/>
        <color theme="1"/>
        <rFont val="Arial"/>
        <family val="2"/>
      </rPr>
      <t xml:space="preserve"> - This includes places that focus on public goods, whether public institutions or private institutions. This includes healthcare, cemeteries, fire stations, government offices, schools and universities, etc.
</t>
    </r>
    <r>
      <rPr>
        <b/>
        <sz val="10"/>
        <color theme="1"/>
        <rFont val="Arial"/>
        <family val="2"/>
      </rPr>
      <t>Parks &amp; Rec</t>
    </r>
    <r>
      <rPr>
        <sz val="10"/>
        <color theme="1"/>
        <rFont val="Arial"/>
        <family val="2"/>
      </rPr>
      <t xml:space="preserve"> - This includes places such as parks, plazas, and sports facilities.
</t>
    </r>
    <r>
      <rPr>
        <b/>
        <sz val="10"/>
        <color theme="1"/>
        <rFont val="Arial"/>
        <family val="2"/>
      </rPr>
      <t>Services</t>
    </r>
    <r>
      <rPr>
        <sz val="10"/>
        <color theme="1"/>
        <rFont val="Arial"/>
        <family val="2"/>
      </rPr>
      <t xml:space="preserve"> - This includes places that provide a wide array of services such as banks, day care, gas stations, laundry, printing, pet care, home repair, etc.
</t>
    </r>
    <r>
      <rPr>
        <b/>
        <sz val="10"/>
        <color theme="1"/>
        <rFont val="Arial"/>
        <family val="2"/>
      </rPr>
      <t>Transport</t>
    </r>
    <r>
      <rPr>
        <sz val="10"/>
        <color theme="1"/>
        <rFont val="Arial"/>
        <family val="2"/>
      </rPr>
      <t xml:space="preserve"> - This includes places that provide transportation for profit or as part of a public transportation network like subway stations, or bus companies.</t>
    </r>
  </si>
  <si>
    <t>Tax &amp; Labor:</t>
  </si>
  <si>
    <t>This analysis was prepared by the NYC Department of Finance, Division of Tax Policy and Data Analytics, based on sales tax data provided by the NYS Department of Taxation &amp; Finance. The establishment level data was provided by the NYS Department of Labor.</t>
  </si>
  <si>
    <t>Demographics</t>
  </si>
  <si>
    <t>NYC Department of City Planning &amp; US Census Department American Community Survey (ACS) 2021, Population Data Estimates for NYC Community Districts.</t>
  </si>
  <si>
    <t>Geography</t>
  </si>
  <si>
    <t>Because the Census and ACS do not aggregate data on a NYC Community District level, the NYC DCP provides estimates based on census track and Community District overlays.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</si>
</sst>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20" x14ac:knownFonts="1">
    <font>
      <sz val="11"/>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i/>
      <sz val="11"/>
      <color theme="1"/>
      <name val="Calibri"/>
      <family val="2"/>
      <scheme val="minor"/>
    </font>
    <font>
      <sz val="11"/>
      <color indexed="8"/>
      <name val="Calibri"/>
      <family val="2"/>
    </font>
    <font>
      <sz val="10"/>
      <color theme="1"/>
      <name val="Arial"/>
      <family val="2"/>
    </font>
    <font>
      <sz val="11"/>
      <color theme="1"/>
      <name val="Calibri"/>
      <family val="2"/>
      <scheme val="minor"/>
    </font>
    <font>
      <sz val="8"/>
      <name val="Calibri"/>
      <family val="2"/>
      <scheme val="minor"/>
    </font>
    <font>
      <b/>
      <sz val="11"/>
      <color theme="0"/>
      <name val="Calibri"/>
      <family val="2"/>
      <scheme val="minor"/>
    </font>
    <font>
      <b/>
      <sz val="10"/>
      <color theme="1"/>
      <name val="Arial"/>
      <family val="2"/>
    </font>
    <font>
      <b/>
      <sz val="11"/>
      <name val="Calibri"/>
      <family val="2"/>
      <scheme val="minor"/>
    </font>
    <font>
      <b/>
      <sz val="11"/>
      <color theme="1"/>
      <name val="Calibri"/>
      <family val="2"/>
    </font>
    <font>
      <sz val="11"/>
      <color theme="1"/>
      <name val="Calibri"/>
      <family val="2"/>
    </font>
    <font>
      <i/>
      <sz val="11"/>
      <color theme="1"/>
      <name val="Calibri"/>
      <family val="2"/>
    </font>
    <font>
      <sz val="11"/>
      <name val="Calibri"/>
      <family val="2"/>
    </font>
    <font>
      <sz val="11"/>
      <color rgb="FF000000"/>
      <name val="Calibri"/>
      <family val="2"/>
    </font>
    <font>
      <sz val="11"/>
      <color rgb="FF000000"/>
      <name val="Calibri"/>
      <family val="2"/>
      <scheme val="minor"/>
    </font>
    <font>
      <b/>
      <sz val="11"/>
      <color rgb="FF000000"/>
      <name val="Calibri"/>
      <family val="2"/>
    </font>
    <font>
      <sz val="11"/>
      <color rgb="FF444444"/>
      <name val="Calibri"/>
      <family val="2"/>
      <charset val="1"/>
    </font>
  </fonts>
  <fills count="24">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7"/>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2EBFF"/>
        <bgColor indexed="64"/>
      </patternFill>
    </fill>
    <fill>
      <patternFill patternType="solid">
        <fgColor rgb="FFE3D5FF"/>
        <bgColor indexed="64"/>
      </patternFill>
    </fill>
    <fill>
      <patternFill patternType="solid">
        <fgColor theme="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theme="4"/>
        <bgColor indexed="64"/>
      </patternFill>
    </fill>
    <fill>
      <patternFill patternType="solid">
        <fgColor theme="7" tint="0.79998168889431442"/>
        <bgColor rgb="FF000000"/>
      </patternFill>
    </fill>
    <fill>
      <patternFill patternType="solid">
        <fgColor rgb="FFE7E6E6"/>
        <bgColor rgb="FF000000"/>
      </patternFill>
    </fill>
    <fill>
      <patternFill patternType="solid">
        <fgColor rgb="FFD9E1F2"/>
        <bgColor rgb="FF000000"/>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rgb="FFF2EBFF"/>
        <bgColor rgb="FF000000"/>
      </patternFill>
    </fill>
  </fills>
  <borders count="33">
    <border>
      <left/>
      <right/>
      <top/>
      <bottom/>
      <diagonal/>
    </border>
    <border>
      <left/>
      <right style="thin">
        <color indexed="64"/>
      </right>
      <top/>
      <bottom/>
      <diagonal/>
    </border>
    <border>
      <left/>
      <right style="thin">
        <color indexed="64"/>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medium">
        <color indexed="64"/>
      </bottom>
      <diagonal/>
    </border>
    <border>
      <left style="thin">
        <color theme="2" tint="-0.249977111117893"/>
      </left>
      <right style="thin">
        <color indexed="64"/>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medium">
        <color indexed="64"/>
      </bottom>
      <diagonal/>
    </border>
    <border>
      <left style="thin">
        <color theme="2" tint="-0.249977111117893"/>
      </left>
      <right style="thin">
        <color indexed="64"/>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style="thin">
        <color indexed="64"/>
      </right>
      <top style="thin">
        <color indexed="64"/>
      </top>
      <bottom style="medium">
        <color indexed="64"/>
      </bottom>
      <diagonal/>
    </border>
    <border>
      <left style="thin">
        <color theme="2"/>
      </left>
      <right style="thin">
        <color theme="2"/>
      </right>
      <top/>
      <bottom style="thin">
        <color theme="2"/>
      </bottom>
      <diagonal/>
    </border>
    <border>
      <left/>
      <right/>
      <top/>
      <bottom style="medium">
        <color theme="2"/>
      </bottom>
      <diagonal/>
    </border>
    <border>
      <left style="thin">
        <color theme="2"/>
      </left>
      <right style="thin">
        <color theme="2"/>
      </right>
      <top style="thin">
        <color theme="2"/>
      </top>
      <bottom style="medium">
        <color indexed="64"/>
      </bottom>
      <diagonal/>
    </border>
    <border>
      <left style="thin">
        <color theme="2"/>
      </left>
      <right style="thin">
        <color indexed="64"/>
      </right>
      <top style="thin">
        <color theme="2"/>
      </top>
      <bottom style="thin">
        <color theme="2"/>
      </bottom>
      <diagonal/>
    </border>
    <border>
      <left style="thin">
        <color theme="2"/>
      </left>
      <right style="thin">
        <color indexed="64"/>
      </right>
      <top style="thin">
        <color theme="2"/>
      </top>
      <bottom style="medium">
        <color indexed="64"/>
      </bottom>
      <diagonal/>
    </border>
    <border>
      <left style="thin">
        <color theme="2"/>
      </left>
      <right style="thin">
        <color indexed="64"/>
      </right>
      <top/>
      <bottom style="thin">
        <color theme="2"/>
      </bottom>
      <diagonal/>
    </border>
    <border>
      <left style="thin">
        <color rgb="FFAEAAAA"/>
      </left>
      <right style="thin">
        <color rgb="FFAEAAAA"/>
      </right>
      <top style="thin">
        <color rgb="FFAEAAAA"/>
      </top>
      <bottom style="thin">
        <color rgb="FFAEAAAA"/>
      </bottom>
      <diagonal/>
    </border>
    <border>
      <left/>
      <right style="thin">
        <color rgb="FFAEAAAA"/>
      </right>
      <top style="thin">
        <color rgb="FFAEAAAA"/>
      </top>
      <bottom style="thin">
        <color rgb="FFAEAAAA"/>
      </bottom>
      <diagonal/>
    </border>
    <border>
      <left/>
      <right style="thin">
        <color indexed="64"/>
      </right>
      <top style="thin">
        <color rgb="FFAEAAAA"/>
      </top>
      <bottom style="thin">
        <color rgb="FFAEAAAA"/>
      </bottom>
      <diagonal/>
    </border>
    <border>
      <left style="thin">
        <color rgb="FFAEAAAA"/>
      </left>
      <right style="thin">
        <color rgb="FFAEAAAA"/>
      </right>
      <top/>
      <bottom style="thin">
        <color rgb="FFAEAAAA"/>
      </bottom>
      <diagonal/>
    </border>
    <border>
      <left/>
      <right style="thin">
        <color rgb="FFAEAAAA"/>
      </right>
      <top/>
      <bottom style="thin">
        <color rgb="FFAEAAAA"/>
      </bottom>
      <diagonal/>
    </border>
    <border>
      <left/>
      <right style="thin">
        <color indexed="64"/>
      </right>
      <top/>
      <bottom style="thin">
        <color rgb="FFAEAAAA"/>
      </bottom>
      <diagonal/>
    </border>
    <border>
      <left style="thin">
        <color rgb="FFAEAAAA"/>
      </left>
      <right style="thin">
        <color rgb="FFAEAAAA"/>
      </right>
      <top/>
      <bottom style="medium">
        <color indexed="64"/>
      </bottom>
      <diagonal/>
    </border>
    <border>
      <left/>
      <right style="thin">
        <color rgb="FFAEAAAA"/>
      </right>
      <top/>
      <bottom style="medium">
        <color indexed="64"/>
      </bottom>
      <diagonal/>
    </border>
    <border>
      <left/>
      <right style="thin">
        <color indexed="64"/>
      </right>
      <top/>
      <bottom style="medium">
        <color indexed="64"/>
      </bottom>
      <diagonal/>
    </border>
  </borders>
  <cellStyleXfs count="3">
    <xf numFmtId="0" fontId="0" fillId="0" borderId="0"/>
    <xf numFmtId="0" fontId="5" fillId="0" borderId="0"/>
    <xf numFmtId="9" fontId="7" fillId="0" borderId="0" applyFont="0" applyFill="0" applyBorder="0" applyAlignment="0" applyProtection="0"/>
  </cellStyleXfs>
  <cellXfs count="138">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left"/>
    </xf>
    <xf numFmtId="0" fontId="0" fillId="0" borderId="6" xfId="0" applyBorder="1" applyAlignment="1">
      <alignment horizontal="left"/>
    </xf>
    <xf numFmtId="3" fontId="3" fillId="0" borderId="0" xfId="0" applyNumberFormat="1" applyFont="1"/>
    <xf numFmtId="0" fontId="0" fillId="0" borderId="4" xfId="0" applyBorder="1" applyAlignment="1">
      <alignment horizontal="left"/>
    </xf>
    <xf numFmtId="0" fontId="0" fillId="0" borderId="8" xfId="0" applyBorder="1" applyAlignment="1">
      <alignment horizontal="left"/>
    </xf>
    <xf numFmtId="0" fontId="1" fillId="0" borderId="11" xfId="0" applyFont="1" applyBorder="1" applyAlignment="1">
      <alignment horizontal="left"/>
    </xf>
    <xf numFmtId="0" fontId="2" fillId="0" borderId="0" xfId="0" applyFont="1" applyAlignment="1">
      <alignment horizontal="left"/>
    </xf>
    <xf numFmtId="0" fontId="10" fillId="14" borderId="12" xfId="0" applyFont="1" applyFill="1" applyBorder="1" applyAlignment="1">
      <alignment vertical="center" wrapText="1"/>
    </xf>
    <xf numFmtId="0" fontId="1" fillId="14" borderId="12" xfId="0" applyFont="1" applyFill="1" applyBorder="1"/>
    <xf numFmtId="0" fontId="9" fillId="16" borderId="12" xfId="0" applyFont="1" applyFill="1" applyBorder="1"/>
    <xf numFmtId="0" fontId="11" fillId="4" borderId="12" xfId="0" applyFont="1" applyFill="1" applyBorder="1"/>
    <xf numFmtId="0" fontId="11" fillId="15" borderId="12" xfId="0" applyFont="1" applyFill="1" applyBorder="1"/>
    <xf numFmtId="0" fontId="12" fillId="6" borderId="3" xfId="0" applyFont="1" applyFill="1" applyBorder="1" applyAlignment="1">
      <alignment horizontal="left"/>
    </xf>
    <xf numFmtId="0" fontId="12" fillId="6" borderId="6" xfId="0" applyFont="1" applyFill="1" applyBorder="1" applyAlignment="1">
      <alignment horizontal="left"/>
    </xf>
    <xf numFmtId="0" fontId="14" fillId="12" borderId="3" xfId="0" applyFont="1" applyFill="1" applyBorder="1" applyAlignment="1">
      <alignment horizontal="left"/>
    </xf>
    <xf numFmtId="0" fontId="14" fillId="12" borderId="6" xfId="0" applyFont="1" applyFill="1" applyBorder="1" applyAlignment="1">
      <alignment horizontal="left"/>
    </xf>
    <xf numFmtId="0" fontId="13" fillId="0" borderId="3" xfId="0" applyFont="1" applyBorder="1" applyAlignment="1">
      <alignment horizontal="left"/>
    </xf>
    <xf numFmtId="3" fontId="13" fillId="0" borderId="3" xfId="0" applyNumberFormat="1" applyFont="1" applyBorder="1" applyAlignment="1">
      <alignment horizontal="left"/>
    </xf>
    <xf numFmtId="0" fontId="13" fillId="5" borderId="3" xfId="0" applyFont="1" applyFill="1" applyBorder="1" applyAlignment="1">
      <alignment horizontal="left"/>
    </xf>
    <xf numFmtId="3" fontId="13" fillId="5" borderId="3" xfId="0" applyNumberFormat="1" applyFont="1" applyFill="1" applyBorder="1" applyAlignment="1">
      <alignment horizontal="left"/>
    </xf>
    <xf numFmtId="0" fontId="13" fillId="8" borderId="3" xfId="0" applyFont="1" applyFill="1" applyBorder="1" applyAlignment="1">
      <alignment horizontal="left"/>
    </xf>
    <xf numFmtId="3" fontId="13" fillId="8" borderId="3" xfId="0" applyNumberFormat="1" applyFont="1" applyFill="1" applyBorder="1" applyAlignment="1">
      <alignment horizontal="left"/>
    </xf>
    <xf numFmtId="0" fontId="13" fillId="7" borderId="3" xfId="0" applyFont="1" applyFill="1" applyBorder="1" applyAlignment="1">
      <alignment horizontal="left"/>
    </xf>
    <xf numFmtId="3" fontId="13" fillId="7" borderId="3" xfId="0" applyNumberFormat="1" applyFont="1" applyFill="1" applyBorder="1" applyAlignment="1">
      <alignment horizontal="left"/>
    </xf>
    <xf numFmtId="0" fontId="13" fillId="9" borderId="3" xfId="0" applyFont="1" applyFill="1" applyBorder="1" applyAlignment="1">
      <alignment horizontal="left"/>
    </xf>
    <xf numFmtId="3" fontId="13" fillId="9" borderId="3" xfId="0" applyNumberFormat="1" applyFont="1" applyFill="1" applyBorder="1" applyAlignment="1">
      <alignment horizontal="left"/>
    </xf>
    <xf numFmtId="0" fontId="13" fillId="10" borderId="5" xfId="0" applyFont="1" applyFill="1" applyBorder="1" applyAlignment="1">
      <alignment horizontal="left"/>
    </xf>
    <xf numFmtId="3" fontId="13" fillId="10" borderId="7" xfId="0" applyNumberFormat="1" applyFont="1" applyFill="1" applyBorder="1" applyAlignment="1">
      <alignment horizontal="left"/>
    </xf>
    <xf numFmtId="0" fontId="13" fillId="5" borderId="4" xfId="0" applyFont="1" applyFill="1" applyBorder="1" applyAlignment="1">
      <alignment horizontal="left"/>
    </xf>
    <xf numFmtId="0" fontId="15" fillId="5" borderId="4" xfId="0" applyFont="1" applyFill="1" applyBorder="1" applyAlignment="1">
      <alignment horizontal="center"/>
    </xf>
    <xf numFmtId="0" fontId="15" fillId="5" borderId="3" xfId="0" applyFont="1" applyFill="1" applyBorder="1" applyAlignment="1">
      <alignment horizontal="center"/>
    </xf>
    <xf numFmtId="0" fontId="13" fillId="5" borderId="3" xfId="0" applyFont="1" applyFill="1" applyBorder="1" applyAlignment="1">
      <alignment horizontal="center"/>
    </xf>
    <xf numFmtId="0" fontId="13" fillId="8" borderId="3" xfId="0" applyFont="1" applyFill="1" applyBorder="1" applyAlignment="1">
      <alignment horizontal="center"/>
    </xf>
    <xf numFmtId="0" fontId="13" fillId="7" borderId="3" xfId="0" applyFont="1" applyFill="1" applyBorder="1" applyAlignment="1">
      <alignment horizontal="center"/>
    </xf>
    <xf numFmtId="0" fontId="13" fillId="9" borderId="3" xfId="0" applyFont="1" applyFill="1" applyBorder="1" applyAlignment="1">
      <alignment horizontal="center"/>
    </xf>
    <xf numFmtId="0" fontId="13" fillId="10" borderId="3" xfId="0" applyFont="1" applyFill="1" applyBorder="1" applyAlignment="1">
      <alignment horizontal="left"/>
    </xf>
    <xf numFmtId="0" fontId="13" fillId="10" borderId="3" xfId="0" applyFont="1" applyFill="1" applyBorder="1" applyAlignment="1">
      <alignment horizontal="center"/>
    </xf>
    <xf numFmtId="3" fontId="13" fillId="5" borderId="4" xfId="0" applyNumberFormat="1" applyFont="1" applyFill="1" applyBorder="1" applyAlignment="1">
      <alignment horizontal="right"/>
    </xf>
    <xf numFmtId="164" fontId="13" fillId="5" borderId="4" xfId="0" applyNumberFormat="1" applyFont="1" applyFill="1" applyBorder="1" applyAlignment="1">
      <alignment horizontal="right"/>
    </xf>
    <xf numFmtId="3" fontId="13" fillId="5" borderId="3" xfId="0" applyNumberFormat="1" applyFont="1" applyFill="1" applyBorder="1" applyAlignment="1">
      <alignment horizontal="right"/>
    </xf>
    <xf numFmtId="164" fontId="13" fillId="5" borderId="3" xfId="0" applyNumberFormat="1" applyFont="1" applyFill="1" applyBorder="1" applyAlignment="1">
      <alignment horizontal="right"/>
    </xf>
    <xf numFmtId="3" fontId="13" fillId="8" borderId="3" xfId="0" applyNumberFormat="1" applyFont="1" applyFill="1" applyBorder="1" applyAlignment="1">
      <alignment horizontal="right"/>
    </xf>
    <xf numFmtId="164" fontId="13" fillId="8" borderId="3" xfId="0" applyNumberFormat="1" applyFont="1" applyFill="1" applyBorder="1" applyAlignment="1">
      <alignment horizontal="right"/>
    </xf>
    <xf numFmtId="3" fontId="13" fillId="7" borderId="3" xfId="0" applyNumberFormat="1" applyFont="1" applyFill="1" applyBorder="1" applyAlignment="1">
      <alignment horizontal="right"/>
    </xf>
    <xf numFmtId="164" fontId="13" fillId="7" borderId="3" xfId="0" applyNumberFormat="1" applyFont="1" applyFill="1" applyBorder="1" applyAlignment="1">
      <alignment horizontal="right"/>
    </xf>
    <xf numFmtId="3" fontId="13" fillId="9" borderId="3" xfId="0" applyNumberFormat="1" applyFont="1" applyFill="1" applyBorder="1" applyAlignment="1">
      <alignment horizontal="right"/>
    </xf>
    <xf numFmtId="164" fontId="13" fillId="9" borderId="3" xfId="0" applyNumberFormat="1" applyFont="1" applyFill="1" applyBorder="1" applyAlignment="1">
      <alignment horizontal="right"/>
    </xf>
    <xf numFmtId="3" fontId="13" fillId="11" borderId="3" xfId="0" applyNumberFormat="1" applyFont="1" applyFill="1" applyBorder="1" applyAlignment="1">
      <alignment horizontal="right"/>
    </xf>
    <xf numFmtId="164" fontId="13" fillId="11" borderId="3" xfId="0" applyNumberFormat="1" applyFont="1" applyFill="1" applyBorder="1" applyAlignment="1">
      <alignment horizontal="right"/>
    </xf>
    <xf numFmtId="16" fontId="4" fillId="0" borderId="0" xfId="0" applyNumberFormat="1" applyFont="1"/>
    <xf numFmtId="10" fontId="0" fillId="0" borderId="0" xfId="2" applyNumberFormat="1" applyFont="1" applyAlignment="1">
      <alignment horizontal="center"/>
    </xf>
    <xf numFmtId="0" fontId="1" fillId="0" borderId="17" xfId="0" applyFont="1" applyBorder="1" applyAlignment="1">
      <alignment horizontal="left"/>
    </xf>
    <xf numFmtId="0" fontId="1" fillId="6" borderId="16" xfId="0" applyFont="1" applyFill="1" applyBorder="1" applyAlignment="1">
      <alignment horizontal="left"/>
    </xf>
    <xf numFmtId="0" fontId="1" fillId="6" borderId="16" xfId="0" applyFont="1" applyFill="1" applyBorder="1" applyAlignment="1">
      <alignment horizontal="center"/>
    </xf>
    <xf numFmtId="10" fontId="1" fillId="6" borderId="16" xfId="2" applyNumberFormat="1" applyFont="1" applyFill="1" applyBorder="1" applyAlignment="1">
      <alignment horizontal="center"/>
    </xf>
    <xf numFmtId="0" fontId="0" fillId="0" borderId="16" xfId="0" applyBorder="1" applyAlignment="1">
      <alignment horizontal="left"/>
    </xf>
    <xf numFmtId="0" fontId="0" fillId="0" borderId="16" xfId="0" applyBorder="1" applyAlignment="1">
      <alignment horizontal="center"/>
    </xf>
    <xf numFmtId="10" fontId="0" fillId="0" borderId="16" xfId="2" applyNumberFormat="1" applyFont="1" applyBorder="1" applyAlignment="1">
      <alignment horizontal="center"/>
    </xf>
    <xf numFmtId="0" fontId="0" fillId="5" borderId="16" xfId="0" applyFill="1" applyBorder="1" applyAlignment="1">
      <alignment horizontal="left"/>
    </xf>
    <xf numFmtId="0" fontId="0" fillId="5" borderId="16" xfId="0" applyFill="1" applyBorder="1" applyAlignment="1">
      <alignment horizontal="center"/>
    </xf>
    <xf numFmtId="10" fontId="0" fillId="5" borderId="16" xfId="2" applyNumberFormat="1" applyFont="1" applyFill="1" applyBorder="1" applyAlignment="1">
      <alignment horizontal="center"/>
    </xf>
    <xf numFmtId="0" fontId="0" fillId="8" borderId="16" xfId="0" applyFill="1" applyBorder="1" applyAlignment="1">
      <alignment horizontal="left"/>
    </xf>
    <xf numFmtId="0" fontId="0" fillId="8" borderId="16" xfId="0" applyFill="1" applyBorder="1" applyAlignment="1">
      <alignment horizontal="center"/>
    </xf>
    <xf numFmtId="10" fontId="0" fillId="8" borderId="16" xfId="2" applyNumberFormat="1" applyFont="1" applyFill="1" applyBorder="1" applyAlignment="1">
      <alignment horizontal="center"/>
    </xf>
    <xf numFmtId="0" fontId="0" fillId="7" borderId="16" xfId="0" applyFill="1" applyBorder="1" applyAlignment="1">
      <alignment horizontal="left"/>
    </xf>
    <xf numFmtId="0" fontId="0" fillId="7" borderId="16" xfId="0" applyFill="1" applyBorder="1" applyAlignment="1">
      <alignment horizontal="center"/>
    </xf>
    <xf numFmtId="10" fontId="0" fillId="7" borderId="16" xfId="2" applyNumberFormat="1" applyFont="1" applyFill="1" applyBorder="1" applyAlignment="1">
      <alignment horizontal="center"/>
    </xf>
    <xf numFmtId="0" fontId="0" fillId="9" borderId="16" xfId="0" applyFill="1" applyBorder="1" applyAlignment="1">
      <alignment horizontal="left"/>
    </xf>
    <xf numFmtId="0" fontId="0" fillId="9" borderId="16" xfId="0" applyFill="1" applyBorder="1" applyAlignment="1">
      <alignment horizontal="center"/>
    </xf>
    <xf numFmtId="10" fontId="0" fillId="9" borderId="16" xfId="2" applyNumberFormat="1" applyFont="1" applyFill="1" applyBorder="1" applyAlignment="1">
      <alignment horizontal="center"/>
    </xf>
    <xf numFmtId="0" fontId="0" fillId="10" borderId="16" xfId="0" applyFill="1" applyBorder="1" applyAlignment="1">
      <alignment horizontal="left"/>
    </xf>
    <xf numFmtId="0" fontId="0" fillId="10" borderId="16" xfId="0" applyFill="1" applyBorder="1" applyAlignment="1">
      <alignment horizontal="center"/>
    </xf>
    <xf numFmtId="10" fontId="0" fillId="10" borderId="16" xfId="2" applyNumberFormat="1" applyFont="1" applyFill="1" applyBorder="1" applyAlignment="1">
      <alignment horizontal="center"/>
    </xf>
    <xf numFmtId="0" fontId="2" fillId="5" borderId="16" xfId="0" applyFont="1" applyFill="1" applyBorder="1" applyAlignment="1">
      <alignment horizontal="left"/>
    </xf>
    <xf numFmtId="0" fontId="2" fillId="5" borderId="16" xfId="0" applyFont="1" applyFill="1" applyBorder="1" applyAlignment="1">
      <alignment horizontal="center"/>
    </xf>
    <xf numFmtId="10" fontId="0" fillId="5" borderId="16" xfId="0" applyNumberFormat="1" applyFill="1" applyBorder="1" applyAlignment="1">
      <alignment horizontal="center"/>
    </xf>
    <xf numFmtId="0" fontId="17" fillId="17" borderId="16" xfId="0" applyFont="1" applyFill="1" applyBorder="1" applyAlignment="1">
      <alignment horizontal="center" vertical="center"/>
    </xf>
    <xf numFmtId="10" fontId="17" fillId="17" borderId="16" xfId="0" applyNumberFormat="1" applyFont="1" applyFill="1" applyBorder="1" applyAlignment="1">
      <alignment horizontal="center" vertical="center"/>
    </xf>
    <xf numFmtId="0" fontId="2" fillId="5" borderId="18" xfId="0" applyFont="1" applyFill="1" applyBorder="1" applyAlignment="1">
      <alignment horizontal="left"/>
    </xf>
    <xf numFmtId="0" fontId="2" fillId="5" borderId="18" xfId="0" applyFont="1" applyFill="1" applyBorder="1" applyAlignment="1">
      <alignment horizontal="center"/>
    </xf>
    <xf numFmtId="10" fontId="0" fillId="5" borderId="18" xfId="2" applyNumberFormat="1" applyFont="1" applyFill="1" applyBorder="1" applyAlignment="1">
      <alignment horizontal="center"/>
    </xf>
    <xf numFmtId="0" fontId="0" fillId="0" borderId="19" xfId="0" applyBorder="1" applyAlignment="1">
      <alignment horizontal="left"/>
    </xf>
    <xf numFmtId="0" fontId="0" fillId="10" borderId="20" xfId="0" applyFill="1" applyBorder="1" applyAlignment="1">
      <alignment horizontal="left"/>
    </xf>
    <xf numFmtId="0" fontId="0" fillId="10" borderId="20" xfId="0" applyFill="1" applyBorder="1" applyAlignment="1">
      <alignment horizontal="center"/>
    </xf>
    <xf numFmtId="10" fontId="0" fillId="10" borderId="20" xfId="2" applyNumberFormat="1" applyFont="1" applyFill="1" applyBorder="1" applyAlignment="1">
      <alignment horizontal="center"/>
    </xf>
    <xf numFmtId="0" fontId="1" fillId="6" borderId="21" xfId="0" applyFont="1" applyFill="1" applyBorder="1" applyAlignment="1">
      <alignment horizontal="center"/>
    </xf>
    <xf numFmtId="0" fontId="0" fillId="0" borderId="21" xfId="0" applyBorder="1" applyAlignment="1">
      <alignment horizontal="center"/>
    </xf>
    <xf numFmtId="0" fontId="0" fillId="5" borderId="21" xfId="0" applyFill="1" applyBorder="1" applyAlignment="1">
      <alignment horizontal="center"/>
    </xf>
    <xf numFmtId="0" fontId="0" fillId="8" borderId="21" xfId="0" applyFill="1" applyBorder="1" applyAlignment="1">
      <alignment horizontal="center"/>
    </xf>
    <xf numFmtId="0" fontId="0" fillId="7" borderId="21" xfId="0" applyFill="1" applyBorder="1" applyAlignment="1">
      <alignment horizontal="center"/>
    </xf>
    <xf numFmtId="0" fontId="0" fillId="9" borderId="21" xfId="0" applyFill="1" applyBorder="1" applyAlignment="1">
      <alignment horizontal="center"/>
    </xf>
    <xf numFmtId="0" fontId="0" fillId="10" borderId="22" xfId="0" applyFill="1" applyBorder="1" applyAlignment="1">
      <alignment horizontal="center"/>
    </xf>
    <xf numFmtId="0" fontId="2" fillId="5" borderId="23" xfId="0" applyFont="1" applyFill="1" applyBorder="1" applyAlignment="1">
      <alignment horizontal="center"/>
    </xf>
    <xf numFmtId="0" fontId="17" fillId="17" borderId="21" xfId="0" applyFont="1" applyFill="1" applyBorder="1" applyAlignment="1">
      <alignment horizontal="center" vertical="center"/>
    </xf>
    <xf numFmtId="0" fontId="0" fillId="10" borderId="21" xfId="0" applyFill="1" applyBorder="1" applyAlignment="1">
      <alignment horizontal="center"/>
    </xf>
    <xf numFmtId="0" fontId="18" fillId="18" borderId="24" xfId="0" applyFont="1" applyFill="1" applyBorder="1" applyAlignment="1"/>
    <xf numFmtId="0" fontId="18" fillId="18" borderId="25" xfId="0" applyFont="1" applyFill="1" applyBorder="1" applyAlignment="1"/>
    <xf numFmtId="0" fontId="18" fillId="18" borderId="26" xfId="0" applyFont="1" applyFill="1" applyBorder="1" applyAlignment="1"/>
    <xf numFmtId="0" fontId="16" fillId="0" borderId="27" xfId="0" applyFont="1" applyFill="1" applyBorder="1" applyAlignment="1"/>
    <xf numFmtId="0" fontId="16" fillId="0" borderId="28" xfId="0" applyFont="1" applyFill="1" applyBorder="1" applyAlignment="1"/>
    <xf numFmtId="6" fontId="16" fillId="0" borderId="29" xfId="0" applyNumberFormat="1" applyFont="1" applyFill="1" applyBorder="1" applyAlignment="1"/>
    <xf numFmtId="0" fontId="16" fillId="19" borderId="27" xfId="0" applyFont="1" applyFill="1" applyBorder="1" applyAlignment="1"/>
    <xf numFmtId="0" fontId="16" fillId="19" borderId="28" xfId="0" applyFont="1" applyFill="1" applyBorder="1" applyAlignment="1"/>
    <xf numFmtId="6" fontId="16" fillId="19" borderId="29" xfId="0" applyNumberFormat="1" applyFont="1" applyFill="1" applyBorder="1" applyAlignment="1"/>
    <xf numFmtId="0" fontId="16" fillId="20" borderId="27" xfId="0" applyFont="1" applyFill="1" applyBorder="1" applyAlignment="1"/>
    <xf numFmtId="0" fontId="16" fillId="20" borderId="28" xfId="0" applyFont="1" applyFill="1" applyBorder="1" applyAlignment="1"/>
    <xf numFmtId="6" fontId="16" fillId="20" borderId="29" xfId="0" applyNumberFormat="1" applyFont="1" applyFill="1" applyBorder="1" applyAlignment="1"/>
    <xf numFmtId="0" fontId="16" fillId="21" borderId="27" xfId="0" applyFont="1" applyFill="1" applyBorder="1" applyAlignment="1"/>
    <xf numFmtId="0" fontId="16" fillId="21" borderId="28" xfId="0" applyFont="1" applyFill="1" applyBorder="1" applyAlignment="1"/>
    <xf numFmtId="6" fontId="16" fillId="21" borderId="29" xfId="0" applyNumberFormat="1" applyFont="1" applyFill="1" applyBorder="1" applyAlignment="1"/>
    <xf numFmtId="0" fontId="16" fillId="22" borderId="27" xfId="0" applyFont="1" applyFill="1" applyBorder="1" applyAlignment="1"/>
    <xf numFmtId="0" fontId="16" fillId="22" borderId="28" xfId="0" applyFont="1" applyFill="1" applyBorder="1" applyAlignment="1"/>
    <xf numFmtId="6" fontId="16" fillId="22" borderId="29" xfId="0" applyNumberFormat="1" applyFont="1" applyFill="1" applyBorder="1" applyAlignment="1"/>
    <xf numFmtId="0" fontId="16" fillId="23" borderId="30" xfId="0" applyFont="1" applyFill="1" applyBorder="1" applyAlignment="1"/>
    <xf numFmtId="0" fontId="16" fillId="23" borderId="31" xfId="0" applyFont="1" applyFill="1" applyBorder="1" applyAlignment="1"/>
    <xf numFmtId="6" fontId="16" fillId="23" borderId="32" xfId="0" applyNumberFormat="1" applyFont="1" applyFill="1" applyBorder="1" applyAlignment="1"/>
    <xf numFmtId="0" fontId="15" fillId="19" borderId="28" xfId="0" applyFont="1" applyFill="1" applyBorder="1" applyAlignment="1"/>
    <xf numFmtId="6" fontId="15" fillId="19" borderId="29" xfId="0" applyNumberFormat="1" applyFont="1" applyFill="1" applyBorder="1" applyAlignment="1"/>
    <xf numFmtId="0" fontId="16" fillId="23" borderId="27" xfId="0" applyFont="1" applyFill="1" applyBorder="1" applyAlignment="1"/>
    <xf numFmtId="0" fontId="16" fillId="23" borderId="28" xfId="0" applyFont="1" applyFill="1" applyBorder="1" applyAlignment="1"/>
    <xf numFmtId="6" fontId="16" fillId="23" borderId="29" xfId="0" applyNumberFormat="1" applyFont="1" applyFill="1" applyBorder="1" applyAlignment="1"/>
    <xf numFmtId="0" fontId="14" fillId="12" borderId="9" xfId="0" applyFont="1" applyFill="1" applyBorder="1" applyAlignment="1">
      <alignment horizontal="center"/>
    </xf>
    <xf numFmtId="0" fontId="14" fillId="12" borderId="10" xfId="0" applyFont="1" applyFill="1" applyBorder="1" applyAlignment="1">
      <alignment horizontal="center"/>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19" fillId="0" borderId="13" xfId="0" applyFont="1" applyBorder="1" applyAlignment="1">
      <alignment horizontal="left" wrapText="1"/>
    </xf>
    <xf numFmtId="0" fontId="1" fillId="2" borderId="0" xfId="0" applyFont="1" applyFill="1" applyAlignment="1">
      <alignment horizontal="center"/>
    </xf>
    <xf numFmtId="0" fontId="1" fillId="3" borderId="0" xfId="0" applyFont="1" applyFill="1" applyAlignment="1">
      <alignment horizontal="center"/>
    </xf>
    <xf numFmtId="0" fontId="1" fillId="13" borderId="0" xfId="0" applyFont="1" applyFill="1" applyAlignment="1">
      <alignment horizontal="center"/>
    </xf>
    <xf numFmtId="0" fontId="10" fillId="12" borderId="12" xfId="0" applyFont="1" applyFill="1" applyBorder="1" applyAlignment="1">
      <alignment horizontal="left" vertical="center" wrapText="1"/>
    </xf>
  </cellXfs>
  <cellStyles count="3">
    <cellStyle name="Normal" xfId="0" builtinId="0"/>
    <cellStyle name="Normal 3" xfId="1" xr:uid="{6268E86E-3AAD-4687-87B2-63EB95C799B7}"/>
    <cellStyle name="Percent" xfId="2" builtinId="5"/>
  </cellStyles>
  <dxfs count="0"/>
  <tableStyles count="0" defaultTableStyle="TableStyleMedium2" defaultPivotStyle="PivotStyleLight16"/>
  <colors>
    <mruColors>
      <color rgb="FFF2EBFF"/>
      <color rgb="FFD8C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7D78-1985-4AFD-8182-C975DF9D0FB9}">
  <sheetPr>
    <tabColor theme="9"/>
  </sheetPr>
  <dimension ref="A1:Q69"/>
  <sheetViews>
    <sheetView tabSelected="1" workbookViewId="0">
      <pane ySplit="1" topLeftCell="A2" activePane="bottomLeft" state="frozen"/>
      <selection pane="bottomLeft" activeCell="P7" sqref="P7"/>
    </sheetView>
  </sheetViews>
  <sheetFormatPr defaultColWidth="9.140625" defaultRowHeight="15" x14ac:dyDescent="0.25"/>
  <cols>
    <col min="1" max="1" width="20.7109375" style="3" bestFit="1" customWidth="1"/>
    <col min="2" max="2" width="16.140625" style="3" customWidth="1"/>
    <col min="3" max="3" width="19.85546875" style="2" customWidth="1"/>
    <col min="4" max="4" width="22" style="56" customWidth="1"/>
    <col min="5" max="5" width="14" style="2" customWidth="1"/>
    <col min="6" max="6" width="12.5703125" style="2" customWidth="1"/>
    <col min="7" max="7" width="10.7109375" style="2" customWidth="1"/>
    <col min="8" max="8" width="9.140625" style="2"/>
    <col min="9" max="9" width="16.7109375" style="2" customWidth="1"/>
    <col min="10" max="10" width="9.140625" style="2"/>
    <col min="11" max="11" width="15.28515625" style="2" customWidth="1"/>
    <col min="12" max="12" width="20" style="2" customWidth="1"/>
    <col min="13" max="13" width="17" style="2" customWidth="1"/>
    <col min="14" max="14" width="9.140625" style="2"/>
    <col min="15" max="15" width="18" style="2" customWidth="1"/>
    <col min="16" max="16" width="25.7109375" style="4" customWidth="1"/>
    <col min="17" max="16384" width="9.140625" style="3"/>
  </cols>
  <sheetData>
    <row r="1" spans="1:17" s="11" customFormat="1" ht="15.75" thickBot="1" x14ac:dyDescent="0.3">
      <c r="A1" s="58" t="s">
        <v>0</v>
      </c>
      <c r="B1" s="58" t="s">
        <v>1</v>
      </c>
      <c r="C1" s="59" t="s">
        <v>2</v>
      </c>
      <c r="D1" s="60" t="s">
        <v>3</v>
      </c>
      <c r="E1" s="59" t="s">
        <v>4</v>
      </c>
      <c r="F1" s="59" t="s">
        <v>5</v>
      </c>
      <c r="G1" s="59" t="s">
        <v>6</v>
      </c>
      <c r="H1" s="59" t="s">
        <v>7</v>
      </c>
      <c r="I1" s="59" t="s">
        <v>8</v>
      </c>
      <c r="J1" s="59" t="s">
        <v>9</v>
      </c>
      <c r="K1" s="59" t="s">
        <v>10</v>
      </c>
      <c r="L1" s="59" t="s">
        <v>11</v>
      </c>
      <c r="M1" s="59" t="s">
        <v>12</v>
      </c>
      <c r="N1" s="59" t="s">
        <v>13</v>
      </c>
      <c r="O1" s="59" t="s">
        <v>14</v>
      </c>
      <c r="P1" s="91" t="s">
        <v>15</v>
      </c>
      <c r="Q1" s="57"/>
    </row>
    <row r="2" spans="1:17" x14ac:dyDescent="0.25">
      <c r="A2" s="61" t="s">
        <v>16</v>
      </c>
      <c r="B2" s="61" t="s">
        <v>16</v>
      </c>
      <c r="C2" s="62">
        <v>148043</v>
      </c>
      <c r="D2" s="63">
        <v>0.112</v>
      </c>
      <c r="E2" s="62">
        <v>29815</v>
      </c>
      <c r="F2" s="62">
        <v>18618</v>
      </c>
      <c r="G2" s="62">
        <v>28892</v>
      </c>
      <c r="H2" s="62">
        <v>11024</v>
      </c>
      <c r="I2" s="62">
        <v>11184</v>
      </c>
      <c r="J2" s="62">
        <v>7961</v>
      </c>
      <c r="K2" s="62">
        <v>1082</v>
      </c>
      <c r="L2" s="62">
        <v>1467</v>
      </c>
      <c r="M2" s="62">
        <v>634</v>
      </c>
      <c r="N2" s="62">
        <v>778</v>
      </c>
      <c r="O2" s="62">
        <v>5070</v>
      </c>
      <c r="P2" s="92">
        <v>34379</v>
      </c>
    </row>
    <row r="3" spans="1:17" x14ac:dyDescent="0.25">
      <c r="A3" s="64" t="s">
        <v>17</v>
      </c>
      <c r="B3" s="64" t="s">
        <v>18</v>
      </c>
      <c r="C3" s="65">
        <f>SUM(C8:C19)</f>
        <v>37528</v>
      </c>
      <c r="D3" s="66">
        <v>0.152</v>
      </c>
      <c r="E3" s="65">
        <f t="shared" ref="E3:P3" si="0">SUM(E8:E19)</f>
        <v>9081</v>
      </c>
      <c r="F3" s="65">
        <f t="shared" si="0"/>
        <v>3370</v>
      </c>
      <c r="G3" s="65">
        <f t="shared" si="0"/>
        <v>3467</v>
      </c>
      <c r="H3" s="65">
        <f t="shared" si="0"/>
        <v>2425</v>
      </c>
      <c r="I3" s="65">
        <f t="shared" si="0"/>
        <v>2573</v>
      </c>
      <c r="J3" s="65">
        <f t="shared" si="0"/>
        <v>2901</v>
      </c>
      <c r="K3" s="65">
        <f t="shared" si="0"/>
        <v>672</v>
      </c>
      <c r="L3" s="65">
        <f t="shared" si="0"/>
        <v>508</v>
      </c>
      <c r="M3" s="65">
        <f t="shared" si="0"/>
        <v>293</v>
      </c>
      <c r="N3" s="65">
        <f t="shared" si="0"/>
        <v>478</v>
      </c>
      <c r="O3" s="65">
        <f>SUM(O8:O19)</f>
        <v>228</v>
      </c>
      <c r="P3" s="93">
        <f t="shared" si="0"/>
        <v>5849</v>
      </c>
    </row>
    <row r="4" spans="1:17" x14ac:dyDescent="0.25">
      <c r="A4" s="67" t="s">
        <v>17</v>
      </c>
      <c r="B4" s="67" t="s">
        <v>19</v>
      </c>
      <c r="C4" s="68">
        <f>SUM(C20:C31)</f>
        <v>19528</v>
      </c>
      <c r="D4" s="69">
        <v>7.9000000000000001E-2</v>
      </c>
      <c r="E4" s="68">
        <f t="shared" ref="E4:P4" si="1">SUM(E20:E31)</f>
        <v>2718</v>
      </c>
      <c r="F4" s="68">
        <f t="shared" si="1"/>
        <v>3069</v>
      </c>
      <c r="G4" s="68">
        <f t="shared" si="1"/>
        <v>2245</v>
      </c>
      <c r="H4" s="68">
        <f t="shared" si="1"/>
        <v>1890</v>
      </c>
      <c r="I4" s="68">
        <f t="shared" si="1"/>
        <v>1272</v>
      </c>
      <c r="J4" s="68">
        <f t="shared" si="1"/>
        <v>717</v>
      </c>
      <c r="K4" s="68">
        <f t="shared" si="1"/>
        <v>25</v>
      </c>
      <c r="L4" s="68">
        <f t="shared" si="1"/>
        <v>86</v>
      </c>
      <c r="M4" s="68">
        <f t="shared" si="1"/>
        <v>20</v>
      </c>
      <c r="N4" s="68">
        <f t="shared" si="1"/>
        <v>49</v>
      </c>
      <c r="O4" s="68">
        <f>SUM(O20:O31)</f>
        <v>1068</v>
      </c>
      <c r="P4" s="94">
        <f t="shared" si="1"/>
        <v>4587</v>
      </c>
    </row>
    <row r="5" spans="1:17" x14ac:dyDescent="0.25">
      <c r="A5" s="70" t="s">
        <v>17</v>
      </c>
      <c r="B5" s="70" t="s">
        <v>20</v>
      </c>
      <c r="C5" s="71">
        <f>SUM(C32:C49)</f>
        <v>46353</v>
      </c>
      <c r="D5" s="72">
        <v>0.11799999999999999</v>
      </c>
      <c r="E5" s="71">
        <f t="shared" ref="E5:P5" si="2">SUM(E32:E49)</f>
        <v>7719</v>
      </c>
      <c r="F5" s="71">
        <f t="shared" si="2"/>
        <v>5792</v>
      </c>
      <c r="G5" s="71">
        <f t="shared" si="2"/>
        <v>3975</v>
      </c>
      <c r="H5" s="71">
        <f t="shared" si="2"/>
        <v>3368</v>
      </c>
      <c r="I5" s="71">
        <f t="shared" si="2"/>
        <v>3285</v>
      </c>
      <c r="J5" s="71">
        <f t="shared" si="2"/>
        <v>2328</v>
      </c>
      <c r="K5" s="71">
        <f t="shared" si="2"/>
        <v>161</v>
      </c>
      <c r="L5" s="71">
        <f t="shared" si="2"/>
        <v>471</v>
      </c>
      <c r="M5" s="71">
        <f t="shared" si="2"/>
        <v>143</v>
      </c>
      <c r="N5" s="71">
        <f t="shared" si="2"/>
        <v>101</v>
      </c>
      <c r="O5" s="71">
        <f>SUM(O32:O49)</f>
        <v>1607</v>
      </c>
      <c r="P5" s="95">
        <f t="shared" si="2"/>
        <v>11363</v>
      </c>
    </row>
    <row r="6" spans="1:17" x14ac:dyDescent="0.25">
      <c r="A6" s="73" t="s">
        <v>17</v>
      </c>
      <c r="B6" s="73" t="s">
        <v>21</v>
      </c>
      <c r="C6" s="74">
        <f>SUM(C50:C63)</f>
        <v>34443</v>
      </c>
      <c r="D6" s="75">
        <v>7.9000000000000001E-2</v>
      </c>
      <c r="E6" s="74">
        <f t="shared" ref="E6:P6" si="3">SUM(E50:E63)</f>
        <v>6104</v>
      </c>
      <c r="F6" s="74">
        <f t="shared" si="3"/>
        <v>4043</v>
      </c>
      <c r="G6" s="74">
        <f t="shared" si="3"/>
        <v>3332</v>
      </c>
      <c r="H6" s="74">
        <f t="shared" si="3"/>
        <v>2817</v>
      </c>
      <c r="I6" s="74">
        <f t="shared" si="3"/>
        <v>2300</v>
      </c>
      <c r="J6" s="74">
        <f t="shared" si="3"/>
        <v>1310</v>
      </c>
      <c r="K6" s="74">
        <f t="shared" si="3"/>
        <v>46</v>
      </c>
      <c r="L6" s="74">
        <f t="shared" si="3"/>
        <v>371</v>
      </c>
      <c r="M6" s="74">
        <f t="shared" si="3"/>
        <v>90</v>
      </c>
      <c r="N6" s="74">
        <f t="shared" si="3"/>
        <v>158</v>
      </c>
      <c r="O6" s="74">
        <f>SUM(O50:O63)</f>
        <v>1617</v>
      </c>
      <c r="P6" s="96">
        <f t="shared" si="3"/>
        <v>8821</v>
      </c>
    </row>
    <row r="7" spans="1:17" s="87" customFormat="1" ht="15.75" thickBot="1" x14ac:dyDescent="0.3">
      <c r="A7" s="88" t="s">
        <v>17</v>
      </c>
      <c r="B7" s="88" t="s">
        <v>22</v>
      </c>
      <c r="C7" s="89">
        <f>SUM(C64:C66)</f>
        <v>5659</v>
      </c>
      <c r="D7" s="90">
        <v>9.5000000000000001E-2</v>
      </c>
      <c r="E7" s="89">
        <f t="shared" ref="E7:P7" si="4">SUM(E64:E66)</f>
        <v>1091</v>
      </c>
      <c r="F7" s="89">
        <f t="shared" si="4"/>
        <v>613</v>
      </c>
      <c r="G7" s="89">
        <f t="shared" si="4"/>
        <v>504</v>
      </c>
      <c r="H7" s="89">
        <f t="shared" si="4"/>
        <v>514</v>
      </c>
      <c r="I7" s="89">
        <f t="shared" si="4"/>
        <v>396</v>
      </c>
      <c r="J7" s="89">
        <f t="shared" si="4"/>
        <v>180</v>
      </c>
      <c r="K7" s="89">
        <f t="shared" si="4"/>
        <v>35</v>
      </c>
      <c r="L7" s="89">
        <f t="shared" si="4"/>
        <v>117</v>
      </c>
      <c r="M7" s="89">
        <f t="shared" si="4"/>
        <v>21</v>
      </c>
      <c r="N7" s="89">
        <f t="shared" si="4"/>
        <v>12</v>
      </c>
      <c r="O7" s="89">
        <f>SUM(O64:O66)</f>
        <v>291</v>
      </c>
      <c r="P7" s="97">
        <f t="shared" si="4"/>
        <v>1361</v>
      </c>
    </row>
    <row r="8" spans="1:17" s="12" customFormat="1" x14ac:dyDescent="0.25">
      <c r="A8" s="84" t="s">
        <v>23</v>
      </c>
      <c r="B8" s="85">
        <v>101</v>
      </c>
      <c r="C8" s="85">
        <v>2305</v>
      </c>
      <c r="D8" s="86">
        <v>0.24121475054229935</v>
      </c>
      <c r="E8" s="85">
        <v>567</v>
      </c>
      <c r="F8" s="85">
        <v>142</v>
      </c>
      <c r="G8" s="85">
        <v>197</v>
      </c>
      <c r="H8" s="85">
        <v>88</v>
      </c>
      <c r="I8" s="85">
        <v>123</v>
      </c>
      <c r="J8" s="85">
        <v>103</v>
      </c>
      <c r="K8" s="85">
        <v>101</v>
      </c>
      <c r="L8" s="85">
        <v>53</v>
      </c>
      <c r="M8" s="85">
        <v>11</v>
      </c>
      <c r="N8" s="85">
        <v>48</v>
      </c>
      <c r="O8" s="85">
        <v>2</v>
      </c>
      <c r="P8" s="98">
        <v>322</v>
      </c>
    </row>
    <row r="9" spans="1:17" x14ac:dyDescent="0.25">
      <c r="A9" s="64" t="s">
        <v>23</v>
      </c>
      <c r="B9" s="80">
        <v>102</v>
      </c>
      <c r="C9" s="65">
        <v>4815</v>
      </c>
      <c r="D9" s="81">
        <v>0.16448598130841122</v>
      </c>
      <c r="E9" s="65">
        <v>1225</v>
      </c>
      <c r="F9" s="65">
        <v>313</v>
      </c>
      <c r="G9" s="65">
        <v>258</v>
      </c>
      <c r="H9" s="65">
        <v>280</v>
      </c>
      <c r="I9" s="65">
        <v>376</v>
      </c>
      <c r="J9" s="65">
        <v>861</v>
      </c>
      <c r="K9" s="65">
        <v>106</v>
      </c>
      <c r="L9" s="65">
        <v>63</v>
      </c>
      <c r="M9" s="65">
        <v>39</v>
      </c>
      <c r="N9" s="65">
        <v>33</v>
      </c>
      <c r="O9" s="65">
        <v>15</v>
      </c>
      <c r="P9" s="93">
        <v>459</v>
      </c>
    </row>
    <row r="10" spans="1:17" s="12" customFormat="1" x14ac:dyDescent="0.25">
      <c r="A10" s="79" t="s">
        <v>23</v>
      </c>
      <c r="B10" s="80">
        <v>103</v>
      </c>
      <c r="C10" s="65">
        <v>4586</v>
      </c>
      <c r="D10" s="81">
        <v>0.17858700392498911</v>
      </c>
      <c r="E10" s="65">
        <v>1294</v>
      </c>
      <c r="F10" s="65">
        <v>476</v>
      </c>
      <c r="G10" s="65">
        <v>253</v>
      </c>
      <c r="H10" s="65">
        <v>324</v>
      </c>
      <c r="I10" s="65">
        <v>316</v>
      </c>
      <c r="J10" s="65">
        <v>271</v>
      </c>
      <c r="K10" s="65">
        <v>138</v>
      </c>
      <c r="L10" s="65">
        <v>40</v>
      </c>
      <c r="M10" s="65">
        <v>41</v>
      </c>
      <c r="N10" s="65">
        <v>36</v>
      </c>
      <c r="O10" s="65">
        <v>20</v>
      </c>
      <c r="P10" s="93">
        <v>585</v>
      </c>
    </row>
    <row r="11" spans="1:17" x14ac:dyDescent="0.25">
      <c r="A11" s="64" t="s">
        <v>23</v>
      </c>
      <c r="B11" s="65">
        <v>104</v>
      </c>
      <c r="C11" s="65">
        <v>3064</v>
      </c>
      <c r="D11" s="66">
        <v>0.15567885117493471</v>
      </c>
      <c r="E11" s="65">
        <v>844</v>
      </c>
      <c r="F11" s="65">
        <v>252</v>
      </c>
      <c r="G11" s="65">
        <v>289</v>
      </c>
      <c r="H11" s="65">
        <v>147</v>
      </c>
      <c r="I11" s="65">
        <v>208</v>
      </c>
      <c r="J11" s="65">
        <v>75</v>
      </c>
      <c r="K11" s="65">
        <v>126</v>
      </c>
      <c r="L11" s="65">
        <v>53</v>
      </c>
      <c r="M11" s="65">
        <v>53</v>
      </c>
      <c r="N11" s="65">
        <v>74</v>
      </c>
      <c r="O11" s="65">
        <v>59</v>
      </c>
      <c r="P11" s="93">
        <v>412</v>
      </c>
    </row>
    <row r="12" spans="1:17" x14ac:dyDescent="0.25">
      <c r="A12" s="64" t="s">
        <v>23</v>
      </c>
      <c r="B12" s="65">
        <v>105</v>
      </c>
      <c r="C12" s="65">
        <v>5393</v>
      </c>
      <c r="D12" s="66">
        <v>0.18078991284999074</v>
      </c>
      <c r="E12" s="65">
        <v>1602</v>
      </c>
      <c r="F12" s="65">
        <v>240</v>
      </c>
      <c r="G12" s="65">
        <v>425</v>
      </c>
      <c r="H12" s="65">
        <v>138</v>
      </c>
      <c r="I12" s="65">
        <v>530</v>
      </c>
      <c r="J12" s="65">
        <v>651</v>
      </c>
      <c r="K12" s="65">
        <v>55</v>
      </c>
      <c r="L12" s="65">
        <v>76</v>
      </c>
      <c r="M12" s="65">
        <v>88</v>
      </c>
      <c r="N12" s="65">
        <v>199</v>
      </c>
      <c r="O12" s="65">
        <v>8</v>
      </c>
      <c r="P12" s="93">
        <v>421</v>
      </c>
    </row>
    <row r="13" spans="1:17" x14ac:dyDescent="0.25">
      <c r="A13" s="64" t="s">
        <v>23</v>
      </c>
      <c r="B13" s="65">
        <v>106</v>
      </c>
      <c r="C13" s="65">
        <v>2768</v>
      </c>
      <c r="D13" s="66">
        <v>0.15317919075144509</v>
      </c>
      <c r="E13" s="65">
        <v>745</v>
      </c>
      <c r="F13" s="65">
        <v>225</v>
      </c>
      <c r="G13" s="65">
        <v>381</v>
      </c>
      <c r="H13" s="65">
        <v>191</v>
      </c>
      <c r="I13" s="65">
        <v>142</v>
      </c>
      <c r="J13" s="65">
        <v>51</v>
      </c>
      <c r="K13" s="65">
        <v>28</v>
      </c>
      <c r="L13" s="65">
        <v>32</v>
      </c>
      <c r="M13" s="65">
        <v>6</v>
      </c>
      <c r="N13" s="65">
        <v>45</v>
      </c>
      <c r="O13" s="65">
        <v>6</v>
      </c>
      <c r="P13" s="93">
        <v>495</v>
      </c>
    </row>
    <row r="14" spans="1:17" x14ac:dyDescent="0.25">
      <c r="A14" s="64" t="s">
        <v>23</v>
      </c>
      <c r="B14" s="65">
        <v>107</v>
      </c>
      <c r="C14" s="65">
        <v>2489</v>
      </c>
      <c r="D14" s="66">
        <v>0.10164724789071916</v>
      </c>
      <c r="E14" s="65">
        <v>585</v>
      </c>
      <c r="F14" s="65">
        <v>237</v>
      </c>
      <c r="G14" s="65">
        <v>334</v>
      </c>
      <c r="H14" s="65">
        <v>171</v>
      </c>
      <c r="I14" s="65">
        <v>165</v>
      </c>
      <c r="J14" s="65">
        <v>118</v>
      </c>
      <c r="K14" s="65">
        <v>15</v>
      </c>
      <c r="L14" s="65">
        <v>53</v>
      </c>
      <c r="M14" s="65">
        <v>17</v>
      </c>
      <c r="N14" s="65">
        <v>21</v>
      </c>
      <c r="O14" s="65">
        <v>9</v>
      </c>
      <c r="P14" s="93">
        <v>521</v>
      </c>
    </row>
    <row r="15" spans="1:17" x14ac:dyDescent="0.25">
      <c r="A15" s="64" t="s">
        <v>23</v>
      </c>
      <c r="B15" s="65">
        <v>108</v>
      </c>
      <c r="C15" s="65">
        <v>4139</v>
      </c>
      <c r="D15" s="66">
        <v>0.1253926069098816</v>
      </c>
      <c r="E15" s="65">
        <v>786</v>
      </c>
      <c r="F15" s="65">
        <v>286</v>
      </c>
      <c r="G15" s="65">
        <v>561</v>
      </c>
      <c r="H15" s="65">
        <v>331</v>
      </c>
      <c r="I15" s="65">
        <v>245</v>
      </c>
      <c r="J15" s="65">
        <v>406</v>
      </c>
      <c r="K15" s="65">
        <v>66</v>
      </c>
      <c r="L15" s="65">
        <v>77</v>
      </c>
      <c r="M15" s="65">
        <v>20</v>
      </c>
      <c r="N15" s="65">
        <v>13</v>
      </c>
      <c r="O15" s="65">
        <v>6</v>
      </c>
      <c r="P15" s="93">
        <v>834</v>
      </c>
    </row>
    <row r="16" spans="1:17" x14ac:dyDescent="0.25">
      <c r="A16" s="64" t="s">
        <v>23</v>
      </c>
      <c r="B16" s="65">
        <v>109</v>
      </c>
      <c r="C16" s="65">
        <v>1273</v>
      </c>
      <c r="D16" s="66">
        <v>0.11154752553024352</v>
      </c>
      <c r="E16" s="65">
        <v>263</v>
      </c>
      <c r="F16" s="65">
        <v>189</v>
      </c>
      <c r="G16" s="65">
        <v>115</v>
      </c>
      <c r="H16" s="65">
        <v>97</v>
      </c>
      <c r="I16" s="65">
        <v>72</v>
      </c>
      <c r="J16" s="65">
        <v>36</v>
      </c>
      <c r="K16" s="65">
        <v>11</v>
      </c>
      <c r="L16" s="65">
        <v>7</v>
      </c>
      <c r="M16" s="65">
        <v>4</v>
      </c>
      <c r="N16" s="65">
        <v>1</v>
      </c>
      <c r="O16" s="65">
        <v>14</v>
      </c>
      <c r="P16" s="93">
        <v>328</v>
      </c>
    </row>
    <row r="17" spans="1:16" x14ac:dyDescent="0.25">
      <c r="A17" s="64" t="s">
        <v>23</v>
      </c>
      <c r="B17" s="65">
        <v>110</v>
      </c>
      <c r="C17" s="65">
        <v>1966</v>
      </c>
      <c r="D17" s="66">
        <v>0.15971515768056968</v>
      </c>
      <c r="E17" s="65">
        <v>326</v>
      </c>
      <c r="F17" s="65">
        <v>274</v>
      </c>
      <c r="G17" s="65">
        <v>156</v>
      </c>
      <c r="H17" s="65">
        <v>186</v>
      </c>
      <c r="I17" s="65">
        <v>90</v>
      </c>
      <c r="J17" s="65">
        <v>106</v>
      </c>
      <c r="K17" s="65">
        <v>13</v>
      </c>
      <c r="L17" s="65">
        <v>20</v>
      </c>
      <c r="M17" s="65">
        <v>8</v>
      </c>
      <c r="N17" s="65">
        <v>5</v>
      </c>
      <c r="O17" s="65">
        <v>7</v>
      </c>
      <c r="P17" s="93">
        <v>472</v>
      </c>
    </row>
    <row r="18" spans="1:16" x14ac:dyDescent="0.25">
      <c r="A18" s="64" t="s">
        <v>23</v>
      </c>
      <c r="B18" s="65">
        <v>111</v>
      </c>
      <c r="C18" s="65">
        <v>1966</v>
      </c>
      <c r="D18" s="66">
        <v>0.14903357070193285</v>
      </c>
      <c r="E18" s="65">
        <v>352</v>
      </c>
      <c r="F18" s="65">
        <v>314</v>
      </c>
      <c r="G18" s="65">
        <v>167</v>
      </c>
      <c r="H18" s="65">
        <v>180</v>
      </c>
      <c r="I18" s="65">
        <v>116</v>
      </c>
      <c r="J18" s="65">
        <v>58</v>
      </c>
      <c r="K18" s="65">
        <v>8</v>
      </c>
      <c r="L18" s="65">
        <v>16</v>
      </c>
      <c r="M18" s="65">
        <v>0</v>
      </c>
      <c r="N18" s="65">
        <v>0</v>
      </c>
      <c r="O18" s="65">
        <v>33</v>
      </c>
      <c r="P18" s="93">
        <v>440</v>
      </c>
    </row>
    <row r="19" spans="1:16" x14ac:dyDescent="0.25">
      <c r="A19" s="64" t="s">
        <v>23</v>
      </c>
      <c r="B19" s="65">
        <v>112</v>
      </c>
      <c r="C19" s="65">
        <v>2764</v>
      </c>
      <c r="D19" s="66">
        <v>8.5021707670043412E-2</v>
      </c>
      <c r="E19" s="65">
        <v>492</v>
      </c>
      <c r="F19" s="65">
        <v>422</v>
      </c>
      <c r="G19" s="65">
        <v>331</v>
      </c>
      <c r="H19" s="65">
        <v>292</v>
      </c>
      <c r="I19" s="65">
        <v>190</v>
      </c>
      <c r="J19" s="65">
        <v>165</v>
      </c>
      <c r="K19" s="65">
        <v>5</v>
      </c>
      <c r="L19" s="65">
        <v>18</v>
      </c>
      <c r="M19" s="65">
        <v>6</v>
      </c>
      <c r="N19" s="65">
        <v>3</v>
      </c>
      <c r="O19" s="65">
        <v>49</v>
      </c>
      <c r="P19" s="93">
        <v>560</v>
      </c>
    </row>
    <row r="20" spans="1:16" x14ac:dyDescent="0.25">
      <c r="A20" s="67" t="s">
        <v>23</v>
      </c>
      <c r="B20" s="68">
        <v>201</v>
      </c>
      <c r="C20" s="68">
        <v>2050</v>
      </c>
      <c r="D20" s="69">
        <v>0.11463414634146342</v>
      </c>
      <c r="E20" s="68">
        <v>235</v>
      </c>
      <c r="F20" s="68">
        <v>352</v>
      </c>
      <c r="G20" s="68">
        <v>203</v>
      </c>
      <c r="H20" s="68">
        <v>139</v>
      </c>
      <c r="I20" s="68">
        <v>174</v>
      </c>
      <c r="J20" s="68">
        <v>91</v>
      </c>
      <c r="K20" s="68">
        <v>5</v>
      </c>
      <c r="L20" s="68">
        <v>7</v>
      </c>
      <c r="M20" s="68">
        <v>2</v>
      </c>
      <c r="N20" s="68">
        <v>7</v>
      </c>
      <c r="O20" s="68">
        <v>69</v>
      </c>
      <c r="P20" s="94">
        <v>539</v>
      </c>
    </row>
    <row r="21" spans="1:16" x14ac:dyDescent="0.25">
      <c r="A21" s="67" t="s">
        <v>23</v>
      </c>
      <c r="B21" s="68">
        <v>202</v>
      </c>
      <c r="C21" s="68">
        <v>1338</v>
      </c>
      <c r="D21" s="69">
        <v>0.10612855007473841</v>
      </c>
      <c r="E21" s="68">
        <v>130</v>
      </c>
      <c r="F21" s="68">
        <v>180</v>
      </c>
      <c r="G21" s="68">
        <v>123</v>
      </c>
      <c r="H21" s="68">
        <v>87</v>
      </c>
      <c r="I21" s="68">
        <v>85</v>
      </c>
      <c r="J21" s="68">
        <v>48</v>
      </c>
      <c r="K21" s="68">
        <v>0</v>
      </c>
      <c r="L21" s="68">
        <v>4</v>
      </c>
      <c r="M21" s="68">
        <v>1</v>
      </c>
      <c r="N21" s="68">
        <v>0</v>
      </c>
      <c r="O21" s="68">
        <v>123</v>
      </c>
      <c r="P21" s="94">
        <v>416</v>
      </c>
    </row>
    <row r="22" spans="1:16" x14ac:dyDescent="0.25">
      <c r="A22" s="67" t="s">
        <v>23</v>
      </c>
      <c r="B22" s="68">
        <v>203</v>
      </c>
      <c r="C22" s="68">
        <v>1209</v>
      </c>
      <c r="D22" s="69">
        <v>0.11910669975186104</v>
      </c>
      <c r="E22" s="68">
        <v>107</v>
      </c>
      <c r="F22" s="68">
        <v>200</v>
      </c>
      <c r="G22" s="68">
        <v>150</v>
      </c>
      <c r="H22" s="68">
        <v>85</v>
      </c>
      <c r="I22" s="68">
        <v>64</v>
      </c>
      <c r="J22" s="68">
        <v>23</v>
      </c>
      <c r="K22" s="68">
        <v>2</v>
      </c>
      <c r="L22" s="68">
        <v>6</v>
      </c>
      <c r="M22" s="68">
        <v>0</v>
      </c>
      <c r="N22" s="68">
        <v>2</v>
      </c>
      <c r="O22" s="68">
        <v>70</v>
      </c>
      <c r="P22" s="94">
        <v>358</v>
      </c>
    </row>
    <row r="23" spans="1:16" x14ac:dyDescent="0.25">
      <c r="A23" s="67" t="s">
        <v>23</v>
      </c>
      <c r="B23" s="68">
        <v>204</v>
      </c>
      <c r="C23" s="68">
        <v>1941</v>
      </c>
      <c r="D23" s="69">
        <v>8.5522926326635759E-2</v>
      </c>
      <c r="E23" s="68">
        <v>246</v>
      </c>
      <c r="F23" s="68">
        <v>359</v>
      </c>
      <c r="G23" s="68">
        <v>275</v>
      </c>
      <c r="H23" s="68">
        <v>205</v>
      </c>
      <c r="I23" s="68">
        <v>115</v>
      </c>
      <c r="J23" s="68">
        <v>70</v>
      </c>
      <c r="K23" s="68">
        <v>3</v>
      </c>
      <c r="L23" s="68">
        <v>8</v>
      </c>
      <c r="M23" s="68">
        <v>4</v>
      </c>
      <c r="N23" s="68">
        <v>4</v>
      </c>
      <c r="O23" s="68">
        <v>131</v>
      </c>
      <c r="P23" s="94">
        <v>361</v>
      </c>
    </row>
    <row r="24" spans="1:16" x14ac:dyDescent="0.25">
      <c r="A24" s="67" t="s">
        <v>23</v>
      </c>
      <c r="B24" s="68">
        <v>205</v>
      </c>
      <c r="C24" s="68">
        <v>1691</v>
      </c>
      <c r="D24" s="69">
        <v>8.6930810171496162E-2</v>
      </c>
      <c r="E24" s="68">
        <v>204</v>
      </c>
      <c r="F24" s="68">
        <v>323</v>
      </c>
      <c r="G24" s="68">
        <v>234</v>
      </c>
      <c r="H24" s="68">
        <v>209</v>
      </c>
      <c r="I24" s="68">
        <v>126</v>
      </c>
      <c r="J24" s="68">
        <v>100</v>
      </c>
      <c r="K24" s="68">
        <v>0</v>
      </c>
      <c r="L24" s="68">
        <v>2</v>
      </c>
      <c r="M24" s="68">
        <v>0</v>
      </c>
      <c r="N24" s="68">
        <v>3</v>
      </c>
      <c r="O24" s="68">
        <v>70</v>
      </c>
      <c r="P24" s="94">
        <v>277</v>
      </c>
    </row>
    <row r="25" spans="1:16" x14ac:dyDescent="0.25">
      <c r="A25" s="67" t="s">
        <v>23</v>
      </c>
      <c r="B25" s="68">
        <v>206</v>
      </c>
      <c r="C25" s="68">
        <v>1569</v>
      </c>
      <c r="D25" s="69">
        <v>0.10133843212237094</v>
      </c>
      <c r="E25" s="68">
        <v>250</v>
      </c>
      <c r="F25" s="68">
        <v>241</v>
      </c>
      <c r="G25" s="68">
        <v>173</v>
      </c>
      <c r="H25" s="68">
        <v>124</v>
      </c>
      <c r="I25" s="68">
        <v>115</v>
      </c>
      <c r="J25" s="68">
        <v>37</v>
      </c>
      <c r="K25" s="68">
        <v>2</v>
      </c>
      <c r="L25" s="68">
        <v>0</v>
      </c>
      <c r="M25" s="68">
        <v>1</v>
      </c>
      <c r="N25" s="68">
        <v>11</v>
      </c>
      <c r="O25" s="68">
        <v>111</v>
      </c>
      <c r="P25" s="94">
        <v>347</v>
      </c>
    </row>
    <row r="26" spans="1:16" x14ac:dyDescent="0.25">
      <c r="A26" s="67" t="s">
        <v>23</v>
      </c>
      <c r="B26" s="68">
        <v>207</v>
      </c>
      <c r="C26" s="68">
        <v>1541</v>
      </c>
      <c r="D26" s="69">
        <v>8.1116158338741071E-2</v>
      </c>
      <c r="E26" s="68">
        <v>230</v>
      </c>
      <c r="F26" s="68">
        <v>292</v>
      </c>
      <c r="G26" s="68">
        <v>207</v>
      </c>
      <c r="H26" s="68">
        <v>177</v>
      </c>
      <c r="I26" s="68">
        <v>100</v>
      </c>
      <c r="J26" s="68">
        <v>76</v>
      </c>
      <c r="K26" s="68">
        <v>2</v>
      </c>
      <c r="L26" s="68">
        <v>8</v>
      </c>
      <c r="M26" s="68">
        <v>1</v>
      </c>
      <c r="N26" s="68">
        <v>2</v>
      </c>
      <c r="O26" s="68">
        <v>32</v>
      </c>
      <c r="P26" s="94">
        <v>291</v>
      </c>
    </row>
    <row r="27" spans="1:16" x14ac:dyDescent="0.25">
      <c r="A27" s="67" t="s">
        <v>23</v>
      </c>
      <c r="B27" s="68">
        <v>208</v>
      </c>
      <c r="C27" s="68">
        <v>991</v>
      </c>
      <c r="D27" s="69">
        <v>9.3844601412714432E-2</v>
      </c>
      <c r="E27" s="68">
        <v>211</v>
      </c>
      <c r="F27" s="68">
        <v>127</v>
      </c>
      <c r="G27" s="68">
        <v>118</v>
      </c>
      <c r="H27" s="68">
        <v>105</v>
      </c>
      <c r="I27" s="68">
        <v>45</v>
      </c>
      <c r="J27" s="68">
        <v>28</v>
      </c>
      <c r="K27" s="68">
        <v>1</v>
      </c>
      <c r="L27" s="68">
        <v>8</v>
      </c>
      <c r="M27" s="68">
        <v>0</v>
      </c>
      <c r="N27" s="68">
        <v>2</v>
      </c>
      <c r="O27" s="68">
        <v>27</v>
      </c>
      <c r="P27" s="94">
        <v>229</v>
      </c>
    </row>
    <row r="28" spans="1:16" x14ac:dyDescent="0.25">
      <c r="A28" s="67" t="s">
        <v>23</v>
      </c>
      <c r="B28" s="68">
        <v>209</v>
      </c>
      <c r="C28" s="68">
        <v>1854</v>
      </c>
      <c r="D28" s="69">
        <v>9.6548004314994607E-2</v>
      </c>
      <c r="E28" s="68">
        <v>288</v>
      </c>
      <c r="F28" s="68">
        <v>317</v>
      </c>
      <c r="G28" s="68">
        <v>217</v>
      </c>
      <c r="H28" s="68">
        <v>183</v>
      </c>
      <c r="I28" s="68">
        <v>122</v>
      </c>
      <c r="J28" s="68">
        <v>69</v>
      </c>
      <c r="K28" s="68">
        <v>2</v>
      </c>
      <c r="L28" s="68">
        <v>6</v>
      </c>
      <c r="M28" s="68">
        <v>0</v>
      </c>
      <c r="N28" s="68">
        <v>2</v>
      </c>
      <c r="O28" s="68">
        <v>79</v>
      </c>
      <c r="P28" s="94">
        <v>392</v>
      </c>
    </row>
    <row r="29" spans="1:16" x14ac:dyDescent="0.25">
      <c r="A29" s="67" t="s">
        <v>23</v>
      </c>
      <c r="B29" s="68">
        <v>210</v>
      </c>
      <c r="C29" s="68">
        <v>1624</v>
      </c>
      <c r="D29" s="69">
        <v>8.6199999999999999E-2</v>
      </c>
      <c r="E29" s="68">
        <v>286</v>
      </c>
      <c r="F29" s="68">
        <v>175</v>
      </c>
      <c r="G29" s="68">
        <v>147</v>
      </c>
      <c r="H29" s="68">
        <v>152</v>
      </c>
      <c r="I29" s="68">
        <v>117</v>
      </c>
      <c r="J29" s="68">
        <v>64</v>
      </c>
      <c r="K29" s="68">
        <v>6</v>
      </c>
      <c r="L29" s="68">
        <v>20</v>
      </c>
      <c r="M29" s="68">
        <v>5</v>
      </c>
      <c r="N29" s="68">
        <v>1</v>
      </c>
      <c r="O29" s="68">
        <v>68</v>
      </c>
      <c r="P29" s="94">
        <v>452</v>
      </c>
    </row>
    <row r="30" spans="1:16" x14ac:dyDescent="0.25">
      <c r="A30" s="67" t="s">
        <v>23</v>
      </c>
      <c r="B30" s="68">
        <v>211</v>
      </c>
      <c r="C30" s="68">
        <v>1678</v>
      </c>
      <c r="D30" s="69">
        <v>8.1600000000000006E-2</v>
      </c>
      <c r="E30" s="68">
        <v>254</v>
      </c>
      <c r="F30" s="68">
        <v>221</v>
      </c>
      <c r="G30" s="68">
        <v>200</v>
      </c>
      <c r="H30" s="68">
        <v>164</v>
      </c>
      <c r="I30" s="68">
        <v>86</v>
      </c>
      <c r="J30" s="68">
        <v>53</v>
      </c>
      <c r="K30" s="68">
        <v>1</v>
      </c>
      <c r="L30" s="68">
        <v>13</v>
      </c>
      <c r="M30" s="68">
        <v>2</v>
      </c>
      <c r="N30" s="68">
        <v>2</v>
      </c>
      <c r="O30" s="68">
        <v>117</v>
      </c>
      <c r="P30" s="94">
        <v>431</v>
      </c>
    </row>
    <row r="31" spans="1:16" x14ac:dyDescent="0.25">
      <c r="A31" s="67" t="s">
        <v>23</v>
      </c>
      <c r="B31" s="68">
        <v>212</v>
      </c>
      <c r="C31" s="68">
        <v>2042</v>
      </c>
      <c r="D31" s="69">
        <v>8.0299999999999996E-2</v>
      </c>
      <c r="E31" s="68">
        <v>277</v>
      </c>
      <c r="F31" s="68">
        <v>282</v>
      </c>
      <c r="G31" s="68">
        <v>198</v>
      </c>
      <c r="H31" s="68">
        <v>260</v>
      </c>
      <c r="I31" s="68">
        <v>123</v>
      </c>
      <c r="J31" s="68">
        <v>58</v>
      </c>
      <c r="K31" s="68">
        <v>1</v>
      </c>
      <c r="L31" s="68">
        <v>4</v>
      </c>
      <c r="M31" s="68">
        <v>4</v>
      </c>
      <c r="N31" s="68">
        <v>13</v>
      </c>
      <c r="O31" s="68">
        <v>171</v>
      </c>
      <c r="P31" s="94">
        <v>494</v>
      </c>
    </row>
    <row r="32" spans="1:16" x14ac:dyDescent="0.25">
      <c r="A32" s="70" t="s">
        <v>23</v>
      </c>
      <c r="B32" s="71">
        <v>301</v>
      </c>
      <c r="C32" s="71">
        <v>5363</v>
      </c>
      <c r="D32" s="72">
        <v>0.151</v>
      </c>
      <c r="E32" s="71">
        <v>1090</v>
      </c>
      <c r="F32" s="71">
        <v>523</v>
      </c>
      <c r="G32" s="71">
        <v>329</v>
      </c>
      <c r="H32" s="71">
        <v>343</v>
      </c>
      <c r="I32" s="71">
        <v>391</v>
      </c>
      <c r="J32" s="71">
        <v>369</v>
      </c>
      <c r="K32" s="71">
        <v>42</v>
      </c>
      <c r="L32" s="71">
        <v>77</v>
      </c>
      <c r="M32" s="71">
        <v>36</v>
      </c>
      <c r="N32" s="71">
        <v>21</v>
      </c>
      <c r="O32" s="71">
        <v>99</v>
      </c>
      <c r="P32" s="95">
        <v>1239</v>
      </c>
    </row>
    <row r="33" spans="1:16" x14ac:dyDescent="0.25">
      <c r="A33" s="70" t="s">
        <v>23</v>
      </c>
      <c r="B33" s="71">
        <v>302</v>
      </c>
      <c r="C33" s="71">
        <v>2546</v>
      </c>
      <c r="D33" s="72">
        <v>0.13789999999999999</v>
      </c>
      <c r="E33" s="71">
        <v>609</v>
      </c>
      <c r="F33" s="71">
        <v>235</v>
      </c>
      <c r="G33" s="71">
        <v>228</v>
      </c>
      <c r="H33" s="71">
        <v>154</v>
      </c>
      <c r="I33" s="71">
        <v>167</v>
      </c>
      <c r="J33" s="71">
        <v>151</v>
      </c>
      <c r="K33" s="71">
        <v>33</v>
      </c>
      <c r="L33" s="71">
        <v>60</v>
      </c>
      <c r="M33" s="71">
        <v>21</v>
      </c>
      <c r="N33" s="71">
        <v>12</v>
      </c>
      <c r="O33" s="71">
        <v>23</v>
      </c>
      <c r="P33" s="95">
        <v>508</v>
      </c>
    </row>
    <row r="34" spans="1:16" x14ac:dyDescent="0.25">
      <c r="A34" s="70" t="s">
        <v>23</v>
      </c>
      <c r="B34" s="71">
        <v>303</v>
      </c>
      <c r="C34" s="71">
        <v>2804</v>
      </c>
      <c r="D34" s="72">
        <v>0.183</v>
      </c>
      <c r="E34" s="71">
        <v>504</v>
      </c>
      <c r="F34" s="71">
        <v>402</v>
      </c>
      <c r="G34" s="71">
        <v>190</v>
      </c>
      <c r="H34" s="71">
        <v>195</v>
      </c>
      <c r="I34" s="71">
        <v>151</v>
      </c>
      <c r="J34" s="71">
        <v>109</v>
      </c>
      <c r="K34" s="71">
        <v>14</v>
      </c>
      <c r="L34" s="71">
        <v>33</v>
      </c>
      <c r="M34" s="71">
        <v>5</v>
      </c>
      <c r="N34" s="71">
        <v>6</v>
      </c>
      <c r="O34" s="71">
        <v>40</v>
      </c>
      <c r="P34" s="95">
        <v>651</v>
      </c>
    </row>
    <row r="35" spans="1:16" x14ac:dyDescent="0.25">
      <c r="A35" s="70" t="s">
        <v>23</v>
      </c>
      <c r="B35" s="71">
        <v>304</v>
      </c>
      <c r="C35" s="71">
        <v>2047</v>
      </c>
      <c r="D35" s="72">
        <v>0.13730000000000001</v>
      </c>
      <c r="E35" s="71">
        <v>463</v>
      </c>
      <c r="F35" s="71">
        <v>306</v>
      </c>
      <c r="G35" s="71">
        <v>185</v>
      </c>
      <c r="H35" s="71">
        <v>150</v>
      </c>
      <c r="I35" s="71">
        <v>132</v>
      </c>
      <c r="J35" s="71">
        <v>100</v>
      </c>
      <c r="K35" s="71">
        <v>11</v>
      </c>
      <c r="L35" s="71">
        <v>17</v>
      </c>
      <c r="M35" s="71">
        <v>7</v>
      </c>
      <c r="N35" s="71">
        <v>4</v>
      </c>
      <c r="O35" s="71">
        <v>58</v>
      </c>
      <c r="P35" s="95">
        <v>342</v>
      </c>
    </row>
    <row r="36" spans="1:16" x14ac:dyDescent="0.25">
      <c r="A36" s="70" t="s">
        <v>23</v>
      </c>
      <c r="B36" s="71">
        <v>305</v>
      </c>
      <c r="C36" s="71">
        <v>2485</v>
      </c>
      <c r="D36" s="72">
        <v>0.13919999999999999</v>
      </c>
      <c r="E36" s="71">
        <v>296</v>
      </c>
      <c r="F36" s="71">
        <v>401</v>
      </c>
      <c r="G36" s="71">
        <v>265</v>
      </c>
      <c r="H36" s="71">
        <v>213</v>
      </c>
      <c r="I36" s="71">
        <v>142</v>
      </c>
      <c r="J36" s="71">
        <v>93</v>
      </c>
      <c r="K36" s="71">
        <v>0</v>
      </c>
      <c r="L36" s="71">
        <v>9</v>
      </c>
      <c r="M36" s="71">
        <v>3</v>
      </c>
      <c r="N36" s="71">
        <v>9</v>
      </c>
      <c r="O36" s="71">
        <v>153</v>
      </c>
      <c r="P36" s="95">
        <v>562</v>
      </c>
    </row>
    <row r="37" spans="1:16" x14ac:dyDescent="0.25">
      <c r="A37" s="70" t="s">
        <v>23</v>
      </c>
      <c r="B37" s="71">
        <v>306</v>
      </c>
      <c r="C37" s="71">
        <v>2989</v>
      </c>
      <c r="D37" s="72">
        <v>0.1348</v>
      </c>
      <c r="E37" s="71">
        <v>648</v>
      </c>
      <c r="F37" s="71">
        <v>215</v>
      </c>
      <c r="G37" s="71">
        <v>219</v>
      </c>
      <c r="H37" s="71">
        <v>163</v>
      </c>
      <c r="I37" s="71">
        <v>193</v>
      </c>
      <c r="J37" s="71">
        <v>108</v>
      </c>
      <c r="K37" s="71">
        <v>25</v>
      </c>
      <c r="L37" s="71">
        <v>76</v>
      </c>
      <c r="M37" s="71">
        <v>20</v>
      </c>
      <c r="N37" s="71">
        <v>10</v>
      </c>
      <c r="O37" s="71">
        <v>83</v>
      </c>
      <c r="P37" s="95">
        <v>839</v>
      </c>
    </row>
    <row r="38" spans="1:16" x14ac:dyDescent="0.25">
      <c r="A38" s="70" t="s">
        <v>23</v>
      </c>
      <c r="B38" s="71">
        <v>307</v>
      </c>
      <c r="C38" s="71">
        <v>3149</v>
      </c>
      <c r="D38" s="72">
        <v>9.2999999999999999E-2</v>
      </c>
      <c r="E38" s="71">
        <v>547</v>
      </c>
      <c r="F38" s="71">
        <v>381</v>
      </c>
      <c r="G38" s="71">
        <v>262</v>
      </c>
      <c r="H38" s="71">
        <v>198</v>
      </c>
      <c r="I38" s="71">
        <v>299</v>
      </c>
      <c r="J38" s="71">
        <v>135</v>
      </c>
      <c r="K38" s="71">
        <v>6</v>
      </c>
      <c r="L38" s="71">
        <v>26</v>
      </c>
      <c r="M38" s="71">
        <v>15</v>
      </c>
      <c r="N38" s="71">
        <v>14</v>
      </c>
      <c r="O38" s="71">
        <v>151</v>
      </c>
      <c r="P38" s="95">
        <v>823</v>
      </c>
    </row>
    <row r="39" spans="1:16" x14ac:dyDescent="0.25">
      <c r="A39" s="70" t="s">
        <v>23</v>
      </c>
      <c r="B39" s="71">
        <v>308</v>
      </c>
      <c r="C39" s="82">
        <v>1780</v>
      </c>
      <c r="D39" s="83">
        <v>0.17469999999999999</v>
      </c>
      <c r="E39" s="82">
        <v>362</v>
      </c>
      <c r="F39" s="82">
        <v>239</v>
      </c>
      <c r="G39" s="82">
        <v>123</v>
      </c>
      <c r="H39" s="82">
        <v>152</v>
      </c>
      <c r="I39" s="82">
        <v>77</v>
      </c>
      <c r="J39" s="82">
        <v>41</v>
      </c>
      <c r="K39" s="82">
        <v>11</v>
      </c>
      <c r="L39" s="82">
        <v>16</v>
      </c>
      <c r="M39" s="82">
        <v>1</v>
      </c>
      <c r="N39" s="82">
        <v>3</v>
      </c>
      <c r="O39" s="82">
        <v>48</v>
      </c>
      <c r="P39" s="99">
        <v>405</v>
      </c>
    </row>
    <row r="40" spans="1:16" x14ac:dyDescent="0.25">
      <c r="A40" s="70" t="s">
        <v>23</v>
      </c>
      <c r="B40" s="71">
        <v>309</v>
      </c>
      <c r="C40" s="71">
        <v>1514</v>
      </c>
      <c r="D40" s="72">
        <v>0.16250000000000001</v>
      </c>
      <c r="E40" s="71">
        <v>242</v>
      </c>
      <c r="F40" s="71">
        <v>208</v>
      </c>
      <c r="G40" s="71">
        <v>144</v>
      </c>
      <c r="H40" s="71">
        <v>167</v>
      </c>
      <c r="I40" s="71">
        <v>85</v>
      </c>
      <c r="J40" s="71">
        <v>74</v>
      </c>
      <c r="K40" s="71">
        <v>4</v>
      </c>
      <c r="L40" s="71">
        <v>10</v>
      </c>
      <c r="M40" s="71">
        <v>1</v>
      </c>
      <c r="N40" s="71">
        <v>0</v>
      </c>
      <c r="O40" s="71">
        <v>23</v>
      </c>
      <c r="P40" s="95">
        <v>313</v>
      </c>
    </row>
    <row r="41" spans="1:16" x14ac:dyDescent="0.25">
      <c r="A41" s="70" t="s">
        <v>23</v>
      </c>
      <c r="B41" s="71">
        <v>310</v>
      </c>
      <c r="C41" s="71">
        <v>2551</v>
      </c>
      <c r="D41" s="72">
        <v>0.1031</v>
      </c>
      <c r="E41" s="71">
        <v>451</v>
      </c>
      <c r="F41" s="71">
        <v>285</v>
      </c>
      <c r="G41" s="71">
        <v>218</v>
      </c>
      <c r="H41" s="71">
        <v>249</v>
      </c>
      <c r="I41" s="71">
        <v>175</v>
      </c>
      <c r="J41" s="71">
        <v>92</v>
      </c>
      <c r="K41" s="71">
        <v>3</v>
      </c>
      <c r="L41" s="71">
        <v>24</v>
      </c>
      <c r="M41" s="71">
        <v>4</v>
      </c>
      <c r="N41" s="71">
        <v>2</v>
      </c>
      <c r="O41" s="71">
        <v>83</v>
      </c>
      <c r="P41" s="95">
        <v>709</v>
      </c>
    </row>
    <row r="42" spans="1:16" x14ac:dyDescent="0.25">
      <c r="A42" s="70" t="s">
        <v>23</v>
      </c>
      <c r="B42" s="71">
        <v>311</v>
      </c>
      <c r="C42" s="71">
        <v>3036</v>
      </c>
      <c r="D42" s="72">
        <v>0.108</v>
      </c>
      <c r="E42" s="71">
        <v>440</v>
      </c>
      <c r="F42" s="71">
        <v>492</v>
      </c>
      <c r="G42" s="71">
        <v>291</v>
      </c>
      <c r="H42" s="71">
        <v>208</v>
      </c>
      <c r="I42" s="71">
        <v>280</v>
      </c>
      <c r="J42" s="71">
        <v>94</v>
      </c>
      <c r="K42" s="71">
        <v>0</v>
      </c>
      <c r="L42" s="71">
        <v>27</v>
      </c>
      <c r="M42" s="71">
        <v>2</v>
      </c>
      <c r="N42" s="71">
        <v>1</v>
      </c>
      <c r="O42" s="71">
        <v>109</v>
      </c>
      <c r="P42" s="95">
        <v>771</v>
      </c>
    </row>
    <row r="43" spans="1:16" x14ac:dyDescent="0.25">
      <c r="A43" s="70" t="s">
        <v>23</v>
      </c>
      <c r="B43" s="71">
        <v>312</v>
      </c>
      <c r="C43" s="71">
        <v>3282</v>
      </c>
      <c r="D43" s="72">
        <v>0.11550000000000001</v>
      </c>
      <c r="E43" s="71">
        <v>348</v>
      </c>
      <c r="F43" s="71">
        <v>397</v>
      </c>
      <c r="G43" s="71">
        <v>287</v>
      </c>
      <c r="H43" s="71">
        <v>133</v>
      </c>
      <c r="I43" s="71">
        <v>373</v>
      </c>
      <c r="J43" s="71">
        <v>291</v>
      </c>
      <c r="K43" s="71">
        <v>1</v>
      </c>
      <c r="L43" s="71">
        <v>11</v>
      </c>
      <c r="M43" s="71">
        <v>4</v>
      </c>
      <c r="N43" s="71">
        <v>6</v>
      </c>
      <c r="O43" s="71">
        <v>156</v>
      </c>
      <c r="P43" s="95">
        <v>905</v>
      </c>
    </row>
    <row r="44" spans="1:16" x14ac:dyDescent="0.25">
      <c r="A44" s="70" t="s">
        <v>23</v>
      </c>
      <c r="B44" s="71">
        <v>313</v>
      </c>
      <c r="C44" s="71">
        <v>1284</v>
      </c>
      <c r="D44" s="72">
        <v>0.14099999999999999</v>
      </c>
      <c r="E44" s="71">
        <v>159</v>
      </c>
      <c r="F44" s="71">
        <v>192</v>
      </c>
      <c r="G44" s="71">
        <v>108</v>
      </c>
      <c r="H44" s="71">
        <v>58</v>
      </c>
      <c r="I44" s="71">
        <v>80</v>
      </c>
      <c r="J44" s="71">
        <v>65</v>
      </c>
      <c r="K44" s="71">
        <v>6</v>
      </c>
      <c r="L44" s="71">
        <v>8</v>
      </c>
      <c r="M44" s="71">
        <v>10</v>
      </c>
      <c r="N44" s="71">
        <v>0</v>
      </c>
      <c r="O44" s="71">
        <v>98</v>
      </c>
      <c r="P44" s="95">
        <v>323</v>
      </c>
    </row>
    <row r="45" spans="1:16" x14ac:dyDescent="0.25">
      <c r="A45" s="70" t="s">
        <v>23</v>
      </c>
      <c r="B45" s="71">
        <v>314</v>
      </c>
      <c r="C45" s="71">
        <v>2294</v>
      </c>
      <c r="D45" s="72">
        <v>0.10199999999999999</v>
      </c>
      <c r="E45" s="71">
        <v>366</v>
      </c>
      <c r="F45" s="71">
        <v>344</v>
      </c>
      <c r="G45" s="71">
        <v>220</v>
      </c>
      <c r="H45" s="71">
        <v>182</v>
      </c>
      <c r="I45" s="71">
        <v>159</v>
      </c>
      <c r="J45" s="71">
        <v>190</v>
      </c>
      <c r="K45" s="71">
        <v>0</v>
      </c>
      <c r="L45" s="71">
        <v>13</v>
      </c>
      <c r="M45" s="71">
        <v>3</v>
      </c>
      <c r="N45" s="71">
        <v>0</v>
      </c>
      <c r="O45" s="71">
        <v>43</v>
      </c>
      <c r="P45" s="95">
        <v>542</v>
      </c>
    </row>
    <row r="46" spans="1:16" x14ac:dyDescent="0.25">
      <c r="A46" s="70" t="s">
        <v>23</v>
      </c>
      <c r="B46" s="71">
        <v>315</v>
      </c>
      <c r="C46" s="71">
        <v>2806</v>
      </c>
      <c r="D46" s="72">
        <v>0.1076</v>
      </c>
      <c r="E46" s="71">
        <v>393</v>
      </c>
      <c r="F46" s="71">
        <v>387</v>
      </c>
      <c r="G46" s="71">
        <v>264</v>
      </c>
      <c r="H46" s="71">
        <v>233</v>
      </c>
      <c r="I46" s="71">
        <v>219</v>
      </c>
      <c r="J46" s="71">
        <v>162</v>
      </c>
      <c r="K46" s="71">
        <v>1</v>
      </c>
      <c r="L46" s="71">
        <v>26</v>
      </c>
      <c r="M46" s="71">
        <v>7</v>
      </c>
      <c r="N46" s="71">
        <v>3</v>
      </c>
      <c r="O46" s="71">
        <v>81</v>
      </c>
      <c r="P46" s="95">
        <v>734</v>
      </c>
    </row>
    <row r="47" spans="1:16" x14ac:dyDescent="0.25">
      <c r="A47" s="70" t="s">
        <v>23</v>
      </c>
      <c r="B47" s="71">
        <v>316</v>
      </c>
      <c r="C47" s="71">
        <v>1304</v>
      </c>
      <c r="D47" s="72">
        <v>0.17560000000000001</v>
      </c>
      <c r="E47" s="71">
        <v>146</v>
      </c>
      <c r="F47" s="71">
        <v>204</v>
      </c>
      <c r="G47" s="71">
        <v>108</v>
      </c>
      <c r="H47" s="71">
        <v>99</v>
      </c>
      <c r="I47" s="71">
        <v>58</v>
      </c>
      <c r="J47" s="71">
        <v>70</v>
      </c>
      <c r="K47" s="71">
        <v>0</v>
      </c>
      <c r="L47" s="71">
        <v>4</v>
      </c>
      <c r="M47" s="71">
        <v>0</v>
      </c>
      <c r="N47" s="71">
        <v>7</v>
      </c>
      <c r="O47" s="71">
        <v>39</v>
      </c>
      <c r="P47" s="95">
        <v>341</v>
      </c>
    </row>
    <row r="48" spans="1:16" x14ac:dyDescent="0.25">
      <c r="A48" s="70" t="s">
        <v>23</v>
      </c>
      <c r="B48" s="71">
        <v>317</v>
      </c>
      <c r="C48" s="71">
        <v>2653</v>
      </c>
      <c r="D48" s="72">
        <v>0.1474</v>
      </c>
      <c r="E48" s="71">
        <v>339</v>
      </c>
      <c r="F48" s="71">
        <v>333</v>
      </c>
      <c r="G48" s="71">
        <v>269</v>
      </c>
      <c r="H48" s="71">
        <v>287</v>
      </c>
      <c r="I48" s="71">
        <v>129</v>
      </c>
      <c r="J48" s="71">
        <v>107</v>
      </c>
      <c r="K48" s="71">
        <v>2</v>
      </c>
      <c r="L48" s="71">
        <v>6</v>
      </c>
      <c r="M48" s="71">
        <v>2</v>
      </c>
      <c r="N48" s="71">
        <v>1</v>
      </c>
      <c r="O48" s="71">
        <v>167</v>
      </c>
      <c r="P48" s="95">
        <v>631</v>
      </c>
    </row>
    <row r="49" spans="1:16" x14ac:dyDescent="0.25">
      <c r="A49" s="70" t="s">
        <v>23</v>
      </c>
      <c r="B49" s="71">
        <v>318</v>
      </c>
      <c r="C49" s="71">
        <v>2466</v>
      </c>
      <c r="D49" s="72">
        <v>0.11799999999999999</v>
      </c>
      <c r="E49" s="71">
        <v>316</v>
      </c>
      <c r="F49" s="71">
        <v>248</v>
      </c>
      <c r="G49" s="71">
        <v>265</v>
      </c>
      <c r="H49" s="71">
        <v>184</v>
      </c>
      <c r="I49" s="71">
        <v>175</v>
      </c>
      <c r="J49" s="71">
        <v>77</v>
      </c>
      <c r="K49" s="71">
        <v>2</v>
      </c>
      <c r="L49" s="71">
        <v>28</v>
      </c>
      <c r="M49" s="71">
        <v>2</v>
      </c>
      <c r="N49" s="71">
        <v>2</v>
      </c>
      <c r="O49" s="71">
        <v>153</v>
      </c>
      <c r="P49" s="95">
        <v>725</v>
      </c>
    </row>
    <row r="50" spans="1:16" x14ac:dyDescent="0.25">
      <c r="A50" s="73" t="s">
        <v>23</v>
      </c>
      <c r="B50" s="74">
        <v>401</v>
      </c>
      <c r="C50" s="74">
        <v>4389</v>
      </c>
      <c r="D50" s="75">
        <v>0.13239999999999999</v>
      </c>
      <c r="E50" s="74">
        <v>851</v>
      </c>
      <c r="F50" s="74">
        <v>411</v>
      </c>
      <c r="G50" s="74">
        <v>389</v>
      </c>
      <c r="H50" s="74">
        <v>291</v>
      </c>
      <c r="I50" s="74">
        <v>228</v>
      </c>
      <c r="J50" s="74">
        <v>102</v>
      </c>
      <c r="K50" s="74">
        <v>5</v>
      </c>
      <c r="L50" s="74">
        <v>61</v>
      </c>
      <c r="M50" s="74">
        <v>19</v>
      </c>
      <c r="N50" s="74">
        <v>35</v>
      </c>
      <c r="O50" s="74">
        <v>296</v>
      </c>
      <c r="P50" s="96">
        <v>1123</v>
      </c>
    </row>
    <row r="51" spans="1:16" x14ac:dyDescent="0.25">
      <c r="A51" s="73" t="s">
        <v>23</v>
      </c>
      <c r="B51" s="74">
        <v>402</v>
      </c>
      <c r="C51" s="74">
        <v>2943</v>
      </c>
      <c r="D51" s="75">
        <v>0.1186</v>
      </c>
      <c r="E51" s="74">
        <v>534</v>
      </c>
      <c r="F51" s="74">
        <v>262</v>
      </c>
      <c r="G51" s="74">
        <v>281</v>
      </c>
      <c r="H51" s="74">
        <v>159</v>
      </c>
      <c r="I51" s="74">
        <v>191</v>
      </c>
      <c r="J51" s="74">
        <v>37</v>
      </c>
      <c r="K51" s="74">
        <v>16</v>
      </c>
      <c r="L51" s="74">
        <v>41</v>
      </c>
      <c r="M51" s="74">
        <v>9</v>
      </c>
      <c r="N51" s="74">
        <v>17</v>
      </c>
      <c r="O51" s="74">
        <v>209</v>
      </c>
      <c r="P51" s="96">
        <v>843</v>
      </c>
    </row>
    <row r="52" spans="1:16" x14ac:dyDescent="0.25">
      <c r="A52" s="73" t="s">
        <v>23</v>
      </c>
      <c r="B52" s="74">
        <v>403</v>
      </c>
      <c r="C52" s="74">
        <v>2587</v>
      </c>
      <c r="D52" s="75">
        <v>6.7299999999999999E-2</v>
      </c>
      <c r="E52" s="74">
        <v>499</v>
      </c>
      <c r="F52" s="74">
        <v>385</v>
      </c>
      <c r="G52" s="74">
        <v>301</v>
      </c>
      <c r="H52" s="74">
        <v>223</v>
      </c>
      <c r="I52" s="74">
        <v>207</v>
      </c>
      <c r="J52" s="74">
        <v>210</v>
      </c>
      <c r="K52" s="74">
        <v>2</v>
      </c>
      <c r="L52" s="74">
        <v>17</v>
      </c>
      <c r="M52" s="74">
        <v>7</v>
      </c>
      <c r="N52" s="74">
        <v>11</v>
      </c>
      <c r="O52" s="74">
        <v>71</v>
      </c>
      <c r="P52" s="96">
        <v>484</v>
      </c>
    </row>
    <row r="53" spans="1:16" x14ac:dyDescent="0.25">
      <c r="A53" s="73" t="s">
        <v>23</v>
      </c>
      <c r="B53" s="74">
        <v>404</v>
      </c>
      <c r="C53" s="74">
        <v>2245</v>
      </c>
      <c r="D53" s="75">
        <v>8.1500000000000003E-2</v>
      </c>
      <c r="E53" s="74">
        <v>435</v>
      </c>
      <c r="F53" s="74">
        <v>316</v>
      </c>
      <c r="G53" s="74">
        <v>235</v>
      </c>
      <c r="H53" s="74">
        <v>191</v>
      </c>
      <c r="I53" s="74">
        <v>144</v>
      </c>
      <c r="J53" s="74">
        <v>86</v>
      </c>
      <c r="K53" s="74">
        <v>1</v>
      </c>
      <c r="L53" s="74">
        <v>24</v>
      </c>
      <c r="M53" s="74">
        <v>5</v>
      </c>
      <c r="N53" s="74">
        <v>7</v>
      </c>
      <c r="O53" s="74">
        <v>54</v>
      </c>
      <c r="P53" s="96">
        <v>567</v>
      </c>
    </row>
    <row r="54" spans="1:16" x14ac:dyDescent="0.25">
      <c r="A54" s="73" t="s">
        <v>23</v>
      </c>
      <c r="B54" s="74">
        <v>405</v>
      </c>
      <c r="C54" s="74">
        <v>3136</v>
      </c>
      <c r="D54" s="75">
        <v>0.10970000000000001</v>
      </c>
      <c r="E54" s="74">
        <v>527</v>
      </c>
      <c r="F54" s="74">
        <v>401</v>
      </c>
      <c r="G54" s="74">
        <v>283</v>
      </c>
      <c r="H54" s="74">
        <v>278</v>
      </c>
      <c r="I54" s="74">
        <v>216</v>
      </c>
      <c r="J54" s="74">
        <v>104</v>
      </c>
      <c r="K54" s="74">
        <v>8</v>
      </c>
      <c r="L54" s="74">
        <v>35</v>
      </c>
      <c r="M54" s="74">
        <v>6</v>
      </c>
      <c r="N54" s="74">
        <v>4</v>
      </c>
      <c r="O54" s="74">
        <v>130</v>
      </c>
      <c r="P54" s="96">
        <v>812</v>
      </c>
    </row>
    <row r="55" spans="1:16" x14ac:dyDescent="0.25">
      <c r="A55" s="73" t="s">
        <v>23</v>
      </c>
      <c r="B55" s="74">
        <v>406</v>
      </c>
      <c r="C55" s="74">
        <v>1546</v>
      </c>
      <c r="D55" s="75">
        <v>6.2700000000000006E-2</v>
      </c>
      <c r="E55" s="74">
        <v>274</v>
      </c>
      <c r="F55" s="74">
        <v>190</v>
      </c>
      <c r="G55" s="74">
        <v>146</v>
      </c>
      <c r="H55" s="74">
        <v>109</v>
      </c>
      <c r="I55" s="74">
        <v>97</v>
      </c>
      <c r="J55" s="74">
        <v>63</v>
      </c>
      <c r="K55" s="74">
        <v>0</v>
      </c>
      <c r="L55" s="74">
        <v>32</v>
      </c>
      <c r="M55" s="74">
        <v>4</v>
      </c>
      <c r="N55" s="74">
        <v>2</v>
      </c>
      <c r="O55" s="74">
        <v>19</v>
      </c>
      <c r="P55" s="96">
        <v>514</v>
      </c>
    </row>
    <row r="56" spans="1:16" x14ac:dyDescent="0.25">
      <c r="A56" s="73" t="s">
        <v>23</v>
      </c>
      <c r="B56" s="74">
        <v>407</v>
      </c>
      <c r="C56" s="74">
        <v>4176</v>
      </c>
      <c r="D56" s="75">
        <v>7.5700000000000003E-2</v>
      </c>
      <c r="E56" s="74">
        <v>801</v>
      </c>
      <c r="F56" s="74">
        <v>424</v>
      </c>
      <c r="G56" s="74">
        <v>395</v>
      </c>
      <c r="H56" s="74">
        <v>326</v>
      </c>
      <c r="I56" s="74">
        <v>399</v>
      </c>
      <c r="J56" s="74">
        <v>189</v>
      </c>
      <c r="K56" s="74">
        <v>9</v>
      </c>
      <c r="L56" s="74">
        <v>47</v>
      </c>
      <c r="M56" s="74">
        <v>18</v>
      </c>
      <c r="N56" s="74">
        <v>24</v>
      </c>
      <c r="O56" s="74">
        <v>209</v>
      </c>
      <c r="P56" s="96">
        <v>1027</v>
      </c>
    </row>
    <row r="57" spans="1:16" x14ac:dyDescent="0.25">
      <c r="A57" s="73" t="s">
        <v>23</v>
      </c>
      <c r="B57" s="74">
        <v>408</v>
      </c>
      <c r="C57" s="74">
        <v>1369</v>
      </c>
      <c r="D57" s="75">
        <v>8.0399999999999999E-2</v>
      </c>
      <c r="E57" s="74">
        <v>250</v>
      </c>
      <c r="F57" s="74">
        <v>221</v>
      </c>
      <c r="G57" s="74">
        <v>168</v>
      </c>
      <c r="H57" s="74">
        <v>89</v>
      </c>
      <c r="I57" s="74">
        <v>77</v>
      </c>
      <c r="J57" s="74">
        <v>31</v>
      </c>
      <c r="K57" s="74">
        <v>2</v>
      </c>
      <c r="L57" s="74">
        <v>15</v>
      </c>
      <c r="M57" s="74">
        <v>3</v>
      </c>
      <c r="N57" s="74">
        <v>3</v>
      </c>
      <c r="O57" s="74">
        <v>51</v>
      </c>
      <c r="P57" s="96">
        <v>349</v>
      </c>
    </row>
    <row r="58" spans="1:16" x14ac:dyDescent="0.25">
      <c r="A58" s="73" t="s">
        <v>23</v>
      </c>
      <c r="B58" s="74">
        <v>409</v>
      </c>
      <c r="C58" s="74">
        <v>2385</v>
      </c>
      <c r="D58" s="75">
        <v>0.13</v>
      </c>
      <c r="E58" s="74">
        <v>331</v>
      </c>
      <c r="F58" s="74">
        <v>305</v>
      </c>
      <c r="G58" s="74">
        <v>240</v>
      </c>
      <c r="H58" s="74">
        <v>196</v>
      </c>
      <c r="I58" s="74">
        <v>152</v>
      </c>
      <c r="J58" s="74">
        <v>70</v>
      </c>
      <c r="K58" s="74">
        <v>0</v>
      </c>
      <c r="L58" s="74">
        <v>14</v>
      </c>
      <c r="M58" s="74">
        <v>2</v>
      </c>
      <c r="N58" s="74">
        <v>0</v>
      </c>
      <c r="O58" s="74">
        <v>121</v>
      </c>
      <c r="P58" s="96">
        <v>652</v>
      </c>
    </row>
    <row r="59" spans="1:16" x14ac:dyDescent="0.25">
      <c r="A59" s="73" t="s">
        <v>23</v>
      </c>
      <c r="B59" s="74">
        <v>410</v>
      </c>
      <c r="C59" s="74">
        <v>1716</v>
      </c>
      <c r="D59" s="75">
        <v>8.3299999999999999E-2</v>
      </c>
      <c r="E59" s="74">
        <v>285</v>
      </c>
      <c r="F59" s="74">
        <v>221</v>
      </c>
      <c r="G59" s="74">
        <v>154</v>
      </c>
      <c r="H59" s="74">
        <v>172</v>
      </c>
      <c r="I59" s="74">
        <v>141</v>
      </c>
      <c r="J59" s="74">
        <v>99</v>
      </c>
      <c r="K59" s="74">
        <v>0</v>
      </c>
      <c r="L59" s="74">
        <v>22</v>
      </c>
      <c r="M59" s="74">
        <v>5</v>
      </c>
      <c r="N59" s="74">
        <v>9</v>
      </c>
      <c r="O59" s="74">
        <v>70</v>
      </c>
      <c r="P59" s="96">
        <v>399</v>
      </c>
    </row>
    <row r="60" spans="1:16" x14ac:dyDescent="0.25">
      <c r="A60" s="73" t="s">
        <v>23</v>
      </c>
      <c r="B60" s="74">
        <v>411</v>
      </c>
      <c r="C60" s="74">
        <v>1355</v>
      </c>
      <c r="D60" s="75">
        <v>5.9799999999999999E-2</v>
      </c>
      <c r="E60" s="74">
        <v>321</v>
      </c>
      <c r="F60" s="74">
        <v>124</v>
      </c>
      <c r="G60" s="74">
        <v>135</v>
      </c>
      <c r="H60" s="74">
        <v>152</v>
      </c>
      <c r="I60" s="74">
        <v>78</v>
      </c>
      <c r="J60" s="74">
        <v>35</v>
      </c>
      <c r="K60" s="74">
        <v>2</v>
      </c>
      <c r="L60" s="74">
        <v>31</v>
      </c>
      <c r="M60" s="74">
        <v>1</v>
      </c>
      <c r="N60" s="74">
        <v>5</v>
      </c>
      <c r="O60" s="74">
        <v>44</v>
      </c>
      <c r="P60" s="96">
        <v>350</v>
      </c>
    </row>
    <row r="61" spans="1:16" x14ac:dyDescent="0.25">
      <c r="A61" s="73" t="s">
        <v>23</v>
      </c>
      <c r="B61" s="74">
        <v>412</v>
      </c>
      <c r="C61" s="74">
        <v>3675</v>
      </c>
      <c r="D61" s="75">
        <v>0.12839999999999999</v>
      </c>
      <c r="E61" s="74">
        <v>499</v>
      </c>
      <c r="F61" s="74">
        <v>438</v>
      </c>
      <c r="G61" s="74">
        <v>305</v>
      </c>
      <c r="H61" s="74">
        <v>377</v>
      </c>
      <c r="I61" s="74">
        <v>234</v>
      </c>
      <c r="J61" s="74">
        <v>199</v>
      </c>
      <c r="K61" s="74">
        <v>1</v>
      </c>
      <c r="L61" s="74">
        <v>12</v>
      </c>
      <c r="M61" s="74">
        <v>6</v>
      </c>
      <c r="N61" s="74">
        <v>27</v>
      </c>
      <c r="O61" s="74">
        <v>198</v>
      </c>
      <c r="P61" s="96">
        <v>918</v>
      </c>
    </row>
    <row r="62" spans="1:16" x14ac:dyDescent="0.25">
      <c r="A62" s="73" t="s">
        <v>23</v>
      </c>
      <c r="B62" s="74">
        <v>413</v>
      </c>
      <c r="C62" s="74">
        <v>1991</v>
      </c>
      <c r="D62" s="75">
        <v>0.11749999999999999</v>
      </c>
      <c r="E62" s="74">
        <v>333</v>
      </c>
      <c r="F62" s="74">
        <v>225</v>
      </c>
      <c r="G62" s="74">
        <v>214</v>
      </c>
      <c r="H62" s="74">
        <v>185</v>
      </c>
      <c r="I62" s="74">
        <v>82</v>
      </c>
      <c r="J62" s="74">
        <v>50</v>
      </c>
      <c r="K62" s="74">
        <v>0</v>
      </c>
      <c r="L62" s="74">
        <v>12</v>
      </c>
      <c r="M62" s="74">
        <v>2</v>
      </c>
      <c r="N62" s="74">
        <v>9</v>
      </c>
      <c r="O62" s="74">
        <v>111</v>
      </c>
      <c r="P62" s="96">
        <v>537</v>
      </c>
    </row>
    <row r="63" spans="1:16" x14ac:dyDescent="0.25">
      <c r="A63" s="73" t="s">
        <v>23</v>
      </c>
      <c r="B63" s="74">
        <v>414</v>
      </c>
      <c r="C63" s="74">
        <v>930</v>
      </c>
      <c r="D63" s="75">
        <v>0.11609999999999999</v>
      </c>
      <c r="E63" s="74">
        <v>164</v>
      </c>
      <c r="F63" s="74">
        <v>120</v>
      </c>
      <c r="G63" s="74">
        <v>86</v>
      </c>
      <c r="H63" s="74">
        <v>69</v>
      </c>
      <c r="I63" s="74">
        <v>54</v>
      </c>
      <c r="J63" s="74">
        <v>35</v>
      </c>
      <c r="K63" s="74">
        <v>0</v>
      </c>
      <c r="L63" s="74">
        <v>8</v>
      </c>
      <c r="M63" s="74">
        <v>3</v>
      </c>
      <c r="N63" s="74">
        <v>5</v>
      </c>
      <c r="O63" s="74">
        <v>34</v>
      </c>
      <c r="P63" s="96">
        <v>246</v>
      </c>
    </row>
    <row r="64" spans="1:16" x14ac:dyDescent="0.25">
      <c r="A64" s="76" t="s">
        <v>23</v>
      </c>
      <c r="B64" s="77">
        <v>501</v>
      </c>
      <c r="C64" s="77">
        <v>2669</v>
      </c>
      <c r="D64" s="78">
        <v>0.1057</v>
      </c>
      <c r="E64" s="77">
        <v>475</v>
      </c>
      <c r="F64" s="77">
        <v>326</v>
      </c>
      <c r="G64" s="77">
        <v>244</v>
      </c>
      <c r="H64" s="77">
        <v>208</v>
      </c>
      <c r="I64" s="77">
        <v>169</v>
      </c>
      <c r="J64" s="77">
        <v>73</v>
      </c>
      <c r="K64" s="77">
        <v>19</v>
      </c>
      <c r="L64" s="77">
        <v>33</v>
      </c>
      <c r="M64" s="77">
        <v>9</v>
      </c>
      <c r="N64" s="77">
        <v>2</v>
      </c>
      <c r="O64" s="77">
        <v>159</v>
      </c>
      <c r="P64" s="100">
        <v>671</v>
      </c>
    </row>
    <row r="65" spans="1:16" x14ac:dyDescent="0.25">
      <c r="A65" s="76" t="s">
        <v>23</v>
      </c>
      <c r="B65" s="77">
        <v>502</v>
      </c>
      <c r="C65" s="77">
        <v>1643</v>
      </c>
      <c r="D65" s="78">
        <v>9.3100000000000002E-2</v>
      </c>
      <c r="E65" s="77">
        <v>333</v>
      </c>
      <c r="F65" s="77">
        <v>160</v>
      </c>
      <c r="G65" s="77">
        <v>144</v>
      </c>
      <c r="H65" s="77">
        <v>156</v>
      </c>
      <c r="I65" s="77">
        <v>134</v>
      </c>
      <c r="J65" s="77">
        <v>64</v>
      </c>
      <c r="K65" s="77">
        <v>8</v>
      </c>
      <c r="L65" s="77">
        <v>46</v>
      </c>
      <c r="M65" s="77">
        <v>7</v>
      </c>
      <c r="N65" s="77">
        <v>8</v>
      </c>
      <c r="O65" s="77">
        <v>68</v>
      </c>
      <c r="P65" s="100">
        <v>364</v>
      </c>
    </row>
    <row r="66" spans="1:16" x14ac:dyDescent="0.25">
      <c r="A66" s="76" t="s">
        <v>23</v>
      </c>
      <c r="B66" s="77">
        <v>503</v>
      </c>
      <c r="C66" s="77">
        <v>1347</v>
      </c>
      <c r="D66" s="78">
        <v>7.1999999999999995E-2</v>
      </c>
      <c r="E66" s="77">
        <v>283</v>
      </c>
      <c r="F66" s="77">
        <v>127</v>
      </c>
      <c r="G66" s="77">
        <v>116</v>
      </c>
      <c r="H66" s="77">
        <v>150</v>
      </c>
      <c r="I66" s="77">
        <v>93</v>
      </c>
      <c r="J66" s="77">
        <v>43</v>
      </c>
      <c r="K66" s="77">
        <v>8</v>
      </c>
      <c r="L66" s="77">
        <v>38</v>
      </c>
      <c r="M66" s="77">
        <v>5</v>
      </c>
      <c r="N66" s="77">
        <v>2</v>
      </c>
      <c r="O66" s="77">
        <v>64</v>
      </c>
      <c r="P66" s="100">
        <v>326</v>
      </c>
    </row>
    <row r="69" spans="1:16" x14ac:dyDescent="0.25">
      <c r="P69" s="5"/>
    </row>
  </sheetData>
  <autoFilter ref="A1:A69" xr:uid="{794E7D78-1985-4AFD-8182-C975DF9D0FB9}"/>
  <pageMargins left="0.7" right="0.7" top="0.75" bottom="0.75" header="0.3" footer="0.3"/>
  <pageSetup orientation="portrait" r:id="rId1"/>
  <ignoredErrors>
    <ignoredError sqref="P3:P7 E3:N7 C3:C7 O3 O4:O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56D5-D387-4DB7-8860-D410F2A1AEF4}">
  <sheetPr>
    <tabColor theme="4"/>
  </sheetPr>
  <dimension ref="A1:D66"/>
  <sheetViews>
    <sheetView workbookViewId="0">
      <selection activeCell="E1" sqref="E1"/>
    </sheetView>
  </sheetViews>
  <sheetFormatPr defaultRowHeight="15" x14ac:dyDescent="0.25"/>
  <cols>
    <col min="1" max="1" width="29.42578125" style="6" customWidth="1"/>
    <col min="2" max="2" width="16.140625" style="6" customWidth="1"/>
    <col min="3" max="3" width="18" style="6" customWidth="1"/>
    <col min="4" max="4" width="16.140625" style="7" customWidth="1"/>
  </cols>
  <sheetData>
    <row r="1" spans="1:4" x14ac:dyDescent="0.25">
      <c r="A1" s="101" t="s">
        <v>0</v>
      </c>
      <c r="B1" s="102" t="s">
        <v>1</v>
      </c>
      <c r="C1" s="102" t="s">
        <v>24</v>
      </c>
      <c r="D1" s="103" t="s">
        <v>25</v>
      </c>
    </row>
    <row r="2" spans="1:4" x14ac:dyDescent="0.25">
      <c r="A2" s="104" t="s">
        <v>16</v>
      </c>
      <c r="B2" s="105" t="s">
        <v>16</v>
      </c>
      <c r="C2" s="105">
        <v>6.74</v>
      </c>
      <c r="D2" s="106">
        <v>24567</v>
      </c>
    </row>
    <row r="3" spans="1:4" x14ac:dyDescent="0.25">
      <c r="A3" s="107" t="s">
        <v>17</v>
      </c>
      <c r="B3" s="108" t="s">
        <v>18</v>
      </c>
      <c r="C3" s="108">
        <v>9.64</v>
      </c>
      <c r="D3" s="109">
        <v>39337</v>
      </c>
    </row>
    <row r="4" spans="1:4" x14ac:dyDescent="0.25">
      <c r="A4" s="110" t="s">
        <v>17</v>
      </c>
      <c r="B4" s="111" t="s">
        <v>19</v>
      </c>
      <c r="C4" s="111">
        <v>4.8099999999999996</v>
      </c>
      <c r="D4" s="112">
        <v>16072</v>
      </c>
    </row>
    <row r="5" spans="1:4" x14ac:dyDescent="0.25">
      <c r="A5" s="113" t="s">
        <v>17</v>
      </c>
      <c r="B5" s="114" t="s">
        <v>20</v>
      </c>
      <c r="C5" s="114">
        <v>5.66</v>
      </c>
      <c r="D5" s="115">
        <v>19219</v>
      </c>
    </row>
    <row r="6" spans="1:4" x14ac:dyDescent="0.25">
      <c r="A6" s="116" t="s">
        <v>17</v>
      </c>
      <c r="B6" s="117" t="s">
        <v>21</v>
      </c>
      <c r="C6" s="117">
        <v>5.9</v>
      </c>
      <c r="D6" s="118">
        <v>19335</v>
      </c>
    </row>
    <row r="7" spans="1:4" x14ac:dyDescent="0.25">
      <c r="A7" s="119" t="s">
        <v>17</v>
      </c>
      <c r="B7" s="120" t="s">
        <v>22</v>
      </c>
      <c r="C7" s="120">
        <v>6.34</v>
      </c>
      <c r="D7" s="121">
        <v>20765</v>
      </c>
    </row>
    <row r="8" spans="1:4" x14ac:dyDescent="0.25">
      <c r="A8" s="107" t="s">
        <v>23</v>
      </c>
      <c r="B8" s="122">
        <v>101</v>
      </c>
      <c r="C8" s="122">
        <v>10.77</v>
      </c>
      <c r="D8" s="123">
        <v>44917</v>
      </c>
    </row>
    <row r="9" spans="1:4" x14ac:dyDescent="0.25">
      <c r="A9" s="107" t="s">
        <v>23</v>
      </c>
      <c r="B9" s="122">
        <v>102</v>
      </c>
      <c r="C9" s="122">
        <v>11.49</v>
      </c>
      <c r="D9" s="123">
        <v>44990</v>
      </c>
    </row>
    <row r="10" spans="1:4" x14ac:dyDescent="0.25">
      <c r="A10" s="107" t="s">
        <v>23</v>
      </c>
      <c r="B10" s="122">
        <v>103</v>
      </c>
      <c r="C10" s="122">
        <v>7.99</v>
      </c>
      <c r="D10" s="123">
        <v>27900</v>
      </c>
    </row>
    <row r="11" spans="1:4" x14ac:dyDescent="0.25">
      <c r="A11" s="107" t="s">
        <v>23</v>
      </c>
      <c r="B11" s="108">
        <v>104</v>
      </c>
      <c r="C11" s="108">
        <v>11.52</v>
      </c>
      <c r="D11" s="109">
        <v>48586</v>
      </c>
    </row>
    <row r="12" spans="1:4" x14ac:dyDescent="0.25">
      <c r="A12" s="107" t="s">
        <v>23</v>
      </c>
      <c r="B12" s="108">
        <v>105</v>
      </c>
      <c r="C12" s="108">
        <v>13.31</v>
      </c>
      <c r="D12" s="109">
        <v>55270</v>
      </c>
    </row>
    <row r="13" spans="1:4" x14ac:dyDescent="0.25">
      <c r="A13" s="107" t="s">
        <v>23</v>
      </c>
      <c r="B13" s="108">
        <v>106</v>
      </c>
      <c r="C13" s="108">
        <v>8.8800000000000008</v>
      </c>
      <c r="D13" s="109">
        <v>43208</v>
      </c>
    </row>
    <row r="14" spans="1:4" x14ac:dyDescent="0.25">
      <c r="A14" s="107" t="s">
        <v>23</v>
      </c>
      <c r="B14" s="108">
        <v>107</v>
      </c>
      <c r="C14" s="108">
        <v>10.72</v>
      </c>
      <c r="D14" s="109">
        <v>43968</v>
      </c>
    </row>
    <row r="15" spans="1:4" x14ac:dyDescent="0.25">
      <c r="A15" s="107" t="s">
        <v>23</v>
      </c>
      <c r="B15" s="108">
        <v>108</v>
      </c>
      <c r="C15" s="108">
        <v>9.1199999999999992</v>
      </c>
      <c r="D15" s="109">
        <v>42054</v>
      </c>
    </row>
    <row r="16" spans="1:4" x14ac:dyDescent="0.25">
      <c r="A16" s="107" t="s">
        <v>23</v>
      </c>
      <c r="B16" s="108">
        <v>109</v>
      </c>
      <c r="C16" s="108">
        <v>7.46</v>
      </c>
      <c r="D16" s="109">
        <v>24628</v>
      </c>
    </row>
    <row r="17" spans="1:4" x14ac:dyDescent="0.25">
      <c r="A17" s="107" t="s">
        <v>23</v>
      </c>
      <c r="B17" s="108">
        <v>110</v>
      </c>
      <c r="C17" s="108">
        <v>6.54</v>
      </c>
      <c r="D17" s="109">
        <v>19987</v>
      </c>
    </row>
    <row r="18" spans="1:4" x14ac:dyDescent="0.25">
      <c r="A18" s="107" t="s">
        <v>23</v>
      </c>
      <c r="B18" s="108">
        <v>111</v>
      </c>
      <c r="C18" s="108">
        <v>4.8899999999999997</v>
      </c>
      <c r="D18" s="109">
        <v>17562</v>
      </c>
    </row>
    <row r="19" spans="1:4" x14ac:dyDescent="0.25">
      <c r="A19" s="107" t="s">
        <v>23</v>
      </c>
      <c r="B19" s="108">
        <v>112</v>
      </c>
      <c r="C19" s="108">
        <v>5.0599999999999996</v>
      </c>
      <c r="D19" s="109">
        <v>16410</v>
      </c>
    </row>
    <row r="20" spans="1:4" x14ac:dyDescent="0.25">
      <c r="A20" s="110" t="s">
        <v>23</v>
      </c>
      <c r="B20" s="111">
        <v>201</v>
      </c>
      <c r="C20" s="111">
        <v>4.4800000000000004</v>
      </c>
      <c r="D20" s="112">
        <v>14378</v>
      </c>
    </row>
    <row r="21" spans="1:4" x14ac:dyDescent="0.25">
      <c r="A21" s="110" t="s">
        <v>23</v>
      </c>
      <c r="B21" s="111">
        <v>202</v>
      </c>
      <c r="C21" s="111">
        <v>4.17</v>
      </c>
      <c r="D21" s="112">
        <v>15491</v>
      </c>
    </row>
    <row r="22" spans="1:4" x14ac:dyDescent="0.25">
      <c r="A22" s="110" t="s">
        <v>23</v>
      </c>
      <c r="B22" s="111">
        <v>203</v>
      </c>
      <c r="C22" s="111">
        <v>3.83</v>
      </c>
      <c r="D22" s="112">
        <v>14157</v>
      </c>
    </row>
    <row r="23" spans="1:4" x14ac:dyDescent="0.25">
      <c r="A23" s="110" t="s">
        <v>23</v>
      </c>
      <c r="B23" s="111">
        <v>204</v>
      </c>
      <c r="C23" s="111">
        <v>4.4400000000000004</v>
      </c>
      <c r="D23" s="112">
        <v>13633</v>
      </c>
    </row>
    <row r="24" spans="1:4" x14ac:dyDescent="0.25">
      <c r="A24" s="110" t="s">
        <v>23</v>
      </c>
      <c r="B24" s="111">
        <v>205</v>
      </c>
      <c r="C24" s="111">
        <v>4.3</v>
      </c>
      <c r="D24" s="112">
        <v>11466</v>
      </c>
    </row>
    <row r="25" spans="1:4" x14ac:dyDescent="0.25">
      <c r="A25" s="110" t="s">
        <v>23</v>
      </c>
      <c r="B25" s="111">
        <v>206</v>
      </c>
      <c r="C25" s="111">
        <v>4.6399999999999997</v>
      </c>
      <c r="D25" s="112">
        <v>14658</v>
      </c>
    </row>
    <row r="26" spans="1:4" x14ac:dyDescent="0.25">
      <c r="A26" s="110" t="s">
        <v>23</v>
      </c>
      <c r="B26" s="111">
        <v>207</v>
      </c>
      <c r="C26" s="111">
        <v>4.59</v>
      </c>
      <c r="D26" s="112">
        <v>14084</v>
      </c>
    </row>
    <row r="27" spans="1:4" x14ac:dyDescent="0.25">
      <c r="A27" s="110" t="s">
        <v>23</v>
      </c>
      <c r="B27" s="111">
        <v>208</v>
      </c>
      <c r="C27" s="111">
        <v>6.25</v>
      </c>
      <c r="D27" s="112">
        <v>22825</v>
      </c>
    </row>
    <row r="28" spans="1:4" x14ac:dyDescent="0.25">
      <c r="A28" s="110" t="s">
        <v>23</v>
      </c>
      <c r="B28" s="111">
        <v>209</v>
      </c>
      <c r="C28" s="111">
        <v>4.95</v>
      </c>
      <c r="D28" s="112">
        <v>15314</v>
      </c>
    </row>
    <row r="29" spans="1:4" x14ac:dyDescent="0.25">
      <c r="A29" s="110" t="s">
        <v>23</v>
      </c>
      <c r="B29" s="111">
        <v>210</v>
      </c>
      <c r="C29" s="111">
        <v>6.36</v>
      </c>
      <c r="D29" s="112">
        <v>22661</v>
      </c>
    </row>
    <row r="30" spans="1:4" x14ac:dyDescent="0.25">
      <c r="A30" s="110" t="s">
        <v>23</v>
      </c>
      <c r="B30" s="111">
        <v>211</v>
      </c>
      <c r="C30" s="111">
        <v>5.27</v>
      </c>
      <c r="D30" s="112">
        <v>18486</v>
      </c>
    </row>
    <row r="31" spans="1:4" x14ac:dyDescent="0.25">
      <c r="A31" s="110" t="s">
        <v>23</v>
      </c>
      <c r="B31" s="111">
        <v>212</v>
      </c>
      <c r="C31" s="111">
        <v>4.3600000000000003</v>
      </c>
      <c r="D31" s="112">
        <v>17869</v>
      </c>
    </row>
    <row r="32" spans="1:4" x14ac:dyDescent="0.25">
      <c r="A32" s="113" t="s">
        <v>23</v>
      </c>
      <c r="B32" s="114">
        <v>301</v>
      </c>
      <c r="C32" s="114">
        <v>8.2899999999999991</v>
      </c>
      <c r="D32" s="115">
        <v>29451</v>
      </c>
    </row>
    <row r="33" spans="1:4" x14ac:dyDescent="0.25">
      <c r="A33" s="113" t="s">
        <v>23</v>
      </c>
      <c r="B33" s="114">
        <v>302</v>
      </c>
      <c r="C33" s="114">
        <v>9.14</v>
      </c>
      <c r="D33" s="115">
        <v>32020</v>
      </c>
    </row>
    <row r="34" spans="1:4" x14ac:dyDescent="0.25">
      <c r="A34" s="113" t="s">
        <v>23</v>
      </c>
      <c r="B34" s="114">
        <v>303</v>
      </c>
      <c r="C34" s="114">
        <v>5.23</v>
      </c>
      <c r="D34" s="115">
        <v>17802</v>
      </c>
    </row>
    <row r="35" spans="1:4" x14ac:dyDescent="0.25">
      <c r="A35" s="113" t="s">
        <v>23</v>
      </c>
      <c r="B35" s="114">
        <v>304</v>
      </c>
      <c r="C35" s="114">
        <v>4.5999999999999996</v>
      </c>
      <c r="D35" s="115">
        <v>15946</v>
      </c>
    </row>
    <row r="36" spans="1:4" x14ac:dyDescent="0.25">
      <c r="A36" s="113" t="s">
        <v>23</v>
      </c>
      <c r="B36" s="114">
        <v>305</v>
      </c>
      <c r="C36" s="114">
        <v>4.26</v>
      </c>
      <c r="D36" s="115">
        <v>14016</v>
      </c>
    </row>
    <row r="37" spans="1:4" x14ac:dyDescent="0.25">
      <c r="A37" s="113" t="s">
        <v>23</v>
      </c>
      <c r="B37" s="114">
        <v>306</v>
      </c>
      <c r="C37" s="114">
        <v>7.79</v>
      </c>
      <c r="D37" s="115">
        <v>29502</v>
      </c>
    </row>
    <row r="38" spans="1:4" x14ac:dyDescent="0.25">
      <c r="A38" s="113" t="s">
        <v>23</v>
      </c>
      <c r="B38" s="114">
        <v>307</v>
      </c>
      <c r="C38" s="114">
        <v>4.01</v>
      </c>
      <c r="D38" s="115">
        <v>11983</v>
      </c>
    </row>
    <row r="39" spans="1:4" x14ac:dyDescent="0.25">
      <c r="A39" s="113" t="s">
        <v>23</v>
      </c>
      <c r="B39" s="114">
        <v>308</v>
      </c>
      <c r="C39" s="114">
        <v>6.51</v>
      </c>
      <c r="D39" s="115">
        <v>21711</v>
      </c>
    </row>
    <row r="40" spans="1:4" x14ac:dyDescent="0.25">
      <c r="A40" s="113" t="s">
        <v>23</v>
      </c>
      <c r="B40" s="114">
        <v>309</v>
      </c>
      <c r="C40" s="114">
        <v>4.43</v>
      </c>
      <c r="D40" s="115">
        <v>15059</v>
      </c>
    </row>
    <row r="41" spans="1:4" x14ac:dyDescent="0.25">
      <c r="A41" s="113" t="s">
        <v>23</v>
      </c>
      <c r="B41" s="114">
        <v>310</v>
      </c>
      <c r="C41" s="114">
        <v>5.0199999999999996</v>
      </c>
      <c r="D41" s="115">
        <v>15106</v>
      </c>
    </row>
    <row r="42" spans="1:4" x14ac:dyDescent="0.25">
      <c r="A42" s="113" t="s">
        <v>23</v>
      </c>
      <c r="B42" s="114">
        <v>311</v>
      </c>
      <c r="C42" s="114">
        <v>4.22</v>
      </c>
      <c r="D42" s="115">
        <v>11584</v>
      </c>
    </row>
    <row r="43" spans="1:4" x14ac:dyDescent="0.25">
      <c r="A43" s="113" t="s">
        <v>23</v>
      </c>
      <c r="B43" s="114">
        <v>312</v>
      </c>
      <c r="C43" s="114">
        <v>4.93</v>
      </c>
      <c r="D43" s="115">
        <v>16372</v>
      </c>
    </row>
    <row r="44" spans="1:4" x14ac:dyDescent="0.25">
      <c r="A44" s="113" t="s">
        <v>23</v>
      </c>
      <c r="B44" s="114">
        <v>313</v>
      </c>
      <c r="C44" s="114">
        <v>6.88</v>
      </c>
      <c r="D44" s="115">
        <v>16540</v>
      </c>
    </row>
    <row r="45" spans="1:4" x14ac:dyDescent="0.25">
      <c r="A45" s="113" t="s">
        <v>23</v>
      </c>
      <c r="B45" s="114">
        <v>314</v>
      </c>
      <c r="C45" s="114">
        <v>4.82</v>
      </c>
      <c r="D45" s="115">
        <v>16416</v>
      </c>
    </row>
    <row r="46" spans="1:4" x14ac:dyDescent="0.25">
      <c r="A46" s="113" t="s">
        <v>23</v>
      </c>
      <c r="B46" s="114">
        <v>315</v>
      </c>
      <c r="C46" s="114">
        <v>4.74</v>
      </c>
      <c r="D46" s="115">
        <v>16872</v>
      </c>
    </row>
    <row r="47" spans="1:4" x14ac:dyDescent="0.25">
      <c r="A47" s="113" t="s">
        <v>23</v>
      </c>
      <c r="B47" s="114">
        <v>316</v>
      </c>
      <c r="C47" s="114">
        <v>3.69</v>
      </c>
      <c r="D47" s="115">
        <v>12248</v>
      </c>
    </row>
    <row r="48" spans="1:4" x14ac:dyDescent="0.25">
      <c r="A48" s="113" t="s">
        <v>23</v>
      </c>
      <c r="B48" s="114">
        <v>317</v>
      </c>
      <c r="C48" s="114">
        <v>3.98</v>
      </c>
      <c r="D48" s="115">
        <v>14934</v>
      </c>
    </row>
    <row r="49" spans="1:4" x14ac:dyDescent="0.25">
      <c r="A49" s="113" t="s">
        <v>23</v>
      </c>
      <c r="B49" s="114">
        <v>318</v>
      </c>
      <c r="C49" s="114">
        <v>4.92</v>
      </c>
      <c r="D49" s="115">
        <v>19670</v>
      </c>
    </row>
    <row r="50" spans="1:4" x14ac:dyDescent="0.25">
      <c r="A50" s="116" t="s">
        <v>23</v>
      </c>
      <c r="B50" s="117">
        <v>401</v>
      </c>
      <c r="C50" s="117">
        <v>6.22</v>
      </c>
      <c r="D50" s="118">
        <v>23497</v>
      </c>
    </row>
    <row r="51" spans="1:4" x14ac:dyDescent="0.25">
      <c r="A51" s="116" t="s">
        <v>23</v>
      </c>
      <c r="B51" s="117">
        <v>402</v>
      </c>
      <c r="C51" s="117">
        <v>6.15</v>
      </c>
      <c r="D51" s="118">
        <v>23478</v>
      </c>
    </row>
    <row r="52" spans="1:4" x14ac:dyDescent="0.25">
      <c r="A52" s="116" t="s">
        <v>23</v>
      </c>
      <c r="B52" s="117">
        <v>403</v>
      </c>
      <c r="C52" s="117">
        <v>5.14</v>
      </c>
      <c r="D52" s="118">
        <v>17474</v>
      </c>
    </row>
    <row r="53" spans="1:4" x14ac:dyDescent="0.25">
      <c r="A53" s="116" t="s">
        <v>23</v>
      </c>
      <c r="B53" s="117">
        <v>404</v>
      </c>
      <c r="C53" s="117">
        <v>4.2300000000000004</v>
      </c>
      <c r="D53" s="118">
        <v>12718</v>
      </c>
    </row>
    <row r="54" spans="1:4" x14ac:dyDescent="0.25">
      <c r="A54" s="116" t="s">
        <v>23</v>
      </c>
      <c r="B54" s="117">
        <v>405</v>
      </c>
      <c r="C54" s="117">
        <v>4.2699999999999996</v>
      </c>
      <c r="D54" s="118">
        <v>16318</v>
      </c>
    </row>
    <row r="55" spans="1:4" x14ac:dyDescent="0.25">
      <c r="A55" s="116" t="s">
        <v>23</v>
      </c>
      <c r="B55" s="117">
        <v>406</v>
      </c>
      <c r="C55" s="117">
        <v>13.84</v>
      </c>
      <c r="D55" s="118">
        <v>24764</v>
      </c>
    </row>
    <row r="56" spans="1:4" x14ac:dyDescent="0.25">
      <c r="A56" s="116" t="s">
        <v>23</v>
      </c>
      <c r="B56" s="117">
        <v>407</v>
      </c>
      <c r="C56" s="117">
        <v>5.39</v>
      </c>
      <c r="D56" s="118">
        <v>18852</v>
      </c>
    </row>
    <row r="57" spans="1:4" x14ac:dyDescent="0.25">
      <c r="A57" s="116" t="s">
        <v>23</v>
      </c>
      <c r="B57" s="117">
        <v>408</v>
      </c>
      <c r="C57" s="117">
        <v>5.93</v>
      </c>
      <c r="D57" s="118">
        <v>23428</v>
      </c>
    </row>
    <row r="58" spans="1:4" x14ac:dyDescent="0.25">
      <c r="A58" s="116" t="s">
        <v>23</v>
      </c>
      <c r="B58" s="117">
        <v>409</v>
      </c>
      <c r="C58" s="117">
        <v>4.4000000000000004</v>
      </c>
      <c r="D58" s="118">
        <v>14834</v>
      </c>
    </row>
    <row r="59" spans="1:4" x14ac:dyDescent="0.25">
      <c r="A59" s="116" t="s">
        <v>23</v>
      </c>
      <c r="B59" s="117">
        <v>410</v>
      </c>
      <c r="C59" s="117">
        <v>9.06</v>
      </c>
      <c r="D59" s="118">
        <v>20457</v>
      </c>
    </row>
    <row r="60" spans="1:4" x14ac:dyDescent="0.25">
      <c r="A60" s="116" t="s">
        <v>23</v>
      </c>
      <c r="B60" s="117">
        <v>411</v>
      </c>
      <c r="C60" s="117">
        <v>6.85</v>
      </c>
      <c r="D60" s="118">
        <v>25001</v>
      </c>
    </row>
    <row r="61" spans="1:4" x14ac:dyDescent="0.25">
      <c r="A61" s="116" t="s">
        <v>23</v>
      </c>
      <c r="B61" s="117">
        <v>412</v>
      </c>
      <c r="C61" s="117">
        <v>4.7</v>
      </c>
      <c r="D61" s="118">
        <v>15682</v>
      </c>
    </row>
    <row r="62" spans="1:4" x14ac:dyDescent="0.25">
      <c r="A62" s="116" t="s">
        <v>23</v>
      </c>
      <c r="B62" s="117">
        <v>413</v>
      </c>
      <c r="C62" s="117">
        <v>4.87</v>
      </c>
      <c r="D62" s="118">
        <v>18876</v>
      </c>
    </row>
    <row r="63" spans="1:4" x14ac:dyDescent="0.25">
      <c r="A63" s="116" t="s">
        <v>23</v>
      </c>
      <c r="B63" s="117">
        <v>414</v>
      </c>
      <c r="C63" s="117">
        <v>5.6</v>
      </c>
      <c r="D63" s="118">
        <v>18105</v>
      </c>
    </row>
    <row r="64" spans="1:4" x14ac:dyDescent="0.25">
      <c r="A64" s="124" t="s">
        <v>23</v>
      </c>
      <c r="B64" s="125">
        <v>501</v>
      </c>
      <c r="C64" s="125">
        <v>5.37</v>
      </c>
      <c r="D64" s="126">
        <v>16264</v>
      </c>
    </row>
    <row r="65" spans="1:4" x14ac:dyDescent="0.25">
      <c r="A65" s="124" t="s">
        <v>23</v>
      </c>
      <c r="B65" s="125">
        <v>502</v>
      </c>
      <c r="C65" s="125">
        <v>7.18</v>
      </c>
      <c r="D65" s="126">
        <v>22911</v>
      </c>
    </row>
    <row r="66" spans="1:4" x14ac:dyDescent="0.25">
      <c r="A66" s="124" t="s">
        <v>23</v>
      </c>
      <c r="B66" s="125">
        <v>503</v>
      </c>
      <c r="C66" s="125">
        <v>7.07</v>
      </c>
      <c r="D66" s="126">
        <v>26649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8EF5C-FD95-4164-841D-C16094DD3789}">
  <sheetPr>
    <tabColor theme="7"/>
  </sheetPr>
  <dimension ref="A1:O68"/>
  <sheetViews>
    <sheetView workbookViewId="0">
      <pane ySplit="1" topLeftCell="A4" activePane="bottomLeft" state="frozen"/>
      <selection pane="bottomLeft" activeCell="G18" sqref="G18"/>
    </sheetView>
  </sheetViews>
  <sheetFormatPr defaultRowHeight="15" x14ac:dyDescent="0.25"/>
  <cols>
    <col min="1" max="1" width="15.5703125" style="6" customWidth="1"/>
    <col min="2" max="2" width="16.140625" style="6" customWidth="1"/>
    <col min="3" max="3" width="16.140625" style="8" customWidth="1"/>
    <col min="4" max="15" width="16.140625" style="7" customWidth="1"/>
  </cols>
  <sheetData>
    <row r="1" spans="1:15" x14ac:dyDescent="0.25">
      <c r="A1" s="18" t="s">
        <v>0</v>
      </c>
      <c r="B1" s="18" t="s">
        <v>1</v>
      </c>
      <c r="C1" s="18" t="s">
        <v>26</v>
      </c>
      <c r="D1" s="19" t="s">
        <v>27</v>
      </c>
      <c r="E1" s="19" t="s">
        <v>28</v>
      </c>
      <c r="F1" s="19" t="s">
        <v>29</v>
      </c>
      <c r="G1" s="19" t="s">
        <v>30</v>
      </c>
      <c r="H1" s="19" t="s">
        <v>31</v>
      </c>
      <c r="I1" s="19" t="s">
        <v>32</v>
      </c>
      <c r="J1" s="19" t="s">
        <v>33</v>
      </c>
      <c r="K1" s="19" t="s">
        <v>34</v>
      </c>
      <c r="L1" s="19" t="s">
        <v>35</v>
      </c>
      <c r="M1" s="19" t="s">
        <v>36</v>
      </c>
      <c r="N1" s="19" t="s">
        <v>37</v>
      </c>
      <c r="O1" s="19" t="s">
        <v>38</v>
      </c>
    </row>
    <row r="2" spans="1:15" x14ac:dyDescent="0.25">
      <c r="A2" s="127" t="s">
        <v>39</v>
      </c>
      <c r="B2" s="128"/>
      <c r="C2" s="20" t="s">
        <v>40</v>
      </c>
      <c r="D2" s="20" t="s">
        <v>40</v>
      </c>
      <c r="E2" s="20" t="s">
        <v>40</v>
      </c>
      <c r="F2" s="20" t="s">
        <v>40</v>
      </c>
      <c r="G2" s="21" t="s">
        <v>41</v>
      </c>
      <c r="H2" s="21" t="s">
        <v>41</v>
      </c>
      <c r="I2" s="21" t="s">
        <v>41</v>
      </c>
      <c r="J2" s="21" t="s">
        <v>41</v>
      </c>
      <c r="K2" s="21" t="s">
        <v>41</v>
      </c>
      <c r="L2" s="21" t="s">
        <v>41</v>
      </c>
      <c r="M2" s="21" t="s">
        <v>41</v>
      </c>
      <c r="N2" s="21" t="s">
        <v>41</v>
      </c>
      <c r="O2" s="21" t="s">
        <v>41</v>
      </c>
    </row>
    <row r="3" spans="1:15" x14ac:dyDescent="0.25">
      <c r="A3" s="22" t="s">
        <v>16</v>
      </c>
      <c r="B3" s="22" t="s">
        <v>16</v>
      </c>
      <c r="C3" s="23">
        <f>SUM(C9:C67)</f>
        <v>8735162</v>
      </c>
      <c r="D3" s="23">
        <f>SUM(D9:D67)/COUNT(D9:D67)</f>
        <v>37.469491525423727</v>
      </c>
      <c r="E3" s="23">
        <f t="shared" ref="E3:O3" si="0">SUM(E9:E67)</f>
        <v>1822179</v>
      </c>
      <c r="F3" s="23">
        <f t="shared" si="0"/>
        <v>1318174</v>
      </c>
      <c r="G3" s="23">
        <f t="shared" si="0"/>
        <v>2520782</v>
      </c>
      <c r="H3" s="23">
        <f t="shared" si="0"/>
        <v>6214380</v>
      </c>
      <c r="I3" s="23">
        <f t="shared" si="0"/>
        <v>2789977</v>
      </c>
      <c r="J3" s="23">
        <f t="shared" si="0"/>
        <v>1844119</v>
      </c>
      <c r="K3" s="23">
        <f t="shared" si="0"/>
        <v>15510</v>
      </c>
      <c r="L3" s="23">
        <f t="shared" si="0"/>
        <v>1233816</v>
      </c>
      <c r="M3" s="23">
        <f t="shared" si="0"/>
        <v>2589</v>
      </c>
      <c r="N3" s="23">
        <f t="shared" si="0"/>
        <v>89774</v>
      </c>
      <c r="O3" s="23">
        <f t="shared" si="0"/>
        <v>238595</v>
      </c>
    </row>
    <row r="4" spans="1:15" x14ac:dyDescent="0.25">
      <c r="A4" s="24" t="s">
        <v>17</v>
      </c>
      <c r="B4" s="24" t="s">
        <v>18</v>
      </c>
      <c r="C4" s="25">
        <f>SUM(C9:C20)</f>
        <v>1657374</v>
      </c>
      <c r="D4" s="25">
        <f>SUM(D9:D20)/COUNT(D9:D20)</f>
        <v>37.93333333333333</v>
      </c>
      <c r="E4" s="25">
        <f t="shared" ref="E4:O4" si="1">SUM(E9:E20)</f>
        <v>238637</v>
      </c>
      <c r="F4" s="25">
        <f t="shared" si="1"/>
        <v>278811</v>
      </c>
      <c r="G4" s="25">
        <f t="shared" si="1"/>
        <v>419394</v>
      </c>
      <c r="H4" s="25">
        <f t="shared" si="1"/>
        <v>1237980</v>
      </c>
      <c r="I4" s="25">
        <f t="shared" si="1"/>
        <v>779308</v>
      </c>
      <c r="J4" s="25">
        <f t="shared" si="1"/>
        <v>200613</v>
      </c>
      <c r="K4" s="25">
        <f t="shared" si="1"/>
        <v>1595</v>
      </c>
      <c r="L4" s="25">
        <f t="shared" si="1"/>
        <v>197464</v>
      </c>
      <c r="M4" s="25">
        <f t="shared" si="1"/>
        <v>374</v>
      </c>
      <c r="N4" s="25">
        <f t="shared" si="1"/>
        <v>10353</v>
      </c>
      <c r="O4" s="25">
        <f t="shared" si="1"/>
        <v>48273</v>
      </c>
    </row>
    <row r="5" spans="1:15" x14ac:dyDescent="0.25">
      <c r="A5" s="26" t="s">
        <v>17</v>
      </c>
      <c r="B5" s="26" t="s">
        <v>19</v>
      </c>
      <c r="C5" s="27">
        <f>SUM(C21:C32)</f>
        <v>1473287</v>
      </c>
      <c r="D5" s="27">
        <f>SUM(D21:D32)/COUNT(D21:D32)</f>
        <v>34.791666666666664</v>
      </c>
      <c r="E5" s="27">
        <f t="shared" ref="E5:O5" si="2">SUM(E21:E32)</f>
        <v>369092</v>
      </c>
      <c r="F5" s="27">
        <f t="shared" si="2"/>
        <v>192481</v>
      </c>
      <c r="G5" s="27">
        <f t="shared" si="2"/>
        <v>830890</v>
      </c>
      <c r="H5" s="27">
        <f t="shared" si="2"/>
        <v>642397</v>
      </c>
      <c r="I5" s="27">
        <f t="shared" si="2"/>
        <v>131337</v>
      </c>
      <c r="J5" s="27">
        <f t="shared" si="2"/>
        <v>416855</v>
      </c>
      <c r="K5" s="27">
        <f t="shared" si="2"/>
        <v>3414</v>
      </c>
      <c r="L5" s="27">
        <f t="shared" si="2"/>
        <v>54013</v>
      </c>
      <c r="M5" s="27">
        <f t="shared" si="2"/>
        <v>312</v>
      </c>
      <c r="N5" s="27">
        <f t="shared" si="2"/>
        <v>13113</v>
      </c>
      <c r="O5" s="27">
        <f t="shared" si="2"/>
        <v>23353</v>
      </c>
    </row>
    <row r="6" spans="1:15" x14ac:dyDescent="0.25">
      <c r="A6" s="28" t="s">
        <v>17</v>
      </c>
      <c r="B6" s="28" t="s">
        <v>20</v>
      </c>
      <c r="C6" s="29">
        <f>SUM(C33:C50)</f>
        <v>2712340</v>
      </c>
      <c r="D6" s="29">
        <f>SUM(D33:D50)/COUNT(D33:D50)</f>
        <v>36.572222222222223</v>
      </c>
      <c r="E6" s="29">
        <f t="shared" ref="E6:O6" si="3">SUM(E33:E50)</f>
        <v>622098</v>
      </c>
      <c r="F6" s="29">
        <f t="shared" si="3"/>
        <v>382678</v>
      </c>
      <c r="G6" s="29">
        <f t="shared" si="3"/>
        <v>509523</v>
      </c>
      <c r="H6" s="29">
        <f t="shared" si="3"/>
        <v>2202817</v>
      </c>
      <c r="I6" s="29">
        <f t="shared" si="3"/>
        <v>996318</v>
      </c>
      <c r="J6" s="29">
        <f t="shared" si="3"/>
        <v>776581</v>
      </c>
      <c r="K6" s="29">
        <f t="shared" si="3"/>
        <v>3368</v>
      </c>
      <c r="L6" s="29">
        <f t="shared" si="3"/>
        <v>318686</v>
      </c>
      <c r="M6" s="29">
        <f t="shared" si="3"/>
        <v>1136</v>
      </c>
      <c r="N6" s="29">
        <f t="shared" si="3"/>
        <v>17855</v>
      </c>
      <c r="O6" s="29">
        <f t="shared" si="3"/>
        <v>88873</v>
      </c>
    </row>
    <row r="7" spans="1:15" x14ac:dyDescent="0.25">
      <c r="A7" s="30" t="s">
        <v>17</v>
      </c>
      <c r="B7" s="30" t="s">
        <v>21</v>
      </c>
      <c r="C7" s="31">
        <f>SUM(C51:C64)</f>
        <v>2399752</v>
      </c>
      <c r="D7" s="31">
        <f>SUM(D51:D64)/COUNT(D51:D64)</f>
        <v>39.878571428571426</v>
      </c>
      <c r="E7" s="31">
        <f t="shared" ref="E7:O7" si="4">SUM(E51:E64)</f>
        <v>484205</v>
      </c>
      <c r="F7" s="31">
        <f t="shared" si="4"/>
        <v>383895</v>
      </c>
      <c r="G7" s="31">
        <f t="shared" si="4"/>
        <v>670245</v>
      </c>
      <c r="H7" s="31">
        <f t="shared" si="4"/>
        <v>1729507</v>
      </c>
      <c r="I7" s="31">
        <f t="shared" si="4"/>
        <v>589200</v>
      </c>
      <c r="J7" s="31">
        <f t="shared" si="4"/>
        <v>405393</v>
      </c>
      <c r="K7" s="31">
        <f t="shared" si="4"/>
        <v>6461</v>
      </c>
      <c r="L7" s="31">
        <f t="shared" si="4"/>
        <v>612588</v>
      </c>
      <c r="M7" s="31">
        <f t="shared" si="4"/>
        <v>767</v>
      </c>
      <c r="N7" s="31">
        <f t="shared" si="4"/>
        <v>47406</v>
      </c>
      <c r="O7" s="31">
        <f t="shared" si="4"/>
        <v>67692</v>
      </c>
    </row>
    <row r="8" spans="1:15" x14ac:dyDescent="0.25">
      <c r="A8" s="32" t="s">
        <v>17</v>
      </c>
      <c r="B8" s="32" t="s">
        <v>22</v>
      </c>
      <c r="C8" s="33">
        <f>SUM(C65:C67)</f>
        <v>492409</v>
      </c>
      <c r="D8" s="33">
        <f>SUM(D65:D67)/COUNT(D65:D67)</f>
        <v>40.466666666666661</v>
      </c>
      <c r="E8" s="33">
        <f t="shared" ref="E8:O8" si="5">SUM(E65:E67)</f>
        <v>108147</v>
      </c>
      <c r="F8" s="33">
        <f t="shared" si="5"/>
        <v>80309</v>
      </c>
      <c r="G8" s="33">
        <f t="shared" si="5"/>
        <v>90730</v>
      </c>
      <c r="H8" s="33">
        <f t="shared" si="5"/>
        <v>401679</v>
      </c>
      <c r="I8" s="33">
        <f t="shared" si="5"/>
        <v>293814</v>
      </c>
      <c r="J8" s="33">
        <f t="shared" si="5"/>
        <v>44677</v>
      </c>
      <c r="K8" s="33">
        <f t="shared" si="5"/>
        <v>672</v>
      </c>
      <c r="L8" s="33">
        <f t="shared" si="5"/>
        <v>51065</v>
      </c>
      <c r="M8" s="33">
        <f t="shared" si="5"/>
        <v>0</v>
      </c>
      <c r="N8" s="33">
        <f t="shared" si="5"/>
        <v>1047</v>
      </c>
      <c r="O8" s="33">
        <f t="shared" si="5"/>
        <v>10404</v>
      </c>
    </row>
    <row r="9" spans="1:15" x14ac:dyDescent="0.25">
      <c r="A9" s="34" t="s">
        <v>23</v>
      </c>
      <c r="B9" s="35">
        <v>101</v>
      </c>
      <c r="C9" s="43">
        <v>72255</v>
      </c>
      <c r="D9" s="44">
        <v>35.299999999999997</v>
      </c>
      <c r="E9" s="43">
        <v>11606</v>
      </c>
      <c r="F9" s="43">
        <v>6754</v>
      </c>
      <c r="G9" s="43">
        <v>6171</v>
      </c>
      <c r="H9" s="43">
        <v>66084</v>
      </c>
      <c r="I9" s="43">
        <v>46635</v>
      </c>
      <c r="J9" s="43">
        <v>2756</v>
      </c>
      <c r="K9" s="43">
        <v>30</v>
      </c>
      <c r="L9" s="43">
        <v>13119</v>
      </c>
      <c r="M9" s="43">
        <v>0</v>
      </c>
      <c r="N9" s="43">
        <v>701</v>
      </c>
      <c r="O9" s="43">
        <v>2843</v>
      </c>
    </row>
    <row r="10" spans="1:15" x14ac:dyDescent="0.25">
      <c r="A10" s="24" t="s">
        <v>23</v>
      </c>
      <c r="B10" s="36">
        <v>102</v>
      </c>
      <c r="C10" s="45">
        <v>87858</v>
      </c>
      <c r="D10" s="46">
        <v>38.1</v>
      </c>
      <c r="E10" s="45">
        <v>7507</v>
      </c>
      <c r="F10" s="45">
        <v>15105</v>
      </c>
      <c r="G10" s="45">
        <v>7131</v>
      </c>
      <c r="H10" s="45">
        <v>80727</v>
      </c>
      <c r="I10" s="45">
        <v>63083</v>
      </c>
      <c r="J10" s="45">
        <v>2075</v>
      </c>
      <c r="K10" s="45">
        <v>27</v>
      </c>
      <c r="L10" s="45">
        <v>12598</v>
      </c>
      <c r="M10" s="45">
        <v>0</v>
      </c>
      <c r="N10" s="45">
        <v>324</v>
      </c>
      <c r="O10" s="45">
        <v>2620</v>
      </c>
    </row>
    <row r="11" spans="1:15" x14ac:dyDescent="0.25">
      <c r="A11" s="24" t="s">
        <v>23</v>
      </c>
      <c r="B11" s="36">
        <v>103</v>
      </c>
      <c r="C11" s="45">
        <v>157101</v>
      </c>
      <c r="D11" s="46">
        <v>38.799999999999997</v>
      </c>
      <c r="E11" s="45">
        <v>18316</v>
      </c>
      <c r="F11" s="45">
        <v>29860</v>
      </c>
      <c r="G11" s="45">
        <v>37320</v>
      </c>
      <c r="H11" s="45">
        <v>119781</v>
      </c>
      <c r="I11" s="45">
        <v>54900</v>
      </c>
      <c r="J11" s="45">
        <v>12759</v>
      </c>
      <c r="K11" s="45">
        <v>504</v>
      </c>
      <c r="L11" s="45">
        <v>46212</v>
      </c>
      <c r="M11" s="45">
        <v>31</v>
      </c>
      <c r="N11" s="45">
        <v>695</v>
      </c>
      <c r="O11" s="45">
        <v>4680</v>
      </c>
    </row>
    <row r="12" spans="1:15" x14ac:dyDescent="0.25">
      <c r="A12" s="24" t="s">
        <v>23</v>
      </c>
      <c r="B12" s="37">
        <v>104</v>
      </c>
      <c r="C12" s="45">
        <v>117930</v>
      </c>
      <c r="D12" s="46">
        <v>39.4</v>
      </c>
      <c r="E12" s="45">
        <v>9584</v>
      </c>
      <c r="F12" s="45">
        <v>18021</v>
      </c>
      <c r="G12" s="45">
        <v>22275</v>
      </c>
      <c r="H12" s="45">
        <v>95655</v>
      </c>
      <c r="I12" s="45">
        <v>67267</v>
      </c>
      <c r="J12" s="45">
        <v>5842</v>
      </c>
      <c r="K12" s="45">
        <v>55</v>
      </c>
      <c r="L12" s="45">
        <v>17481</v>
      </c>
      <c r="M12" s="45">
        <v>67</v>
      </c>
      <c r="N12" s="45">
        <v>666</v>
      </c>
      <c r="O12" s="45">
        <v>4277</v>
      </c>
    </row>
    <row r="13" spans="1:15" x14ac:dyDescent="0.25">
      <c r="A13" s="24" t="s">
        <v>23</v>
      </c>
      <c r="B13" s="37">
        <v>105</v>
      </c>
      <c r="C13" s="45">
        <v>49302</v>
      </c>
      <c r="D13" s="46">
        <v>37.9</v>
      </c>
      <c r="E13" s="45">
        <v>4634</v>
      </c>
      <c r="F13" s="45">
        <v>7348</v>
      </c>
      <c r="G13" s="45">
        <v>5783</v>
      </c>
      <c r="H13" s="45">
        <v>43519</v>
      </c>
      <c r="I13" s="45">
        <v>28811</v>
      </c>
      <c r="J13" s="45">
        <v>2873</v>
      </c>
      <c r="K13" s="45">
        <v>82</v>
      </c>
      <c r="L13" s="45">
        <v>9411</v>
      </c>
      <c r="M13" s="45">
        <v>87</v>
      </c>
      <c r="N13" s="45">
        <v>283</v>
      </c>
      <c r="O13" s="45">
        <v>1972</v>
      </c>
    </row>
    <row r="14" spans="1:15" x14ac:dyDescent="0.25">
      <c r="A14" s="24" t="s">
        <v>23</v>
      </c>
      <c r="B14" s="37">
        <v>106</v>
      </c>
      <c r="C14" s="45">
        <v>149052</v>
      </c>
      <c r="D14" s="46">
        <v>37.299999999999997</v>
      </c>
      <c r="E14" s="45">
        <v>14675</v>
      </c>
      <c r="F14" s="45">
        <v>28254</v>
      </c>
      <c r="G14" s="45">
        <v>13098</v>
      </c>
      <c r="H14" s="45">
        <v>135954</v>
      </c>
      <c r="I14" s="45">
        <v>101483</v>
      </c>
      <c r="J14" s="45">
        <v>6450</v>
      </c>
      <c r="K14" s="45">
        <v>26</v>
      </c>
      <c r="L14" s="45">
        <v>22446</v>
      </c>
      <c r="M14" s="45">
        <v>36</v>
      </c>
      <c r="N14" s="45">
        <v>747</v>
      </c>
      <c r="O14" s="45">
        <v>4766</v>
      </c>
    </row>
    <row r="15" spans="1:15" x14ac:dyDescent="0.25">
      <c r="A15" s="24" t="s">
        <v>23</v>
      </c>
      <c r="B15" s="37">
        <v>107</v>
      </c>
      <c r="C15" s="45">
        <v>221646</v>
      </c>
      <c r="D15" s="46">
        <v>42</v>
      </c>
      <c r="E15" s="45">
        <v>36143</v>
      </c>
      <c r="F15" s="45">
        <v>45710</v>
      </c>
      <c r="G15" s="45">
        <v>33683</v>
      </c>
      <c r="H15" s="45">
        <v>187963</v>
      </c>
      <c r="I15" s="45">
        <v>144250</v>
      </c>
      <c r="J15" s="45">
        <v>12631</v>
      </c>
      <c r="K15" s="45">
        <v>41</v>
      </c>
      <c r="L15" s="45">
        <v>21833</v>
      </c>
      <c r="M15" s="45">
        <v>0</v>
      </c>
      <c r="N15" s="45">
        <v>1943</v>
      </c>
      <c r="O15" s="45">
        <v>7265</v>
      </c>
    </row>
    <row r="16" spans="1:15" x14ac:dyDescent="0.25">
      <c r="A16" s="24" t="s">
        <v>23</v>
      </c>
      <c r="B16" s="37">
        <v>108</v>
      </c>
      <c r="C16" s="45">
        <v>217279</v>
      </c>
      <c r="D16" s="46">
        <v>41.5</v>
      </c>
      <c r="E16" s="45">
        <v>32779</v>
      </c>
      <c r="F16" s="45">
        <v>47478</v>
      </c>
      <c r="G16" s="45">
        <v>19580</v>
      </c>
      <c r="H16" s="45">
        <v>197699</v>
      </c>
      <c r="I16" s="45">
        <v>162111</v>
      </c>
      <c r="J16" s="45">
        <v>6014</v>
      </c>
      <c r="K16" s="45">
        <v>133</v>
      </c>
      <c r="L16" s="45">
        <v>22900</v>
      </c>
      <c r="M16" s="45">
        <v>137</v>
      </c>
      <c r="N16" s="45">
        <v>677</v>
      </c>
      <c r="O16" s="45">
        <v>5727</v>
      </c>
    </row>
    <row r="17" spans="1:15" x14ac:dyDescent="0.25">
      <c r="A17" s="24" t="s">
        <v>23</v>
      </c>
      <c r="B17" s="37">
        <v>109</v>
      </c>
      <c r="C17" s="45">
        <v>115788</v>
      </c>
      <c r="D17" s="46">
        <v>33.200000000000003</v>
      </c>
      <c r="E17" s="45">
        <v>17690</v>
      </c>
      <c r="F17" s="45">
        <v>13888</v>
      </c>
      <c r="G17" s="45">
        <v>45982</v>
      </c>
      <c r="H17" s="45">
        <v>69806</v>
      </c>
      <c r="I17" s="45">
        <v>29936</v>
      </c>
      <c r="J17" s="45">
        <v>25770</v>
      </c>
      <c r="K17" s="45">
        <v>287</v>
      </c>
      <c r="L17" s="45">
        <v>9523</v>
      </c>
      <c r="M17" s="45">
        <v>1</v>
      </c>
      <c r="N17" s="45">
        <v>709</v>
      </c>
      <c r="O17" s="45">
        <v>3580</v>
      </c>
    </row>
    <row r="18" spans="1:15" x14ac:dyDescent="0.25">
      <c r="A18" s="24" t="s">
        <v>23</v>
      </c>
      <c r="B18" s="37">
        <v>110</v>
      </c>
      <c r="C18" s="45">
        <v>133831</v>
      </c>
      <c r="D18" s="46">
        <v>36.4</v>
      </c>
      <c r="E18" s="45">
        <v>27105</v>
      </c>
      <c r="F18" s="45">
        <v>15664</v>
      </c>
      <c r="G18" s="45">
        <v>31489</v>
      </c>
      <c r="H18" s="45">
        <v>102342</v>
      </c>
      <c r="I18" s="45">
        <v>21071</v>
      </c>
      <c r="J18" s="45">
        <v>70954</v>
      </c>
      <c r="K18" s="45">
        <v>124</v>
      </c>
      <c r="L18" s="45">
        <v>5038</v>
      </c>
      <c r="M18" s="45">
        <v>2</v>
      </c>
      <c r="N18" s="45">
        <v>991</v>
      </c>
      <c r="O18" s="45">
        <v>4162</v>
      </c>
    </row>
    <row r="19" spans="1:15" x14ac:dyDescent="0.25">
      <c r="A19" s="24" t="s">
        <v>23</v>
      </c>
      <c r="B19" s="37">
        <v>111</v>
      </c>
      <c r="C19" s="45">
        <v>126338</v>
      </c>
      <c r="D19" s="46">
        <v>37.5</v>
      </c>
      <c r="E19" s="45">
        <v>24787</v>
      </c>
      <c r="F19" s="45">
        <v>19127</v>
      </c>
      <c r="G19" s="45">
        <v>54940</v>
      </c>
      <c r="H19" s="45">
        <v>71398</v>
      </c>
      <c r="I19" s="45">
        <v>18180</v>
      </c>
      <c r="J19" s="45">
        <v>38789</v>
      </c>
      <c r="K19" s="45">
        <v>78</v>
      </c>
      <c r="L19" s="45">
        <v>10400</v>
      </c>
      <c r="M19" s="45">
        <v>5</v>
      </c>
      <c r="N19" s="45">
        <v>1552</v>
      </c>
      <c r="O19" s="45">
        <v>2394</v>
      </c>
    </row>
    <row r="20" spans="1:15" x14ac:dyDescent="0.25">
      <c r="A20" s="24" t="s">
        <v>23</v>
      </c>
      <c r="B20" s="37">
        <v>112</v>
      </c>
      <c r="C20" s="45">
        <v>208994</v>
      </c>
      <c r="D20" s="46">
        <v>37.799999999999997</v>
      </c>
      <c r="E20" s="45">
        <v>33811</v>
      </c>
      <c r="F20" s="45">
        <v>31602</v>
      </c>
      <c r="G20" s="45">
        <v>141942</v>
      </c>
      <c r="H20" s="45">
        <v>67052</v>
      </c>
      <c r="I20" s="45">
        <v>41581</v>
      </c>
      <c r="J20" s="45">
        <v>13700</v>
      </c>
      <c r="K20" s="45">
        <v>208</v>
      </c>
      <c r="L20" s="45">
        <v>6503</v>
      </c>
      <c r="M20" s="45">
        <v>8</v>
      </c>
      <c r="N20" s="45">
        <v>1065</v>
      </c>
      <c r="O20" s="45">
        <v>3987</v>
      </c>
    </row>
    <row r="21" spans="1:15" x14ac:dyDescent="0.25">
      <c r="A21" s="26" t="s">
        <v>23</v>
      </c>
      <c r="B21" s="38">
        <v>201</v>
      </c>
      <c r="C21" s="47">
        <v>97502</v>
      </c>
      <c r="D21" s="48">
        <v>31.2</v>
      </c>
      <c r="E21" s="47">
        <v>28184</v>
      </c>
      <c r="F21" s="47">
        <v>9365</v>
      </c>
      <c r="G21" s="47">
        <v>68104</v>
      </c>
      <c r="H21" s="47">
        <v>29398</v>
      </c>
      <c r="I21" s="47">
        <v>2456</v>
      </c>
      <c r="J21" s="47">
        <v>25365</v>
      </c>
      <c r="K21" s="47">
        <v>50</v>
      </c>
      <c r="L21" s="47">
        <v>456</v>
      </c>
      <c r="M21" s="47">
        <v>8</v>
      </c>
      <c r="N21" s="47">
        <v>433</v>
      </c>
      <c r="O21" s="47">
        <v>630</v>
      </c>
    </row>
    <row r="22" spans="1:15" x14ac:dyDescent="0.25">
      <c r="A22" s="26" t="s">
        <v>23</v>
      </c>
      <c r="B22" s="38">
        <v>202</v>
      </c>
      <c r="C22" s="47">
        <v>54904</v>
      </c>
      <c r="D22" s="48">
        <v>32.9</v>
      </c>
      <c r="E22" s="47">
        <v>14800</v>
      </c>
      <c r="F22" s="47">
        <v>5860</v>
      </c>
      <c r="G22" s="47">
        <v>39900</v>
      </c>
      <c r="H22" s="47">
        <v>15004</v>
      </c>
      <c r="I22" s="47">
        <v>1163</v>
      </c>
      <c r="J22" s="47">
        <v>12901</v>
      </c>
      <c r="K22" s="47">
        <v>183</v>
      </c>
      <c r="L22" s="47">
        <v>243</v>
      </c>
      <c r="M22" s="47">
        <v>0</v>
      </c>
      <c r="N22" s="47">
        <v>155</v>
      </c>
      <c r="O22" s="47">
        <v>359</v>
      </c>
    </row>
    <row r="23" spans="1:15" x14ac:dyDescent="0.25">
      <c r="A23" s="26" t="s">
        <v>23</v>
      </c>
      <c r="B23" s="38">
        <v>203</v>
      </c>
      <c r="C23" s="47">
        <v>89471</v>
      </c>
      <c r="D23" s="48">
        <v>32.299999999999997</v>
      </c>
      <c r="E23" s="47">
        <v>24652</v>
      </c>
      <c r="F23" s="47">
        <v>8508</v>
      </c>
      <c r="G23" s="47">
        <v>49557</v>
      </c>
      <c r="H23" s="47">
        <v>39914</v>
      </c>
      <c r="I23" s="47">
        <v>1027</v>
      </c>
      <c r="J23" s="47">
        <v>36353</v>
      </c>
      <c r="K23" s="47">
        <v>67</v>
      </c>
      <c r="L23" s="47">
        <v>438</v>
      </c>
      <c r="M23" s="47">
        <v>0</v>
      </c>
      <c r="N23" s="47">
        <v>767</v>
      </c>
      <c r="O23" s="47">
        <v>1262</v>
      </c>
    </row>
    <row r="24" spans="1:15" x14ac:dyDescent="0.25">
      <c r="A24" s="26" t="s">
        <v>23</v>
      </c>
      <c r="B24" s="38">
        <v>204</v>
      </c>
      <c r="C24" s="47">
        <v>154943</v>
      </c>
      <c r="D24" s="48">
        <v>33.6</v>
      </c>
      <c r="E24" s="47">
        <v>41333</v>
      </c>
      <c r="F24" s="47">
        <v>16884</v>
      </c>
      <c r="G24" s="47">
        <v>98948</v>
      </c>
      <c r="H24" s="47">
        <v>55995</v>
      </c>
      <c r="I24" s="47">
        <v>4551</v>
      </c>
      <c r="J24" s="47">
        <v>46366</v>
      </c>
      <c r="K24" s="47">
        <v>314</v>
      </c>
      <c r="L24" s="47">
        <v>1806</v>
      </c>
      <c r="M24" s="47">
        <v>74</v>
      </c>
      <c r="N24" s="47">
        <v>1163</v>
      </c>
      <c r="O24" s="47">
        <v>1721</v>
      </c>
    </row>
    <row r="25" spans="1:15" x14ac:dyDescent="0.25">
      <c r="A25" s="26" t="s">
        <v>23</v>
      </c>
      <c r="B25" s="38">
        <v>205</v>
      </c>
      <c r="C25" s="47">
        <v>138214</v>
      </c>
      <c r="D25" s="48">
        <v>32</v>
      </c>
      <c r="E25" s="47">
        <v>39396</v>
      </c>
      <c r="F25" s="47">
        <v>11762</v>
      </c>
      <c r="G25" s="47">
        <v>95239</v>
      </c>
      <c r="H25" s="47">
        <v>42975</v>
      </c>
      <c r="I25" s="47">
        <v>2165</v>
      </c>
      <c r="J25" s="47">
        <v>35278</v>
      </c>
      <c r="K25" s="47">
        <v>197</v>
      </c>
      <c r="L25" s="47">
        <v>2167</v>
      </c>
      <c r="M25" s="47">
        <v>18</v>
      </c>
      <c r="N25" s="47">
        <v>755</v>
      </c>
      <c r="O25" s="47">
        <v>2395</v>
      </c>
    </row>
    <row r="26" spans="1:15" x14ac:dyDescent="0.25">
      <c r="A26" s="26" t="s">
        <v>23</v>
      </c>
      <c r="B26" s="38">
        <v>206</v>
      </c>
      <c r="C26" s="47">
        <v>86349</v>
      </c>
      <c r="D26" s="48">
        <v>29.6</v>
      </c>
      <c r="E26" s="47">
        <v>24078</v>
      </c>
      <c r="F26" s="47">
        <v>8554</v>
      </c>
      <c r="G26" s="47">
        <v>55507</v>
      </c>
      <c r="H26" s="47">
        <v>30842</v>
      </c>
      <c r="I26" s="47">
        <v>5321</v>
      </c>
      <c r="J26" s="47">
        <v>22921</v>
      </c>
      <c r="K26" s="47">
        <v>173</v>
      </c>
      <c r="L26" s="47">
        <v>1002</v>
      </c>
      <c r="M26" s="47">
        <v>77</v>
      </c>
      <c r="N26" s="47">
        <v>152</v>
      </c>
      <c r="O26" s="47">
        <v>1196</v>
      </c>
    </row>
    <row r="27" spans="1:15" x14ac:dyDescent="0.25">
      <c r="A27" s="26" t="s">
        <v>23</v>
      </c>
      <c r="B27" s="38">
        <v>207</v>
      </c>
      <c r="C27" s="47">
        <v>145371</v>
      </c>
      <c r="D27" s="48">
        <v>33.5</v>
      </c>
      <c r="E27" s="47">
        <v>37363</v>
      </c>
      <c r="F27" s="47">
        <v>15114</v>
      </c>
      <c r="G27" s="47">
        <v>106498</v>
      </c>
      <c r="H27" s="47">
        <v>38873</v>
      </c>
      <c r="I27" s="47">
        <v>8287</v>
      </c>
      <c r="J27" s="47">
        <v>19427</v>
      </c>
      <c r="K27" s="47">
        <v>810</v>
      </c>
      <c r="L27" s="47">
        <v>8175</v>
      </c>
      <c r="M27" s="47">
        <v>0</v>
      </c>
      <c r="N27" s="47">
        <v>1025</v>
      </c>
      <c r="O27" s="47">
        <v>1149</v>
      </c>
    </row>
    <row r="28" spans="1:15" x14ac:dyDescent="0.25">
      <c r="A28" s="26" t="s">
        <v>23</v>
      </c>
      <c r="B28" s="38">
        <v>208</v>
      </c>
      <c r="C28" s="47">
        <v>109962</v>
      </c>
      <c r="D28" s="48">
        <v>41.3</v>
      </c>
      <c r="E28" s="47">
        <v>23921</v>
      </c>
      <c r="F28" s="47">
        <v>23364</v>
      </c>
      <c r="G28" s="47">
        <v>55295</v>
      </c>
      <c r="H28" s="47">
        <v>54667</v>
      </c>
      <c r="I28" s="47">
        <v>34513</v>
      </c>
      <c r="J28" s="47">
        <v>12555</v>
      </c>
      <c r="K28" s="47">
        <v>226</v>
      </c>
      <c r="L28" s="47">
        <v>4048</v>
      </c>
      <c r="M28" s="47">
        <v>34</v>
      </c>
      <c r="N28" s="47">
        <v>741</v>
      </c>
      <c r="O28" s="47">
        <v>2550</v>
      </c>
    </row>
    <row r="29" spans="1:15" x14ac:dyDescent="0.25">
      <c r="A29" s="26" t="s">
        <v>23</v>
      </c>
      <c r="B29" s="38">
        <v>209</v>
      </c>
      <c r="C29" s="47">
        <v>175231</v>
      </c>
      <c r="D29" s="48">
        <v>35</v>
      </c>
      <c r="E29" s="47">
        <v>43651</v>
      </c>
      <c r="F29" s="47">
        <v>24517</v>
      </c>
      <c r="G29" s="47">
        <v>101938</v>
      </c>
      <c r="H29" s="47">
        <v>73293</v>
      </c>
      <c r="I29" s="47">
        <v>4330</v>
      </c>
      <c r="J29" s="47">
        <v>48445</v>
      </c>
      <c r="K29" s="47">
        <v>653</v>
      </c>
      <c r="L29" s="47">
        <v>14599</v>
      </c>
      <c r="M29" s="47">
        <v>37</v>
      </c>
      <c r="N29" s="47">
        <v>2408</v>
      </c>
      <c r="O29" s="47">
        <v>2821</v>
      </c>
    </row>
    <row r="30" spans="1:15" x14ac:dyDescent="0.25">
      <c r="A30" s="26" t="s">
        <v>23</v>
      </c>
      <c r="B30" s="38">
        <v>210</v>
      </c>
      <c r="C30" s="47">
        <v>130956</v>
      </c>
      <c r="D30" s="48">
        <v>41.4</v>
      </c>
      <c r="E30" s="47">
        <v>25971</v>
      </c>
      <c r="F30" s="47">
        <v>25440</v>
      </c>
      <c r="G30" s="47">
        <v>56386</v>
      </c>
      <c r="H30" s="47">
        <v>74570</v>
      </c>
      <c r="I30" s="47">
        <v>32062</v>
      </c>
      <c r="J30" s="47">
        <v>29757</v>
      </c>
      <c r="K30" s="47">
        <v>58</v>
      </c>
      <c r="L30" s="47">
        <v>8591</v>
      </c>
      <c r="M30" s="47">
        <v>35</v>
      </c>
      <c r="N30" s="47">
        <v>1316</v>
      </c>
      <c r="O30" s="47">
        <v>2751</v>
      </c>
    </row>
    <row r="31" spans="1:15" x14ac:dyDescent="0.25">
      <c r="A31" s="26" t="s">
        <v>23</v>
      </c>
      <c r="B31" s="38">
        <v>211</v>
      </c>
      <c r="C31" s="47">
        <v>121138</v>
      </c>
      <c r="D31" s="48">
        <v>38.1</v>
      </c>
      <c r="E31" s="47">
        <v>27101</v>
      </c>
      <c r="F31" s="47">
        <v>19266</v>
      </c>
      <c r="G31" s="47">
        <v>55773</v>
      </c>
      <c r="H31" s="47">
        <v>65365</v>
      </c>
      <c r="I31" s="47">
        <v>25527</v>
      </c>
      <c r="J31" s="47">
        <v>26707</v>
      </c>
      <c r="K31" s="47">
        <v>190</v>
      </c>
      <c r="L31" s="47">
        <v>9283</v>
      </c>
      <c r="M31" s="47">
        <v>10</v>
      </c>
      <c r="N31" s="47">
        <v>1072</v>
      </c>
      <c r="O31" s="47">
        <v>2576</v>
      </c>
    </row>
    <row r="32" spans="1:15" x14ac:dyDescent="0.25">
      <c r="A32" s="26" t="s">
        <v>23</v>
      </c>
      <c r="B32" s="38">
        <v>212</v>
      </c>
      <c r="C32" s="47">
        <v>169246</v>
      </c>
      <c r="D32" s="48">
        <v>36.6</v>
      </c>
      <c r="E32" s="47">
        <v>38642</v>
      </c>
      <c r="F32" s="47">
        <v>23847</v>
      </c>
      <c r="G32" s="47">
        <v>47745</v>
      </c>
      <c r="H32" s="47">
        <v>121501</v>
      </c>
      <c r="I32" s="47">
        <v>9935</v>
      </c>
      <c r="J32" s="47">
        <v>100780</v>
      </c>
      <c r="K32" s="47">
        <v>493</v>
      </c>
      <c r="L32" s="47">
        <v>3205</v>
      </c>
      <c r="M32" s="47">
        <v>19</v>
      </c>
      <c r="N32" s="47">
        <v>3126</v>
      </c>
      <c r="O32" s="47">
        <v>3943</v>
      </c>
    </row>
    <row r="33" spans="1:15" x14ac:dyDescent="0.25">
      <c r="A33" s="28" t="s">
        <v>23</v>
      </c>
      <c r="B33" s="39">
        <v>301</v>
      </c>
      <c r="C33" s="49">
        <v>201377</v>
      </c>
      <c r="D33" s="50">
        <v>31.8</v>
      </c>
      <c r="E33" s="49">
        <v>49280</v>
      </c>
      <c r="F33" s="49">
        <v>18575</v>
      </c>
      <c r="G33" s="49">
        <v>48462</v>
      </c>
      <c r="H33" s="49">
        <v>152915</v>
      </c>
      <c r="I33" s="49">
        <v>123021</v>
      </c>
      <c r="J33" s="49">
        <v>10342</v>
      </c>
      <c r="K33" s="49">
        <v>91</v>
      </c>
      <c r="L33" s="49">
        <v>11471</v>
      </c>
      <c r="M33" s="49">
        <v>0</v>
      </c>
      <c r="N33" s="49">
        <v>894</v>
      </c>
      <c r="O33" s="49">
        <v>7096</v>
      </c>
    </row>
    <row r="34" spans="1:15" x14ac:dyDescent="0.25">
      <c r="A34" s="28" t="s">
        <v>23</v>
      </c>
      <c r="B34" s="39">
        <v>302</v>
      </c>
      <c r="C34" s="49">
        <v>125740</v>
      </c>
      <c r="D34" s="50">
        <v>34.9</v>
      </c>
      <c r="E34" s="49">
        <v>21911</v>
      </c>
      <c r="F34" s="49">
        <v>14512</v>
      </c>
      <c r="G34" s="49">
        <v>17018</v>
      </c>
      <c r="H34" s="49">
        <v>108722</v>
      </c>
      <c r="I34" s="49">
        <v>61242</v>
      </c>
      <c r="J34" s="49">
        <v>25323</v>
      </c>
      <c r="K34" s="49">
        <v>324</v>
      </c>
      <c r="L34" s="49">
        <v>14330</v>
      </c>
      <c r="M34" s="49">
        <v>26</v>
      </c>
      <c r="N34" s="49">
        <v>780</v>
      </c>
      <c r="O34" s="49">
        <v>6697</v>
      </c>
    </row>
    <row r="35" spans="1:15" x14ac:dyDescent="0.25">
      <c r="A35" s="28" t="s">
        <v>23</v>
      </c>
      <c r="B35" s="39">
        <v>303</v>
      </c>
      <c r="C35" s="49">
        <v>181522</v>
      </c>
      <c r="D35" s="50">
        <v>32.9</v>
      </c>
      <c r="E35" s="49">
        <v>40820</v>
      </c>
      <c r="F35" s="49">
        <v>17785</v>
      </c>
      <c r="G35" s="49">
        <v>32650</v>
      </c>
      <c r="H35" s="49">
        <v>148872</v>
      </c>
      <c r="I35" s="49">
        <v>48253</v>
      </c>
      <c r="J35" s="49">
        <v>87052</v>
      </c>
      <c r="K35" s="49">
        <v>138</v>
      </c>
      <c r="L35" s="49">
        <v>6118</v>
      </c>
      <c r="M35" s="49">
        <v>43</v>
      </c>
      <c r="N35" s="49">
        <v>386</v>
      </c>
      <c r="O35" s="49">
        <v>6882</v>
      </c>
    </row>
    <row r="36" spans="1:15" x14ac:dyDescent="0.25">
      <c r="A36" s="28" t="s">
        <v>23</v>
      </c>
      <c r="B36" s="39">
        <v>304</v>
      </c>
      <c r="C36" s="49">
        <v>118143</v>
      </c>
      <c r="D36" s="50">
        <v>31.6</v>
      </c>
      <c r="E36" s="49">
        <v>20852</v>
      </c>
      <c r="F36" s="49">
        <v>10642</v>
      </c>
      <c r="G36" s="49">
        <v>61071</v>
      </c>
      <c r="H36" s="49">
        <v>57072</v>
      </c>
      <c r="I36" s="49">
        <v>27115</v>
      </c>
      <c r="J36" s="49">
        <v>18880</v>
      </c>
      <c r="K36" s="49">
        <v>189</v>
      </c>
      <c r="L36" s="49">
        <v>6675</v>
      </c>
      <c r="M36" s="49">
        <v>16</v>
      </c>
      <c r="N36" s="49">
        <v>1394</v>
      </c>
      <c r="O36" s="49">
        <v>2803</v>
      </c>
    </row>
    <row r="37" spans="1:15" x14ac:dyDescent="0.25">
      <c r="A37" s="28" t="s">
        <v>23</v>
      </c>
      <c r="B37" s="39">
        <v>305</v>
      </c>
      <c r="C37" s="49">
        <v>204399</v>
      </c>
      <c r="D37" s="50">
        <v>35.200000000000003</v>
      </c>
      <c r="E37" s="49">
        <v>53271</v>
      </c>
      <c r="F37" s="49">
        <v>27524</v>
      </c>
      <c r="G37" s="49">
        <v>73122</v>
      </c>
      <c r="H37" s="49">
        <v>131277</v>
      </c>
      <c r="I37" s="49">
        <v>7547</v>
      </c>
      <c r="J37" s="49">
        <v>107498</v>
      </c>
      <c r="K37" s="49">
        <v>124</v>
      </c>
      <c r="L37" s="49">
        <v>9108</v>
      </c>
      <c r="M37" s="49">
        <v>174</v>
      </c>
      <c r="N37" s="49">
        <v>2199</v>
      </c>
      <c r="O37" s="49">
        <v>4627</v>
      </c>
    </row>
    <row r="38" spans="1:15" x14ac:dyDescent="0.25">
      <c r="A38" s="28" t="s">
        <v>23</v>
      </c>
      <c r="B38" s="39">
        <v>306</v>
      </c>
      <c r="C38" s="49">
        <v>123369</v>
      </c>
      <c r="D38" s="50">
        <v>36.9</v>
      </c>
      <c r="E38" s="49">
        <v>27706</v>
      </c>
      <c r="F38" s="49">
        <v>13670</v>
      </c>
      <c r="G38" s="49">
        <v>18814</v>
      </c>
      <c r="H38" s="49">
        <v>104555</v>
      </c>
      <c r="I38" s="49">
        <v>75669</v>
      </c>
      <c r="J38" s="49">
        <v>12340</v>
      </c>
      <c r="K38" s="49">
        <v>104</v>
      </c>
      <c r="L38" s="49">
        <v>8818</v>
      </c>
      <c r="M38" s="49">
        <v>666</v>
      </c>
      <c r="N38" s="49">
        <v>879</v>
      </c>
      <c r="O38" s="49">
        <v>6079</v>
      </c>
    </row>
    <row r="39" spans="1:15" x14ac:dyDescent="0.25">
      <c r="A39" s="28" t="s">
        <v>23</v>
      </c>
      <c r="B39" s="39">
        <v>307</v>
      </c>
      <c r="C39" s="49">
        <v>126085</v>
      </c>
      <c r="D39" s="50">
        <v>36.1</v>
      </c>
      <c r="E39" s="49">
        <v>30361</v>
      </c>
      <c r="F39" s="49">
        <v>14283</v>
      </c>
      <c r="G39" s="49">
        <v>49418</v>
      </c>
      <c r="H39" s="49">
        <v>76667</v>
      </c>
      <c r="I39" s="49">
        <v>35480</v>
      </c>
      <c r="J39" s="49">
        <v>3885</v>
      </c>
      <c r="K39" s="49">
        <v>238</v>
      </c>
      <c r="L39" s="49">
        <v>33675</v>
      </c>
      <c r="M39" s="49">
        <v>19</v>
      </c>
      <c r="N39" s="49">
        <v>412</v>
      </c>
      <c r="O39" s="49">
        <v>2958</v>
      </c>
    </row>
    <row r="40" spans="1:15" x14ac:dyDescent="0.25">
      <c r="A40" s="28" t="s">
        <v>23</v>
      </c>
      <c r="B40" s="39">
        <v>308</v>
      </c>
      <c r="C40" s="49">
        <v>111533</v>
      </c>
      <c r="D40" s="50">
        <v>35</v>
      </c>
      <c r="E40" s="49">
        <v>19889</v>
      </c>
      <c r="F40" s="49">
        <v>13337</v>
      </c>
      <c r="G40" s="49">
        <v>14053</v>
      </c>
      <c r="H40" s="49">
        <v>97480</v>
      </c>
      <c r="I40" s="49">
        <v>32188</v>
      </c>
      <c r="J40" s="49">
        <v>54390</v>
      </c>
      <c r="K40" s="49">
        <v>147</v>
      </c>
      <c r="L40" s="49">
        <v>4528</v>
      </c>
      <c r="M40" s="49">
        <v>0</v>
      </c>
      <c r="N40" s="49">
        <v>763</v>
      </c>
      <c r="O40" s="49">
        <v>5464</v>
      </c>
    </row>
    <row r="41" spans="1:15" x14ac:dyDescent="0.25">
      <c r="A41" s="28" t="s">
        <v>23</v>
      </c>
      <c r="B41" s="39">
        <v>309</v>
      </c>
      <c r="C41" s="49">
        <v>100357</v>
      </c>
      <c r="D41" s="50">
        <v>36</v>
      </c>
      <c r="E41" s="49">
        <v>19730</v>
      </c>
      <c r="F41" s="49">
        <v>15964</v>
      </c>
      <c r="G41" s="49">
        <v>9522</v>
      </c>
      <c r="H41" s="49">
        <v>90835</v>
      </c>
      <c r="I41" s="49">
        <v>28131</v>
      </c>
      <c r="J41" s="49">
        <v>57401</v>
      </c>
      <c r="K41" s="49">
        <v>17</v>
      </c>
      <c r="L41" s="49">
        <v>2028</v>
      </c>
      <c r="M41" s="49">
        <v>0</v>
      </c>
      <c r="N41" s="49">
        <v>663</v>
      </c>
      <c r="O41" s="49">
        <v>2595</v>
      </c>
    </row>
    <row r="42" spans="1:15" x14ac:dyDescent="0.25">
      <c r="A42" s="28" t="s">
        <v>23</v>
      </c>
      <c r="B42" s="39">
        <v>310</v>
      </c>
      <c r="C42" s="49">
        <v>130654</v>
      </c>
      <c r="D42" s="50">
        <v>40.799999999999997</v>
      </c>
      <c r="E42" s="49">
        <v>26245</v>
      </c>
      <c r="F42" s="49">
        <v>23176</v>
      </c>
      <c r="G42" s="49">
        <v>22803</v>
      </c>
      <c r="H42" s="49">
        <v>107851</v>
      </c>
      <c r="I42" s="49">
        <v>68658</v>
      </c>
      <c r="J42" s="49">
        <v>3746</v>
      </c>
      <c r="K42" s="49">
        <v>188</v>
      </c>
      <c r="L42" s="49">
        <v>32116</v>
      </c>
      <c r="M42" s="49">
        <v>39</v>
      </c>
      <c r="N42" s="49">
        <v>338</v>
      </c>
      <c r="O42" s="49">
        <v>2766</v>
      </c>
    </row>
    <row r="43" spans="1:15" x14ac:dyDescent="0.25">
      <c r="A43" s="28" t="s">
        <v>23</v>
      </c>
      <c r="B43" s="39">
        <v>311</v>
      </c>
      <c r="C43" s="49">
        <v>196816</v>
      </c>
      <c r="D43" s="50">
        <v>39.5</v>
      </c>
      <c r="E43" s="49">
        <v>43545</v>
      </c>
      <c r="F43" s="49">
        <v>31471</v>
      </c>
      <c r="G43" s="49">
        <v>31444</v>
      </c>
      <c r="H43" s="49">
        <v>165372</v>
      </c>
      <c r="I43" s="49">
        <v>77895</v>
      </c>
      <c r="J43" s="49">
        <v>2299</v>
      </c>
      <c r="K43" s="49">
        <v>624</v>
      </c>
      <c r="L43" s="49">
        <v>77711</v>
      </c>
      <c r="M43" s="49">
        <v>3</v>
      </c>
      <c r="N43" s="49">
        <v>763</v>
      </c>
      <c r="O43" s="49">
        <v>6077</v>
      </c>
    </row>
    <row r="44" spans="1:15" x14ac:dyDescent="0.25">
      <c r="A44" s="28" t="s">
        <v>23</v>
      </c>
      <c r="B44" s="39">
        <v>312</v>
      </c>
      <c r="C44" s="49">
        <v>193089</v>
      </c>
      <c r="D44" s="50">
        <v>29.1</v>
      </c>
      <c r="E44" s="49">
        <v>70200</v>
      </c>
      <c r="F44" s="49">
        <v>23736</v>
      </c>
      <c r="G44" s="49">
        <v>24169</v>
      </c>
      <c r="H44" s="49">
        <v>168920</v>
      </c>
      <c r="I44" s="49">
        <v>122905</v>
      </c>
      <c r="J44" s="49">
        <v>5046</v>
      </c>
      <c r="K44" s="49">
        <v>67</v>
      </c>
      <c r="L44" s="49">
        <v>34928</v>
      </c>
      <c r="M44" s="49">
        <v>9</v>
      </c>
      <c r="N44" s="49">
        <v>2486</v>
      </c>
      <c r="O44" s="49">
        <v>3479</v>
      </c>
    </row>
    <row r="45" spans="1:15" x14ac:dyDescent="0.25">
      <c r="A45" s="28" t="s">
        <v>23</v>
      </c>
      <c r="B45" s="39">
        <v>313</v>
      </c>
      <c r="C45" s="49">
        <v>112519</v>
      </c>
      <c r="D45" s="50">
        <v>46.5</v>
      </c>
      <c r="E45" s="49">
        <v>22361</v>
      </c>
      <c r="F45" s="49">
        <v>29195</v>
      </c>
      <c r="G45" s="49">
        <v>18314</v>
      </c>
      <c r="H45" s="49">
        <v>94205</v>
      </c>
      <c r="I45" s="49">
        <v>63750</v>
      </c>
      <c r="J45" s="49">
        <v>12459</v>
      </c>
      <c r="K45" s="49">
        <v>163</v>
      </c>
      <c r="L45" s="49">
        <v>13117</v>
      </c>
      <c r="M45" s="49">
        <v>0</v>
      </c>
      <c r="N45" s="49">
        <v>542</v>
      </c>
      <c r="O45" s="49">
        <v>4174</v>
      </c>
    </row>
    <row r="46" spans="1:15" x14ac:dyDescent="0.25">
      <c r="A46" s="28" t="s">
        <v>23</v>
      </c>
      <c r="B46" s="39">
        <v>314</v>
      </c>
      <c r="C46" s="49">
        <v>165478</v>
      </c>
      <c r="D46" s="50">
        <v>36</v>
      </c>
      <c r="E46" s="49">
        <v>38977</v>
      </c>
      <c r="F46" s="49">
        <v>24220</v>
      </c>
      <c r="G46" s="49">
        <v>23922</v>
      </c>
      <c r="H46" s="49">
        <v>141556</v>
      </c>
      <c r="I46" s="49">
        <v>65220</v>
      </c>
      <c r="J46" s="49">
        <v>51682</v>
      </c>
      <c r="K46" s="49">
        <v>8</v>
      </c>
      <c r="L46" s="49">
        <v>17934</v>
      </c>
      <c r="M46" s="49">
        <v>36</v>
      </c>
      <c r="N46" s="49">
        <v>1327</v>
      </c>
      <c r="O46" s="49">
        <v>5349</v>
      </c>
    </row>
    <row r="47" spans="1:15" x14ac:dyDescent="0.25">
      <c r="A47" s="28" t="s">
        <v>23</v>
      </c>
      <c r="B47" s="39">
        <v>315</v>
      </c>
      <c r="C47" s="49">
        <v>164570</v>
      </c>
      <c r="D47" s="50">
        <v>41.1</v>
      </c>
      <c r="E47" s="49">
        <v>36923</v>
      </c>
      <c r="F47" s="49">
        <v>31958</v>
      </c>
      <c r="G47" s="49">
        <v>15821</v>
      </c>
      <c r="H47" s="49">
        <v>148749</v>
      </c>
      <c r="I47" s="49">
        <v>104592</v>
      </c>
      <c r="J47" s="49">
        <v>6900</v>
      </c>
      <c r="K47" s="49">
        <v>156</v>
      </c>
      <c r="L47" s="49">
        <v>31134</v>
      </c>
      <c r="M47" s="49">
        <v>42</v>
      </c>
      <c r="N47" s="49">
        <v>1179</v>
      </c>
      <c r="O47" s="49">
        <v>4746</v>
      </c>
    </row>
    <row r="48" spans="1:15" x14ac:dyDescent="0.25">
      <c r="A48" s="28" t="s">
        <v>23</v>
      </c>
      <c r="B48" s="39">
        <v>316</v>
      </c>
      <c r="C48" s="49">
        <v>89142</v>
      </c>
      <c r="D48" s="50">
        <v>35.200000000000003</v>
      </c>
      <c r="E48" s="49">
        <v>20507</v>
      </c>
      <c r="F48" s="49">
        <v>10796</v>
      </c>
      <c r="G48" s="49">
        <v>20232</v>
      </c>
      <c r="H48" s="49">
        <v>68910</v>
      </c>
      <c r="I48" s="49">
        <v>4173</v>
      </c>
      <c r="J48" s="49">
        <v>60266</v>
      </c>
      <c r="K48" s="49">
        <v>161</v>
      </c>
      <c r="L48" s="49">
        <v>1194</v>
      </c>
      <c r="M48" s="49">
        <v>44</v>
      </c>
      <c r="N48" s="49">
        <v>450</v>
      </c>
      <c r="O48" s="49">
        <v>2622</v>
      </c>
    </row>
    <row r="49" spans="1:15" x14ac:dyDescent="0.25">
      <c r="A49" s="28" t="s">
        <v>23</v>
      </c>
      <c r="B49" s="39">
        <v>317</v>
      </c>
      <c r="C49" s="49">
        <v>158988</v>
      </c>
      <c r="D49" s="50">
        <v>39.6</v>
      </c>
      <c r="E49" s="49">
        <v>31172</v>
      </c>
      <c r="F49" s="49">
        <v>26091</v>
      </c>
      <c r="G49" s="49">
        <v>10940</v>
      </c>
      <c r="H49" s="49">
        <v>148048</v>
      </c>
      <c r="I49" s="49">
        <v>6260</v>
      </c>
      <c r="J49" s="49">
        <v>130647</v>
      </c>
      <c r="K49" s="49">
        <v>288</v>
      </c>
      <c r="L49" s="49">
        <v>2586</v>
      </c>
      <c r="M49" s="49">
        <v>19</v>
      </c>
      <c r="N49" s="49">
        <v>1143</v>
      </c>
      <c r="O49" s="49">
        <v>7105</v>
      </c>
    </row>
    <row r="50" spans="1:15" x14ac:dyDescent="0.25">
      <c r="A50" s="28" t="s">
        <v>23</v>
      </c>
      <c r="B50" s="39">
        <v>318</v>
      </c>
      <c r="C50" s="49">
        <v>208559</v>
      </c>
      <c r="D50" s="50">
        <v>40.1</v>
      </c>
      <c r="E50" s="49">
        <v>48348</v>
      </c>
      <c r="F50" s="49">
        <v>35743</v>
      </c>
      <c r="G50" s="49">
        <v>17748</v>
      </c>
      <c r="H50" s="49">
        <v>190811</v>
      </c>
      <c r="I50" s="49">
        <v>44219</v>
      </c>
      <c r="J50" s="49">
        <v>126425</v>
      </c>
      <c r="K50" s="49">
        <v>341</v>
      </c>
      <c r="L50" s="49">
        <v>11215</v>
      </c>
      <c r="M50" s="49">
        <v>0</v>
      </c>
      <c r="N50" s="49">
        <v>1257</v>
      </c>
      <c r="O50" s="49">
        <v>7354</v>
      </c>
    </row>
    <row r="51" spans="1:15" x14ac:dyDescent="0.25">
      <c r="A51" s="30" t="s">
        <v>23</v>
      </c>
      <c r="B51" s="40">
        <v>401</v>
      </c>
      <c r="C51" s="51">
        <v>179025</v>
      </c>
      <c r="D51" s="52">
        <v>36</v>
      </c>
      <c r="E51" s="51">
        <v>25849</v>
      </c>
      <c r="F51" s="51">
        <v>22468</v>
      </c>
      <c r="G51" s="51">
        <v>47238</v>
      </c>
      <c r="H51" s="51">
        <v>131787</v>
      </c>
      <c r="I51" s="51">
        <v>85459</v>
      </c>
      <c r="J51" s="51">
        <v>13053</v>
      </c>
      <c r="K51" s="51">
        <v>396</v>
      </c>
      <c r="L51" s="51">
        <v>25303</v>
      </c>
      <c r="M51" s="51">
        <v>9</v>
      </c>
      <c r="N51" s="51">
        <v>1179</v>
      </c>
      <c r="O51" s="51">
        <v>6388</v>
      </c>
    </row>
    <row r="52" spans="1:15" x14ac:dyDescent="0.25">
      <c r="A52" s="30" t="s">
        <v>23</v>
      </c>
      <c r="B52" s="40">
        <v>402</v>
      </c>
      <c r="C52" s="51">
        <v>123037</v>
      </c>
      <c r="D52" s="52">
        <v>37.9</v>
      </c>
      <c r="E52" s="51">
        <v>21865</v>
      </c>
      <c r="F52" s="51">
        <v>16705</v>
      </c>
      <c r="G52" s="51">
        <v>38106</v>
      </c>
      <c r="H52" s="51">
        <v>84931</v>
      </c>
      <c r="I52" s="51">
        <v>36884</v>
      </c>
      <c r="J52" s="51">
        <v>2104</v>
      </c>
      <c r="K52" s="51">
        <v>76</v>
      </c>
      <c r="L52" s="51">
        <v>41834</v>
      </c>
      <c r="M52" s="51">
        <v>9</v>
      </c>
      <c r="N52" s="51">
        <v>578</v>
      </c>
      <c r="O52" s="51">
        <v>3446</v>
      </c>
    </row>
    <row r="53" spans="1:15" x14ac:dyDescent="0.25">
      <c r="A53" s="30" t="s">
        <v>23</v>
      </c>
      <c r="B53" s="40">
        <v>403</v>
      </c>
      <c r="C53" s="51">
        <v>161648</v>
      </c>
      <c r="D53" s="52">
        <v>38.700000000000003</v>
      </c>
      <c r="E53" s="51">
        <v>33872</v>
      </c>
      <c r="F53" s="51">
        <v>22398</v>
      </c>
      <c r="G53" s="51">
        <v>99195</v>
      </c>
      <c r="H53" s="51">
        <v>62453</v>
      </c>
      <c r="I53" s="51">
        <v>19006</v>
      </c>
      <c r="J53" s="51">
        <v>9682</v>
      </c>
      <c r="K53" s="51">
        <v>116</v>
      </c>
      <c r="L53" s="51">
        <v>29904</v>
      </c>
      <c r="M53" s="51">
        <v>68</v>
      </c>
      <c r="N53" s="51">
        <v>710</v>
      </c>
      <c r="O53" s="51">
        <v>2967</v>
      </c>
    </row>
    <row r="54" spans="1:15" x14ac:dyDescent="0.25">
      <c r="A54" s="30" t="s">
        <v>23</v>
      </c>
      <c r="B54" s="40">
        <v>404</v>
      </c>
      <c r="C54" s="51">
        <v>177666</v>
      </c>
      <c r="D54" s="52">
        <v>36.6</v>
      </c>
      <c r="E54" s="51">
        <v>40419</v>
      </c>
      <c r="F54" s="51">
        <v>21644</v>
      </c>
      <c r="G54" s="51">
        <v>95464</v>
      </c>
      <c r="H54" s="51">
        <v>82202</v>
      </c>
      <c r="I54" s="51">
        <v>10535</v>
      </c>
      <c r="J54" s="51">
        <v>7091</v>
      </c>
      <c r="K54" s="51">
        <v>393</v>
      </c>
      <c r="L54" s="51">
        <v>61113</v>
      </c>
      <c r="M54" s="51">
        <v>42</v>
      </c>
      <c r="N54" s="51">
        <v>690</v>
      </c>
      <c r="O54" s="51">
        <v>2338</v>
      </c>
    </row>
    <row r="55" spans="1:15" x14ac:dyDescent="0.25">
      <c r="A55" s="30" t="s">
        <v>23</v>
      </c>
      <c r="B55" s="40">
        <v>405</v>
      </c>
      <c r="C55" s="51">
        <v>190915</v>
      </c>
      <c r="D55" s="52">
        <v>38.299999999999997</v>
      </c>
      <c r="E55" s="51">
        <v>39541</v>
      </c>
      <c r="F55" s="51">
        <v>25501</v>
      </c>
      <c r="G55" s="51">
        <v>73640</v>
      </c>
      <c r="H55" s="51">
        <v>117275</v>
      </c>
      <c r="I55" s="51">
        <v>92803</v>
      </c>
      <c r="J55" s="51">
        <v>2695</v>
      </c>
      <c r="K55" s="51">
        <v>105</v>
      </c>
      <c r="L55" s="51">
        <v>17356</v>
      </c>
      <c r="M55" s="51">
        <v>0</v>
      </c>
      <c r="N55" s="51">
        <v>1447</v>
      </c>
      <c r="O55" s="51">
        <v>2869</v>
      </c>
    </row>
    <row r="56" spans="1:15" x14ac:dyDescent="0.25">
      <c r="A56" s="30" t="s">
        <v>23</v>
      </c>
      <c r="B56" s="40">
        <v>406</v>
      </c>
      <c r="C56" s="51">
        <v>122786</v>
      </c>
      <c r="D56" s="52">
        <v>43</v>
      </c>
      <c r="E56" s="51">
        <v>22693</v>
      </c>
      <c r="F56" s="51">
        <v>24319</v>
      </c>
      <c r="G56" s="51">
        <v>19758</v>
      </c>
      <c r="H56" s="51">
        <v>103028</v>
      </c>
      <c r="I56" s="51">
        <v>56113</v>
      </c>
      <c r="J56" s="51">
        <v>3970</v>
      </c>
      <c r="K56" s="51">
        <v>8</v>
      </c>
      <c r="L56" s="51">
        <v>36812</v>
      </c>
      <c r="M56" s="51">
        <v>34</v>
      </c>
      <c r="N56" s="51">
        <v>727</v>
      </c>
      <c r="O56" s="51">
        <v>5364</v>
      </c>
    </row>
    <row r="57" spans="1:15" x14ac:dyDescent="0.25">
      <c r="A57" s="30" t="s">
        <v>23</v>
      </c>
      <c r="B57" s="40">
        <v>407</v>
      </c>
      <c r="C57" s="51">
        <v>253104</v>
      </c>
      <c r="D57" s="52">
        <v>45</v>
      </c>
      <c r="E57" s="51">
        <v>45199</v>
      </c>
      <c r="F57" s="51">
        <v>53561</v>
      </c>
      <c r="G57" s="51">
        <v>45209</v>
      </c>
      <c r="H57" s="51">
        <v>207895</v>
      </c>
      <c r="I57" s="51">
        <v>64048</v>
      </c>
      <c r="J57" s="51">
        <v>4354</v>
      </c>
      <c r="K57" s="51">
        <v>593</v>
      </c>
      <c r="L57" s="51">
        <v>134274</v>
      </c>
      <c r="M57" s="51">
        <v>181</v>
      </c>
      <c r="N57" s="51">
        <v>1292</v>
      </c>
      <c r="O57" s="51">
        <v>3153</v>
      </c>
    </row>
    <row r="58" spans="1:15" x14ac:dyDescent="0.25">
      <c r="A58" s="30" t="s">
        <v>23</v>
      </c>
      <c r="B58" s="40">
        <v>408</v>
      </c>
      <c r="C58" s="51">
        <v>160231</v>
      </c>
      <c r="D58" s="52">
        <v>38.799999999999997</v>
      </c>
      <c r="E58" s="51">
        <v>34290</v>
      </c>
      <c r="F58" s="51">
        <v>26403</v>
      </c>
      <c r="G58" s="51">
        <v>30742</v>
      </c>
      <c r="H58" s="51">
        <v>129489</v>
      </c>
      <c r="I58" s="51">
        <v>48820</v>
      </c>
      <c r="J58" s="51">
        <v>21133</v>
      </c>
      <c r="K58" s="51">
        <v>331</v>
      </c>
      <c r="L58" s="51">
        <v>51536</v>
      </c>
      <c r="M58" s="51">
        <v>21</v>
      </c>
      <c r="N58" s="51">
        <v>2323</v>
      </c>
      <c r="O58" s="51">
        <v>5325</v>
      </c>
    </row>
    <row r="59" spans="1:15" x14ac:dyDescent="0.25">
      <c r="A59" s="30" t="s">
        <v>23</v>
      </c>
      <c r="B59" s="40">
        <v>409</v>
      </c>
      <c r="C59" s="51">
        <v>151879</v>
      </c>
      <c r="D59" s="52">
        <v>39.1</v>
      </c>
      <c r="E59" s="51">
        <v>31094</v>
      </c>
      <c r="F59" s="51">
        <v>21036</v>
      </c>
      <c r="G59" s="51">
        <v>63115</v>
      </c>
      <c r="H59" s="51">
        <v>88764</v>
      </c>
      <c r="I59" s="51">
        <v>26665</v>
      </c>
      <c r="J59" s="51">
        <v>10106</v>
      </c>
      <c r="K59" s="51">
        <v>615</v>
      </c>
      <c r="L59" s="51">
        <v>39324</v>
      </c>
      <c r="M59" s="51">
        <v>45</v>
      </c>
      <c r="N59" s="51">
        <v>6362</v>
      </c>
      <c r="O59" s="51">
        <v>5647</v>
      </c>
    </row>
    <row r="60" spans="1:15" x14ac:dyDescent="0.25">
      <c r="A60" s="30" t="s">
        <v>23</v>
      </c>
      <c r="B60" s="40">
        <v>410</v>
      </c>
      <c r="C60" s="51">
        <v>143380</v>
      </c>
      <c r="D60" s="52">
        <v>40.9</v>
      </c>
      <c r="E60" s="51">
        <v>28788</v>
      </c>
      <c r="F60" s="51">
        <v>23050</v>
      </c>
      <c r="G60" s="51">
        <v>36936</v>
      </c>
      <c r="H60" s="51">
        <v>106444</v>
      </c>
      <c r="I60" s="51">
        <v>28940</v>
      </c>
      <c r="J60" s="51">
        <v>19216</v>
      </c>
      <c r="K60" s="51">
        <v>903</v>
      </c>
      <c r="L60" s="51">
        <v>37236</v>
      </c>
      <c r="M60" s="51">
        <v>115</v>
      </c>
      <c r="N60" s="51">
        <v>11769</v>
      </c>
      <c r="O60" s="51">
        <v>8265</v>
      </c>
    </row>
    <row r="61" spans="1:15" x14ac:dyDescent="0.25">
      <c r="A61" s="30" t="s">
        <v>23</v>
      </c>
      <c r="B61" s="40">
        <v>411</v>
      </c>
      <c r="C61" s="51">
        <v>126110</v>
      </c>
      <c r="D61" s="52">
        <v>46.2</v>
      </c>
      <c r="E61" s="51">
        <v>24312</v>
      </c>
      <c r="F61" s="51">
        <v>27080</v>
      </c>
      <c r="G61" s="51">
        <v>17567</v>
      </c>
      <c r="H61" s="51">
        <v>108543</v>
      </c>
      <c r="I61" s="51">
        <v>46606</v>
      </c>
      <c r="J61" s="51">
        <v>2961</v>
      </c>
      <c r="K61" s="51">
        <v>472</v>
      </c>
      <c r="L61" s="51">
        <v>55689</v>
      </c>
      <c r="M61" s="51">
        <v>15</v>
      </c>
      <c r="N61" s="51">
        <v>422</v>
      </c>
      <c r="O61" s="51">
        <v>2378</v>
      </c>
    </row>
    <row r="62" spans="1:15" x14ac:dyDescent="0.25">
      <c r="A62" s="30" t="s">
        <v>23</v>
      </c>
      <c r="B62" s="40">
        <v>412</v>
      </c>
      <c r="C62" s="51">
        <v>260024</v>
      </c>
      <c r="D62" s="52">
        <v>38.299999999999997</v>
      </c>
      <c r="E62" s="51">
        <v>57624</v>
      </c>
      <c r="F62" s="51">
        <v>37302</v>
      </c>
      <c r="G62" s="51">
        <v>42692</v>
      </c>
      <c r="H62" s="51">
        <v>217332</v>
      </c>
      <c r="I62" s="51">
        <v>6126</v>
      </c>
      <c r="J62" s="51">
        <v>149540</v>
      </c>
      <c r="K62" s="51">
        <v>1820</v>
      </c>
      <c r="L62" s="51">
        <v>38318</v>
      </c>
      <c r="M62" s="51">
        <v>151</v>
      </c>
      <c r="N62" s="51">
        <v>12295</v>
      </c>
      <c r="O62" s="51">
        <v>9082</v>
      </c>
    </row>
    <row r="63" spans="1:15" x14ac:dyDescent="0.25">
      <c r="A63" s="30" t="s">
        <v>23</v>
      </c>
      <c r="B63" s="40">
        <v>413</v>
      </c>
      <c r="C63" s="51">
        <v>214163</v>
      </c>
      <c r="D63" s="52">
        <v>42.6</v>
      </c>
      <c r="E63" s="51">
        <v>40910</v>
      </c>
      <c r="F63" s="51">
        <v>41606</v>
      </c>
      <c r="G63" s="51">
        <v>28931</v>
      </c>
      <c r="H63" s="51">
        <v>185232</v>
      </c>
      <c r="I63" s="51">
        <v>20145</v>
      </c>
      <c r="J63" s="51">
        <v>112741</v>
      </c>
      <c r="K63" s="51">
        <v>594</v>
      </c>
      <c r="L63" s="51">
        <v>38581</v>
      </c>
      <c r="M63" s="51">
        <v>39</v>
      </c>
      <c r="N63" s="51">
        <v>6065</v>
      </c>
      <c r="O63" s="51">
        <v>7067</v>
      </c>
    </row>
    <row r="64" spans="1:15" x14ac:dyDescent="0.25">
      <c r="A64" s="30" t="s">
        <v>23</v>
      </c>
      <c r="B64" s="40">
        <v>414</v>
      </c>
      <c r="C64" s="51">
        <v>135784</v>
      </c>
      <c r="D64" s="52">
        <v>36.9</v>
      </c>
      <c r="E64" s="51">
        <v>37749</v>
      </c>
      <c r="F64" s="51">
        <v>20822</v>
      </c>
      <c r="G64" s="51">
        <v>31652</v>
      </c>
      <c r="H64" s="51">
        <v>104132</v>
      </c>
      <c r="I64" s="51">
        <v>47050</v>
      </c>
      <c r="J64" s="51">
        <v>46747</v>
      </c>
      <c r="K64" s="51">
        <v>39</v>
      </c>
      <c r="L64" s="51">
        <v>5308</v>
      </c>
      <c r="M64" s="51">
        <v>38</v>
      </c>
      <c r="N64" s="51">
        <v>1547</v>
      </c>
      <c r="O64" s="51">
        <v>3403</v>
      </c>
    </row>
    <row r="65" spans="1:15" x14ac:dyDescent="0.25">
      <c r="A65" s="41" t="s">
        <v>23</v>
      </c>
      <c r="B65" s="42">
        <v>501</v>
      </c>
      <c r="C65" s="53">
        <v>179530</v>
      </c>
      <c r="D65" s="54">
        <v>38.200000000000003</v>
      </c>
      <c r="E65" s="53">
        <v>39354</v>
      </c>
      <c r="F65" s="53">
        <v>25507</v>
      </c>
      <c r="G65" s="53">
        <v>51124</v>
      </c>
      <c r="H65" s="53">
        <v>128406</v>
      </c>
      <c r="I65" s="53">
        <v>68029</v>
      </c>
      <c r="J65" s="53">
        <v>37474</v>
      </c>
      <c r="K65" s="53">
        <v>191</v>
      </c>
      <c r="L65" s="53">
        <v>17464</v>
      </c>
      <c r="M65" s="53">
        <v>0</v>
      </c>
      <c r="N65" s="53">
        <v>350</v>
      </c>
      <c r="O65" s="53">
        <v>4898</v>
      </c>
    </row>
    <row r="66" spans="1:15" x14ac:dyDescent="0.25">
      <c r="A66" s="41" t="s">
        <v>23</v>
      </c>
      <c r="B66" s="42">
        <v>502</v>
      </c>
      <c r="C66" s="53">
        <v>142769</v>
      </c>
      <c r="D66" s="54">
        <v>41.4</v>
      </c>
      <c r="E66" s="53">
        <v>32313</v>
      </c>
      <c r="F66" s="53">
        <v>26033</v>
      </c>
      <c r="G66" s="53">
        <v>20367</v>
      </c>
      <c r="H66" s="53">
        <v>122402</v>
      </c>
      <c r="I66" s="53">
        <v>88480</v>
      </c>
      <c r="J66" s="53">
        <v>5913</v>
      </c>
      <c r="K66" s="53">
        <v>280</v>
      </c>
      <c r="L66" s="53">
        <v>24490</v>
      </c>
      <c r="M66" s="53">
        <v>0</v>
      </c>
      <c r="N66" s="53">
        <v>305</v>
      </c>
      <c r="O66" s="53">
        <v>2934</v>
      </c>
    </row>
    <row r="67" spans="1:15" x14ac:dyDescent="0.25">
      <c r="A67" s="41" t="s">
        <v>23</v>
      </c>
      <c r="B67" s="42">
        <v>503</v>
      </c>
      <c r="C67" s="53">
        <v>170110</v>
      </c>
      <c r="D67" s="54">
        <v>41.8</v>
      </c>
      <c r="E67" s="53">
        <v>36480</v>
      </c>
      <c r="F67" s="53">
        <v>28769</v>
      </c>
      <c r="G67" s="53">
        <v>19239</v>
      </c>
      <c r="H67" s="53">
        <v>150871</v>
      </c>
      <c r="I67" s="53">
        <v>137305</v>
      </c>
      <c r="J67" s="53">
        <v>1290</v>
      </c>
      <c r="K67" s="53">
        <v>201</v>
      </c>
      <c r="L67" s="53">
        <v>9111</v>
      </c>
      <c r="M67" s="53">
        <v>0</v>
      </c>
      <c r="N67" s="53">
        <v>392</v>
      </c>
      <c r="O67" s="53">
        <v>2572</v>
      </c>
    </row>
    <row r="68" spans="1:15" x14ac:dyDescent="0.25">
      <c r="A68" s="9"/>
      <c r="B68" s="9"/>
      <c r="D68" s="10"/>
      <c r="E68" s="10"/>
      <c r="F68" s="10"/>
      <c r="G68" s="10"/>
      <c r="H68" s="10"/>
      <c r="I68" s="10"/>
      <c r="J68" s="10"/>
      <c r="K68" s="10"/>
      <c r="L68" s="10"/>
      <c r="M68" s="10"/>
      <c r="N68" s="10"/>
      <c r="O68" s="10"/>
    </row>
  </sheetData>
  <mergeCells count="1">
    <mergeCell ref="A2:B2"/>
  </mergeCells>
  <pageMargins left="0.7" right="0.7" top="0.75" bottom="0.75" header="0.3" footer="0.3"/>
  <ignoredErrors>
    <ignoredError sqref="C4:C8 E4:O8" formulaRange="1"/>
    <ignoredError sqref="D4:D8" formula="1" formulaRange="1"/>
    <ignoredError sqref="D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0135-960D-4AAA-BF00-EE954C34A9FB}">
  <sheetPr>
    <tabColor theme="5"/>
  </sheetPr>
  <dimension ref="A1:Q21"/>
  <sheetViews>
    <sheetView topLeftCell="A13" workbookViewId="0">
      <selection activeCell="B19" sqref="B19:Q19"/>
    </sheetView>
  </sheetViews>
  <sheetFormatPr defaultRowHeight="15" x14ac:dyDescent="0.25"/>
  <cols>
    <col min="1" max="1" width="32.140625" customWidth="1"/>
    <col min="2" max="2" width="18.85546875" customWidth="1"/>
    <col min="3" max="3" width="22.28515625" customWidth="1"/>
    <col min="11" max="11" width="9.140625" customWidth="1"/>
  </cols>
  <sheetData>
    <row r="1" spans="1:17" x14ac:dyDescent="0.25">
      <c r="A1" s="1" t="s">
        <v>42</v>
      </c>
      <c r="C1" s="134" t="s">
        <v>43</v>
      </c>
      <c r="D1" s="134"/>
      <c r="E1" s="134"/>
      <c r="F1" t="s">
        <v>44</v>
      </c>
      <c r="I1" t="s">
        <v>45</v>
      </c>
      <c r="O1" s="1"/>
    </row>
    <row r="2" spans="1:17" x14ac:dyDescent="0.25">
      <c r="C2" s="135" t="s">
        <v>46</v>
      </c>
      <c r="D2" s="135"/>
      <c r="E2" s="135"/>
      <c r="F2" t="s">
        <v>47</v>
      </c>
      <c r="I2" t="s">
        <v>48</v>
      </c>
    </row>
    <row r="3" spans="1:17" x14ac:dyDescent="0.25">
      <c r="C3" s="136" t="s">
        <v>49</v>
      </c>
      <c r="D3" s="136"/>
      <c r="E3" s="136"/>
      <c r="F3" t="s">
        <v>50</v>
      </c>
      <c r="I3" t="s">
        <v>51</v>
      </c>
    </row>
    <row r="5" spans="1:17" x14ac:dyDescent="0.25">
      <c r="A5" s="55" t="s">
        <v>52</v>
      </c>
    </row>
    <row r="7" spans="1:17" x14ac:dyDescent="0.25">
      <c r="A7" s="17" t="s">
        <v>53</v>
      </c>
    </row>
    <row r="8" spans="1:17" ht="28.5" customHeight="1" x14ac:dyDescent="0.25">
      <c r="A8" s="14" t="s">
        <v>54</v>
      </c>
      <c r="B8" s="129" t="s">
        <v>55</v>
      </c>
      <c r="C8" s="129"/>
      <c r="D8" s="129"/>
      <c r="E8" s="129"/>
      <c r="F8" s="129"/>
      <c r="G8" s="129"/>
      <c r="H8" s="129"/>
      <c r="I8" s="129"/>
      <c r="J8" s="129"/>
      <c r="K8" s="129"/>
      <c r="L8" s="129"/>
      <c r="M8" s="129"/>
      <c r="N8" s="129"/>
      <c r="O8" s="129"/>
      <c r="P8" s="129"/>
      <c r="Q8" s="129"/>
    </row>
    <row r="9" spans="1:17" ht="28.5" customHeight="1" x14ac:dyDescent="0.25">
      <c r="A9" s="14" t="s">
        <v>56</v>
      </c>
      <c r="B9" s="130" t="s">
        <v>57</v>
      </c>
      <c r="C9" s="131"/>
      <c r="D9" s="131"/>
      <c r="E9" s="131"/>
      <c r="F9" s="131"/>
      <c r="G9" s="131"/>
      <c r="H9" s="131"/>
      <c r="I9" s="131"/>
      <c r="J9" s="131"/>
      <c r="K9" s="131"/>
      <c r="L9" s="131"/>
      <c r="M9" s="131"/>
      <c r="N9" s="131"/>
      <c r="O9" s="131"/>
      <c r="P9" s="131"/>
      <c r="Q9" s="132"/>
    </row>
    <row r="10" spans="1:17" ht="28.5" customHeight="1" x14ac:dyDescent="0.25">
      <c r="A10" s="14" t="s">
        <v>58</v>
      </c>
      <c r="B10" s="130" t="s">
        <v>59</v>
      </c>
      <c r="C10" s="131"/>
      <c r="D10" s="131"/>
      <c r="E10" s="131"/>
      <c r="F10" s="131"/>
      <c r="G10" s="131"/>
      <c r="H10" s="131"/>
      <c r="I10" s="131"/>
      <c r="J10" s="131"/>
      <c r="K10" s="131"/>
      <c r="L10" s="131"/>
      <c r="M10" s="131"/>
      <c r="N10" s="131"/>
      <c r="O10" s="131"/>
      <c r="P10" s="131"/>
      <c r="Q10" s="132"/>
    </row>
    <row r="11" spans="1:17" ht="28.5" customHeight="1" x14ac:dyDescent="0.25">
      <c r="A11" s="14" t="s">
        <v>2</v>
      </c>
      <c r="B11" s="130" t="s">
        <v>60</v>
      </c>
      <c r="C11" s="131"/>
      <c r="D11" s="131"/>
      <c r="E11" s="131"/>
      <c r="F11" s="131"/>
      <c r="G11" s="131"/>
      <c r="H11" s="131"/>
      <c r="I11" s="131"/>
      <c r="J11" s="131"/>
      <c r="K11" s="131"/>
      <c r="L11" s="131"/>
      <c r="M11" s="131"/>
      <c r="N11" s="131"/>
      <c r="O11" s="131"/>
      <c r="P11" s="131"/>
      <c r="Q11" s="132"/>
    </row>
    <row r="12" spans="1:17" ht="28.5" customHeight="1" x14ac:dyDescent="0.25">
      <c r="A12" s="14" t="s">
        <v>3</v>
      </c>
      <c r="B12" s="130" t="s">
        <v>61</v>
      </c>
      <c r="C12" s="131"/>
      <c r="D12" s="131"/>
      <c r="E12" s="131"/>
      <c r="F12" s="131"/>
      <c r="G12" s="131"/>
      <c r="H12" s="131"/>
      <c r="I12" s="131"/>
      <c r="J12" s="131"/>
      <c r="K12" s="131"/>
      <c r="L12" s="131"/>
      <c r="M12" s="131"/>
      <c r="N12" s="131"/>
      <c r="O12" s="131"/>
      <c r="P12" s="131"/>
      <c r="Q12" s="132"/>
    </row>
    <row r="13" spans="1:17" ht="229.5" customHeight="1" x14ac:dyDescent="0.25">
      <c r="A13" s="13" t="s">
        <v>62</v>
      </c>
      <c r="B13" s="137" t="s">
        <v>63</v>
      </c>
      <c r="C13" s="137"/>
      <c r="D13" s="137"/>
      <c r="E13" s="137"/>
      <c r="F13" s="137"/>
      <c r="G13" s="137"/>
      <c r="H13" s="137"/>
      <c r="I13" s="137"/>
      <c r="J13" s="137"/>
      <c r="K13" s="137"/>
      <c r="L13" s="137"/>
      <c r="M13" s="137"/>
      <c r="N13" s="137"/>
      <c r="O13" s="137"/>
      <c r="P13" s="137"/>
      <c r="Q13" s="137"/>
    </row>
    <row r="15" spans="1:17" x14ac:dyDescent="0.25">
      <c r="A15" s="15" t="s">
        <v>64</v>
      </c>
    </row>
    <row r="16" spans="1:17" ht="28.5" customHeight="1" x14ac:dyDescent="0.25">
      <c r="A16" s="14" t="s">
        <v>54</v>
      </c>
      <c r="B16" s="133" t="s">
        <v>65</v>
      </c>
      <c r="C16" s="131"/>
      <c r="D16" s="131"/>
      <c r="E16" s="131"/>
      <c r="F16" s="131"/>
      <c r="G16" s="131"/>
      <c r="H16" s="131"/>
      <c r="I16" s="131"/>
      <c r="J16" s="131"/>
      <c r="K16" s="131"/>
      <c r="L16" s="131"/>
      <c r="M16" s="131"/>
      <c r="N16" s="131"/>
      <c r="O16" s="131"/>
      <c r="P16" s="131"/>
      <c r="Q16" s="132"/>
    </row>
    <row r="18" spans="1:17" x14ac:dyDescent="0.25">
      <c r="A18" s="16" t="s">
        <v>66</v>
      </c>
    </row>
    <row r="19" spans="1:17" ht="28.5" customHeight="1" x14ac:dyDescent="0.25">
      <c r="A19" s="14" t="s">
        <v>54</v>
      </c>
      <c r="B19" s="129" t="s">
        <v>67</v>
      </c>
      <c r="C19" s="129"/>
      <c r="D19" s="129"/>
      <c r="E19" s="129"/>
      <c r="F19" s="129"/>
      <c r="G19" s="129"/>
      <c r="H19" s="129"/>
      <c r="I19" s="129"/>
      <c r="J19" s="129"/>
      <c r="K19" s="129"/>
      <c r="L19" s="129"/>
      <c r="M19" s="129"/>
      <c r="N19" s="129"/>
      <c r="O19" s="129"/>
      <c r="P19" s="129"/>
      <c r="Q19" s="129"/>
    </row>
    <row r="20" spans="1:17" ht="28.5" customHeight="1" x14ac:dyDescent="0.25">
      <c r="A20" s="14" t="s">
        <v>56</v>
      </c>
      <c r="B20" s="130" t="s">
        <v>57</v>
      </c>
      <c r="C20" s="131"/>
      <c r="D20" s="131"/>
      <c r="E20" s="131"/>
      <c r="F20" s="131"/>
      <c r="G20" s="131"/>
      <c r="H20" s="131"/>
      <c r="I20" s="131"/>
      <c r="J20" s="131"/>
      <c r="K20" s="131"/>
      <c r="L20" s="131"/>
      <c r="M20" s="131"/>
      <c r="N20" s="131"/>
      <c r="O20" s="131"/>
      <c r="P20" s="131"/>
      <c r="Q20" s="132"/>
    </row>
    <row r="21" spans="1:17" ht="28.5" customHeight="1" x14ac:dyDescent="0.25">
      <c r="A21" s="14" t="s">
        <v>68</v>
      </c>
      <c r="B21" s="130" t="s">
        <v>69</v>
      </c>
      <c r="C21" s="131"/>
      <c r="D21" s="131"/>
      <c r="E21" s="131"/>
      <c r="F21" s="131"/>
      <c r="G21" s="131"/>
      <c r="H21" s="131"/>
      <c r="I21" s="131"/>
      <c r="J21" s="131"/>
      <c r="K21" s="131"/>
      <c r="L21" s="131"/>
      <c r="M21" s="131"/>
      <c r="N21" s="131"/>
      <c r="O21" s="131"/>
      <c r="P21" s="131"/>
      <c r="Q21" s="132"/>
    </row>
  </sheetData>
  <mergeCells count="13">
    <mergeCell ref="B19:Q19"/>
    <mergeCell ref="B20:Q20"/>
    <mergeCell ref="B21:Q21"/>
    <mergeCell ref="B16:Q16"/>
    <mergeCell ref="C1:E1"/>
    <mergeCell ref="C2:E2"/>
    <mergeCell ref="C3:E3"/>
    <mergeCell ref="B13:Q13"/>
    <mergeCell ref="B8:Q8"/>
    <mergeCell ref="B9:Q9"/>
    <mergeCell ref="B10:Q10"/>
    <mergeCell ref="B11:Q11"/>
    <mergeCell ref="B12:Q12"/>
  </mergeCells>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74922DA4272549AEA005272BC82D11" ma:contentTypeVersion="19" ma:contentTypeDescription="Create a new document." ma:contentTypeScope="" ma:versionID="5c3d6c7ca24803edeabe588eb7296899">
  <xsd:schema xmlns:xsd="http://www.w3.org/2001/XMLSchema" xmlns:xs="http://www.w3.org/2001/XMLSchema" xmlns:p="http://schemas.microsoft.com/office/2006/metadata/properties" xmlns:ns2="f652891e-a4bf-489e-9329-994cfcb7d27d" xmlns:ns3="aa123039-9c32-4dad-82d1-ca7f39d6073d" targetNamespace="http://schemas.microsoft.com/office/2006/metadata/properties" ma:root="true" ma:fieldsID="051d40a4c6a0340d94e85b7c3bf20dae" ns2:_="" ns3:_="">
    <xsd:import namespace="f652891e-a4bf-489e-9329-994cfcb7d27d"/>
    <xsd:import namespace="aa123039-9c32-4dad-82d1-ca7f39d6073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Note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891e-a4bf-489e-9329-994cfcb7d2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50d5f1b-a4d8-47c1-bd11-70266f4bec71}" ma:internalName="TaxCatchAll" ma:showField="CatchAllData" ma:web="f652891e-a4bf-489e-9329-994cfcb7d2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123039-9c32-4dad-82d1-ca7f39d6073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Notes" ma:index="22" nillable="true" ma:displayName="Notes" ma:format="Dropdown" ma:internalName="Notes">
      <xsd:simpleType>
        <xsd:restriction base="dms:Text">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52891e-a4bf-489e-9329-994cfcb7d27d" xsi:nil="true"/>
    <lcf76f155ced4ddcb4097134ff3c332f xmlns="aa123039-9c32-4dad-82d1-ca7f39d6073d">
      <Terms xmlns="http://schemas.microsoft.com/office/infopath/2007/PartnerControls"/>
    </lcf76f155ced4ddcb4097134ff3c332f>
    <Notes xmlns="aa123039-9c32-4dad-82d1-ca7f39d6073d" xsi:nil="true"/>
  </documentManagement>
</p:properties>
</file>

<file path=customXml/itemProps1.xml><?xml version="1.0" encoding="utf-8"?>
<ds:datastoreItem xmlns:ds="http://schemas.openxmlformats.org/officeDocument/2006/customXml" ds:itemID="{C0D63CB0-F2BB-472E-A630-AB0E2E9B4C62}">
  <ds:schemaRefs>
    <ds:schemaRef ds:uri="http://schemas.microsoft.com/sharepoint/v3/contenttype/forms"/>
  </ds:schemaRefs>
</ds:datastoreItem>
</file>

<file path=customXml/itemProps2.xml><?xml version="1.0" encoding="utf-8"?>
<ds:datastoreItem xmlns:ds="http://schemas.openxmlformats.org/officeDocument/2006/customXml" ds:itemID="{52F8327D-15D8-4191-8AA2-902920655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891e-a4bf-489e-9329-994cfcb7d27d"/>
    <ds:schemaRef ds:uri="aa123039-9c32-4dad-82d1-ca7f39d60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006E82-608D-4FDB-B4CD-F4F67CFAE121}">
  <ds:schemaRefs>
    <ds:schemaRef ds:uri="http://schemas.microsoft.com/office/2006/metadata/properties"/>
    <ds:schemaRef ds:uri="http://schemas.microsoft.com/office/infopath/2007/PartnerControls"/>
    <ds:schemaRef ds:uri="f652891e-a4bf-489e-9329-994cfcb7d27d"/>
    <ds:schemaRef ds:uri="aa123039-9c32-4dad-82d1-ca7f39d607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Storefronts &amp; Economic Activity</vt:lpstr>
      <vt:lpstr>Tax and Labor</vt:lpstr>
      <vt:lpstr>Demographics</vt:lpstr>
      <vt:lpstr>Data Dictionary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Sachi Cooper</dc:creator>
  <cp:keywords/>
  <dc:description/>
  <cp:lastModifiedBy>Zeigler, Jesse (SBS)</cp:lastModifiedBy>
  <cp:revision/>
  <dcterms:created xsi:type="dcterms:W3CDTF">2023-08-23T13:47:11Z</dcterms:created>
  <dcterms:modified xsi:type="dcterms:W3CDTF">2024-09-03T17:55:32Z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0x010100C974922DA4272549AEA005272BC82D11</vt:lpwstr>
  </property>
  <property fmtid="{D5CDD505-2E9C-101B-9397-08002B2CF9AE}" pid="3" name="MediaServiceImageTags">
    <vt:lpwstr/>
  </property>
</Properties>
</file>