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Nuisance Abatement\"/>
    </mc:Choice>
  </mc:AlternateContent>
  <bookViews>
    <workbookView xWindow="0" yWindow="0" windowWidth="38400" windowHeight="17835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3" i="10"/>
  <c r="J37" i="10" l="1"/>
  <c r="J76" i="10"/>
  <c r="J4" i="10"/>
  <c r="J35" i="10"/>
  <c r="J36" i="10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<sst xmlns="http://schemas.openxmlformats.org/spreadsheetml/2006/main" count="72" uniqueCount="13">
  <si>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</si>
  <si>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</si>
  <si>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</si>
  <si>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</si>
  <si>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</si>
  <si>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</si>
  <si>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</si>
  <si>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</si>
  <si>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</si>
  <si>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</si>
  <si>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</si>
  <si>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- 2nd Half 2023</t>
  </si>
  <si>
    <t>911 Nuisance Abatement - 2nd Half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</si>
</sst>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E27" sqref="E27"/>
    </sheetView>
  </sheetViews>
  <sheetFormatPr defaultColWidth="14.28515625" defaultRowHeight="15" x14ac:dyDescent="0.25"/>
  <sheetData>
    <row r="1" spans="1:10" ht="21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0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0</v>
      </c>
      <c r="I3" s="6">
        <f>IFERROR(VLOOKUP(A3,'311 Count Columns'!$O:$P,2,FALSE),0)</f>
        <v>0</v>
      </c>
      <c r="J3" s="7">
        <f>SUM(B3:I3)</f>
        <v>0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0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0</v>
      </c>
    </row>
    <row r="5" spans="1:10" x14ac:dyDescent="0.2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1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1</v>
      </c>
    </row>
    <row r="6" spans="1:10" x14ac:dyDescent="0.2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1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1</v>
      </c>
    </row>
    <row r="7" spans="1:10" x14ac:dyDescent="0.2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0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0</v>
      </c>
    </row>
    <row r="8" spans="1:10" x14ac:dyDescent="0.2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0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0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0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0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0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0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0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0</v>
      </c>
    </row>
    <row r="12" spans="1:10" x14ac:dyDescent="0.2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2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3</v>
      </c>
      <c r="I12" s="6">
        <f>IFERROR(VLOOKUP(A12,'311 Count Columns'!$O:$P,2,FALSE),0)</f>
        <v>0</v>
      </c>
      <c r="J12" s="7">
        <f t="shared" si="0"/>
        <v>5</v>
      </c>
    </row>
    <row r="13" spans="1:10" x14ac:dyDescent="0.2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0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1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1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0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0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1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1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2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2</v>
      </c>
    </row>
    <row r="18" spans="1:10" x14ac:dyDescent="0.2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0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0</v>
      </c>
    </row>
    <row r="19" spans="1:10" x14ac:dyDescent="0.2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0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0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19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19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1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1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0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0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0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0</v>
      </c>
    </row>
    <row r="24" spans="1:10" x14ac:dyDescent="0.25">
      <c r="A24" s="8">
        <v>34</v>
      </c>
      <c r="B24" s="6">
        <f>IFERROR(VLOOKUP(A24,'311 Count Columns'!$A:$B,2,FALSE),0)</f>
        <v>0</v>
      </c>
      <c r="C24" s="6">
        <f>IFERROR(VLOOKUP(A24,'311 Count Columns'!$C:$D,2,FALSE),0)</f>
        <v>0</v>
      </c>
      <c r="D24" s="6">
        <f>IFERROR(VLOOKUP(A24,'311 Count Columns'!$E:$F,2,FALSE),0)</f>
        <v>0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0</v>
      </c>
      <c r="I24" s="6">
        <f>IFERROR(VLOOKUP(A24,'311 Count Columns'!$O:$P,2,FALSE),0)</f>
        <v>0</v>
      </c>
      <c r="J24" s="7">
        <f t="shared" si="0"/>
        <v>0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3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4</v>
      </c>
      <c r="I25" s="6">
        <f>IFERROR(VLOOKUP(A25,'311 Count Columns'!$O:$P,2,FALSE),0)</f>
        <v>0</v>
      </c>
      <c r="J25" s="7">
        <f t="shared" si="0"/>
        <v>7</v>
      </c>
    </row>
    <row r="26" spans="1:10" x14ac:dyDescent="0.2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1</v>
      </c>
      <c r="D26" s="6">
        <f>IFERROR(VLOOKUP(A26,'311 Count Columns'!$E:$F,2,FALSE),0)</f>
        <v>0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1</v>
      </c>
    </row>
    <row r="27" spans="1:10" x14ac:dyDescent="0.2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6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6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2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1</v>
      </c>
      <c r="H28" s="6">
        <f>IFERROR(VLOOKUP(A28,'311 Count Columns'!$M:$N,2,FALSE),0)</f>
        <v>0</v>
      </c>
      <c r="I28" s="6">
        <f>IFERROR(VLOOKUP(A28,'311 Count Columns'!$O:$P,2,FALSE),0)</f>
        <v>0</v>
      </c>
      <c r="J28" s="7">
        <f t="shared" si="0"/>
        <v>3</v>
      </c>
    </row>
    <row r="29" spans="1:10" x14ac:dyDescent="0.2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2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0</v>
      </c>
      <c r="I29" s="6">
        <f>IFERROR(VLOOKUP(A29,'311 Count Columns'!$O:$P,2,FALSE),0)</f>
        <v>0</v>
      </c>
      <c r="J29" s="7">
        <f t="shared" si="0"/>
        <v>2</v>
      </c>
    </row>
    <row r="30" spans="1:10" x14ac:dyDescent="0.2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1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1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1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0</v>
      </c>
      <c r="H31" s="6">
        <f>IFERROR(VLOOKUP(A31,'311 Count Columns'!$M:$N,2,FALSE),0)</f>
        <v>0</v>
      </c>
      <c r="I31" s="6">
        <f>IFERROR(VLOOKUP(A31,'311 Count Columns'!$O:$P,2,FALSE),0)</f>
        <v>0</v>
      </c>
      <c r="J31" s="7">
        <f t="shared" si="0"/>
        <v>1</v>
      </c>
    </row>
    <row r="32" spans="1:10" x14ac:dyDescent="0.2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0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0</v>
      </c>
      <c r="H32" s="6">
        <f>IFERROR(VLOOKUP(A32,'311 Count Columns'!$M:$N,2,FALSE),0)</f>
        <v>0</v>
      </c>
      <c r="I32" s="6">
        <f>IFERROR(VLOOKUP(A32,'311 Count Columns'!$O:$P,2,FALSE),0)</f>
        <v>0</v>
      </c>
      <c r="J32" s="7">
        <f t="shared" si="0"/>
        <v>0</v>
      </c>
    </row>
    <row r="33" spans="1:10" x14ac:dyDescent="0.2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2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1</v>
      </c>
      <c r="I33" s="6">
        <f>IFERROR(VLOOKUP(A33,'311 Count Columns'!$O:$P,2,FALSE),0)</f>
        <v>0</v>
      </c>
      <c r="J33" s="7">
        <f t="shared" si="0"/>
        <v>3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4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1</v>
      </c>
      <c r="I34" s="6">
        <f>IFERROR(VLOOKUP(A34,'311 Count Columns'!$O:$P,2,FALSE),0)</f>
        <v>0</v>
      </c>
      <c r="J34" s="7">
        <f t="shared" si="0"/>
        <v>5</v>
      </c>
    </row>
    <row r="35" spans="1:10" x14ac:dyDescent="0.2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4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4</v>
      </c>
    </row>
    <row r="36" spans="1:10" x14ac:dyDescent="0.2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0</v>
      </c>
      <c r="D36" s="6">
        <f>IFERROR(VLOOKUP(A36,'311 Count Columns'!$E:$F,2,FALSE),0)</f>
        <v>9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0</v>
      </c>
      <c r="H36" s="6">
        <f>IFERROR(VLOOKUP(A36,'311 Count Columns'!$M:$N,2,FALSE),0)</f>
        <v>1</v>
      </c>
      <c r="I36" s="6">
        <f>IFERROR(VLOOKUP(A36,'311 Count Columns'!$O:$P,2,FALSE),0)</f>
        <v>0</v>
      </c>
      <c r="J36" s="7">
        <f t="shared" si="0"/>
        <v>10</v>
      </c>
    </row>
    <row r="37" spans="1:10" x14ac:dyDescent="0.2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1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1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0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0</v>
      </c>
    </row>
    <row r="39" spans="1:10" x14ac:dyDescent="0.2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0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0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0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0</v>
      </c>
    </row>
    <row r="41" spans="1:10" x14ac:dyDescent="0.2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0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0</v>
      </c>
      <c r="I41" s="6">
        <f>IFERROR(VLOOKUP(A41,'311 Count Columns'!$O:$P,2,FALSE),0)</f>
        <v>0</v>
      </c>
      <c r="J41" s="7">
        <f t="shared" si="0"/>
        <v>0</v>
      </c>
    </row>
    <row r="42" spans="1:10" x14ac:dyDescent="0.2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1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2</v>
      </c>
      <c r="I42" s="6">
        <f>IFERROR(VLOOKUP(A42,'311 Count Columns'!$O:$P,2,FALSE),0)</f>
        <v>0</v>
      </c>
      <c r="J42" s="7">
        <f t="shared" si="0"/>
        <v>3</v>
      </c>
    </row>
    <row r="43" spans="1:10" x14ac:dyDescent="0.2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0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0</v>
      </c>
      <c r="I43" s="6">
        <f>IFERROR(VLOOKUP(A43,'311 Count Columns'!$O:$P,2,FALSE),0)</f>
        <v>0</v>
      </c>
      <c r="J43" s="7">
        <f t="shared" si="0"/>
        <v>0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1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0</v>
      </c>
      <c r="I44" s="6">
        <f>IFERROR(VLOOKUP(A44,'311 Count Columns'!$O:$P,2,FALSE),0)</f>
        <v>0</v>
      </c>
      <c r="J44" s="7">
        <f t="shared" si="0"/>
        <v>1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4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0</v>
      </c>
      <c r="I45" s="6">
        <f>IFERROR(VLOOKUP(A45,'311 Count Columns'!$O:$P,2,FALSE),0)</f>
        <v>0</v>
      </c>
      <c r="J45" s="7">
        <f t="shared" si="0"/>
        <v>4</v>
      </c>
    </row>
    <row r="46" spans="1:10" x14ac:dyDescent="0.2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0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1</v>
      </c>
      <c r="I46" s="6">
        <f>IFERROR(VLOOKUP(A46,'311 Count Columns'!$O:$P,2,FALSE),0)</f>
        <v>0</v>
      </c>
      <c r="J46" s="7">
        <f t="shared" si="0"/>
        <v>1</v>
      </c>
    </row>
    <row r="47" spans="1:10" x14ac:dyDescent="0.2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1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1</v>
      </c>
    </row>
    <row r="48" spans="1:10" x14ac:dyDescent="0.2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0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1</v>
      </c>
      <c r="I48" s="6">
        <f>IFERROR(VLOOKUP(A48,'311 Count Columns'!$O:$P,2,FALSE),0)</f>
        <v>0</v>
      </c>
      <c r="J48" s="7">
        <f t="shared" si="0"/>
        <v>1</v>
      </c>
    </row>
    <row r="49" spans="1:10" x14ac:dyDescent="0.2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1</v>
      </c>
      <c r="D49" s="6">
        <f>IFERROR(VLOOKUP(A49,'311 Count Columns'!$E:$F,2,FALSE),0)</f>
        <v>3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0</v>
      </c>
      <c r="H49" s="6">
        <f>IFERROR(VLOOKUP(A49,'311 Count Columns'!$M:$N,2,FALSE),0)</f>
        <v>0</v>
      </c>
      <c r="I49" s="6">
        <f>IFERROR(VLOOKUP(A49,'311 Count Columns'!$O:$P,2,FALSE),0)</f>
        <v>0</v>
      </c>
      <c r="J49" s="7">
        <f t="shared" si="0"/>
        <v>4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0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0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0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0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1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1</v>
      </c>
    </row>
    <row r="53" spans="1:10" x14ac:dyDescent="0.2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1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0</v>
      </c>
      <c r="I53" s="6">
        <f>IFERROR(VLOOKUP(A53,'311 Count Columns'!$O:$P,2,FALSE),0)</f>
        <v>0</v>
      </c>
      <c r="J53" s="7">
        <f t="shared" si="0"/>
        <v>1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0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0</v>
      </c>
    </row>
    <row r="55" spans="1:10" x14ac:dyDescent="0.2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1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1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0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0</v>
      </c>
    </row>
    <row r="57" spans="1:10" x14ac:dyDescent="0.2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1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1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4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0</v>
      </c>
      <c r="I58" s="6">
        <f>IFERROR(VLOOKUP(A58,'311 Count Columns'!$O:$P,2,FALSE),0)</f>
        <v>0</v>
      </c>
      <c r="J58" s="7">
        <f t="shared" si="0"/>
        <v>4</v>
      </c>
    </row>
    <row r="59" spans="1:10" x14ac:dyDescent="0.2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3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3</v>
      </c>
    </row>
    <row r="60" spans="1:10" x14ac:dyDescent="0.2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1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1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0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0</v>
      </c>
    </row>
    <row r="62" spans="1:10" x14ac:dyDescent="0.2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0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0</v>
      </c>
    </row>
    <row r="63" spans="1:10" x14ac:dyDescent="0.2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0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0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0</v>
      </c>
    </row>
    <row r="64" spans="1:10" x14ac:dyDescent="0.2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0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0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0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1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1</v>
      </c>
    </row>
    <row r="66" spans="1:10" x14ac:dyDescent="0.25">
      <c r="A66" s="8">
        <v>106</v>
      </c>
      <c r="B66" s="6">
        <f>IFERROR(VLOOKUP(A66,'311 Count Columns'!$A:$B,2,FALSE),0)</f>
        <v>0</v>
      </c>
      <c r="C66" s="6">
        <f>IFERROR(VLOOKUP(A66,'311 Count Columns'!$C:$D,2,FALSE),0)</f>
        <v>0</v>
      </c>
      <c r="D66" s="6">
        <f>IFERROR(VLOOKUP(A66,'311 Count Columns'!$E:$F,2,FALSE),0)</f>
        <v>0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0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0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0</v>
      </c>
    </row>
    <row r="68" spans="1:10" x14ac:dyDescent="0.2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0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0</v>
      </c>
    </row>
    <row r="69" spans="1:10" x14ac:dyDescent="0.2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3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0</v>
      </c>
      <c r="H69" s="6">
        <f>IFERROR(VLOOKUP(A69,'311 Count Columns'!$M:$N,2,FALSE),0)</f>
        <v>0</v>
      </c>
      <c r="I69" s="6">
        <f>IFERROR(VLOOKUP(A69,'311 Count Columns'!$O:$P,2,FALSE),0)</f>
        <v>0</v>
      </c>
      <c r="J69" s="7">
        <f t="shared" si="1"/>
        <v>3</v>
      </c>
    </row>
    <row r="70" spans="1:10" x14ac:dyDescent="0.2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18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4</v>
      </c>
      <c r="H70" s="6">
        <f>IFERROR(VLOOKUP(A70,'311 Count Columns'!$M:$N,2,FALSE),0)</f>
        <v>2</v>
      </c>
      <c r="I70" s="6">
        <f>IFERROR(VLOOKUP(A70,'311 Count Columns'!$O:$P,2,FALSE),0)</f>
        <v>0</v>
      </c>
      <c r="J70" s="7">
        <f t="shared" si="1"/>
        <v>24</v>
      </c>
    </row>
    <row r="71" spans="1:10" x14ac:dyDescent="0.2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0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0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1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1</v>
      </c>
    </row>
    <row r="73" spans="1:10" x14ac:dyDescent="0.25">
      <c r="A73" s="8">
        <v>113</v>
      </c>
      <c r="B73" s="6">
        <f>IFERROR(VLOOKUP(A73,'311 Count Columns'!$A:$B,2,FALSE),0)</f>
        <v>0</v>
      </c>
      <c r="C73" s="6">
        <f>IFERROR(VLOOKUP(A73,'311 Count Columns'!$C:$D,2,FALSE),0)</f>
        <v>0</v>
      </c>
      <c r="D73" s="6">
        <f>IFERROR(VLOOKUP(A73,'311 Count Columns'!$E:$F,2,FALSE),0)</f>
        <v>0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0</v>
      </c>
      <c r="I73" s="6">
        <f>IFERROR(VLOOKUP(A73,'311 Count Columns'!$O:$P,2,FALSE),0)</f>
        <v>0</v>
      </c>
      <c r="J73" s="7">
        <f t="shared" si="1"/>
        <v>0</v>
      </c>
    </row>
    <row r="74" spans="1:10" x14ac:dyDescent="0.2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1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1</v>
      </c>
      <c r="I74" s="6">
        <f>IFERROR(VLOOKUP(A74,'311 Count Columns'!$O:$P,2,FALSE),0)</f>
        <v>0</v>
      </c>
      <c r="J74" s="7">
        <f t="shared" si="1"/>
        <v>2</v>
      </c>
    </row>
    <row r="75" spans="1:10" x14ac:dyDescent="0.2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1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1</v>
      </c>
      <c r="H75" s="6">
        <f>IFERROR(VLOOKUP(A75,'311 Count Columns'!$M:$N,2,FALSE),0)</f>
        <v>0</v>
      </c>
      <c r="I75" s="6">
        <f>IFERROR(VLOOKUP(A75,'311 Count Columns'!$O:$P,2,FALSE),0)</f>
        <v>0</v>
      </c>
      <c r="J75" s="7">
        <f t="shared" si="1"/>
        <v>2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0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0</v>
      </c>
    </row>
    <row r="77" spans="1:10" x14ac:dyDescent="0.2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0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0</v>
      </c>
    </row>
    <row r="78" spans="1:10" x14ac:dyDescent="0.2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1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1</v>
      </c>
    </row>
    <row r="79" spans="1:10" x14ac:dyDescent="0.2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0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0</v>
      </c>
    </row>
    <row r="80" spans="1:10" x14ac:dyDescent="0.25">
      <c r="A80" s="9" t="s">
        <v>10</v>
      </c>
      <c r="B80" s="10">
        <f t="shared" ref="B80:I80" si="2">SUM(B3:B79)</f>
        <v>0</v>
      </c>
      <c r="C80" s="10">
        <f t="shared" si="2"/>
        <v>2</v>
      </c>
      <c r="D80" s="10">
        <f t="shared" si="2"/>
        <v>109</v>
      </c>
      <c r="E80" s="10">
        <f t="shared" si="2"/>
        <v>0</v>
      </c>
      <c r="F80" s="10">
        <f t="shared" si="2"/>
        <v>0</v>
      </c>
      <c r="G80" s="10">
        <f t="shared" si="2"/>
        <v>8</v>
      </c>
      <c r="H80" s="10">
        <f t="shared" si="2"/>
        <v>17</v>
      </c>
      <c r="I80" s="10">
        <f t="shared" si="2"/>
        <v>0</v>
      </c>
      <c r="J80" s="11">
        <f>SUM(B80:I80)</f>
        <v>136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G12" sqref="G12"/>
    </sheetView>
  </sheetViews>
  <sheetFormatPr defaultColWidth="14.28515625" defaultRowHeight="15" x14ac:dyDescent="0.25"/>
  <sheetData>
    <row r="1" spans="1:10" ht="2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79</v>
      </c>
      <c r="D3" s="6">
        <f>IFERROR(VLOOKUP(A3,'911 Count Columns'!$E:$F,2,FALSE),0)</f>
        <v>155</v>
      </c>
      <c r="E3" s="6">
        <f>IFERROR(VLOOKUP(A3,'911 Count Columns'!$G:$H,2,FALSE),0)</f>
        <v>4</v>
      </c>
      <c r="F3" s="6">
        <f>IFERROR(VLOOKUP(A3,'911 Count Columns'!$I:$J,2,FALSE),0)</f>
        <v>4</v>
      </c>
      <c r="G3" s="6">
        <f>IFERROR(VLOOKUP(A3,'911 Count Columns'!$K:$L,2,FALSE),0)</f>
        <v>9</v>
      </c>
      <c r="H3" s="6">
        <f>IFERROR(VLOOKUP(A3,'911 Count Columns'!$M:$N,2,FALSE),0)</f>
        <v>0</v>
      </c>
      <c r="I3" s="6">
        <f>IFERROR(VLOOKUP(A3,'911 Count Columns'!$O:$P,2,FALSE),0)</f>
        <v>0</v>
      </c>
      <c r="J3" s="7">
        <f>SUM(B3:I3)</f>
        <v>251</v>
      </c>
    </row>
    <row r="4" spans="1:10" x14ac:dyDescent="0.2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72</v>
      </c>
      <c r="D4" s="6">
        <f>IFERROR(VLOOKUP(A4,'911 Count Columns'!$E:$F,2,FALSE),0)</f>
        <v>124</v>
      </c>
      <c r="E4" s="6">
        <f>IFERROR(VLOOKUP(A4,'911 Count Columns'!$G:$H,2,FALSE),0)</f>
        <v>2</v>
      </c>
      <c r="F4" s="6">
        <f>IFERROR(VLOOKUP(A4,'911 Count Columns'!$I:$J,2,FALSE),0)</f>
        <v>12</v>
      </c>
      <c r="G4" s="6">
        <f>IFERROR(VLOOKUP(A4,'911 Count Columns'!$K:$L,2,FALSE),0)</f>
        <v>14</v>
      </c>
      <c r="H4" s="6">
        <f>IFERROR(VLOOKUP(A4,'911 Count Columns'!$M:$N,2,FALSE),0)</f>
        <v>0</v>
      </c>
      <c r="I4" s="6">
        <f>IFERROR(VLOOKUP(A4,'911 Count Columns'!$O:$P,2,FALSE),0)</f>
        <v>0</v>
      </c>
      <c r="J4" s="7">
        <f t="shared" ref="J4:J67" si="0">SUM(B4:I4)</f>
        <v>224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46</v>
      </c>
      <c r="D5" s="6">
        <f>IFERROR(VLOOKUP(A5,'911 Count Columns'!$E:$F,2,FALSE),0)</f>
        <v>224</v>
      </c>
      <c r="E5" s="6">
        <f>IFERROR(VLOOKUP(A5,'911 Count Columns'!$G:$H,2,FALSE),0)</f>
        <v>1</v>
      </c>
      <c r="F5" s="6">
        <f>IFERROR(VLOOKUP(A5,'911 Count Columns'!$I:$J,2,FALSE),0)</f>
        <v>0</v>
      </c>
      <c r="G5" s="6">
        <f>IFERROR(VLOOKUP(A5,'911 Count Columns'!$K:$L,2,FALSE),0)</f>
        <v>3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274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103</v>
      </c>
      <c r="D6" s="6">
        <f>IFERROR(VLOOKUP(A6,'911 Count Columns'!$E:$F,2,FALSE),0)</f>
        <v>160</v>
      </c>
      <c r="E6" s="6">
        <f>IFERROR(VLOOKUP(A6,'911 Count Columns'!$G:$H,2,FALSE),0)</f>
        <v>2</v>
      </c>
      <c r="F6" s="6">
        <f>IFERROR(VLOOKUP(A6,'911 Count Columns'!$I:$J,2,FALSE),0)</f>
        <v>0</v>
      </c>
      <c r="G6" s="6">
        <f>IFERROR(VLOOKUP(A6,'911 Count Columns'!$K:$L,2,FALSE),0)</f>
        <v>2</v>
      </c>
      <c r="H6" s="6">
        <f>IFERROR(VLOOKUP(A6,'911 Count Columns'!$M:$N,2,FALSE),0)</f>
        <v>0</v>
      </c>
      <c r="I6" s="6">
        <f>IFERROR(VLOOKUP(A6,'911 Count Columns'!$O:$P,2,FALSE),0)</f>
        <v>0</v>
      </c>
      <c r="J6" s="7">
        <f t="shared" si="0"/>
        <v>267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94</v>
      </c>
      <c r="D7" s="6">
        <f>IFERROR(VLOOKUP(A7,'911 Count Columns'!$E:$F,2,FALSE),0)</f>
        <v>187</v>
      </c>
      <c r="E7" s="6">
        <f>IFERROR(VLOOKUP(A7,'911 Count Columns'!$G:$H,2,FALSE),0)</f>
        <v>2</v>
      </c>
      <c r="F7" s="6">
        <f>IFERROR(VLOOKUP(A7,'911 Count Columns'!$I:$J,2,FALSE),0)</f>
        <v>0</v>
      </c>
      <c r="G7" s="6">
        <f>IFERROR(VLOOKUP(A7,'911 Count Columns'!$K:$L,2,FALSE),0)</f>
        <v>5</v>
      </c>
      <c r="H7" s="6">
        <f>IFERROR(VLOOKUP(A7,'911 Count Columns'!$M:$N,2,FALSE),0)</f>
        <v>1</v>
      </c>
      <c r="I7" s="6">
        <f>IFERROR(VLOOKUP(A7,'911 Count Columns'!$O:$P,2,FALSE),0)</f>
        <v>0</v>
      </c>
      <c r="J7" s="7">
        <f t="shared" si="0"/>
        <v>289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78</v>
      </c>
      <c r="D8" s="6">
        <f>IFERROR(VLOOKUP(A8,'911 Count Columns'!$E:$F,2,FALSE),0)</f>
        <v>164</v>
      </c>
      <c r="E8" s="6">
        <f>IFERROR(VLOOKUP(A8,'911 Count Columns'!$G:$H,2,FALSE),0)</f>
        <v>2</v>
      </c>
      <c r="F8" s="6">
        <f>IFERROR(VLOOKUP(A8,'911 Count Columns'!$I:$J,2,FALSE),0)</f>
        <v>0</v>
      </c>
      <c r="G8" s="6">
        <f>IFERROR(VLOOKUP(A8,'911 Count Columns'!$K:$L,2,FALSE),0)</f>
        <v>4</v>
      </c>
      <c r="H8" s="6">
        <f>IFERROR(VLOOKUP(A8,'911 Count Columns'!$M:$N,2,FALSE),0)</f>
        <v>1</v>
      </c>
      <c r="I8" s="6">
        <f>IFERROR(VLOOKUP(A8,'911 Count Columns'!$O:$P,2,FALSE),0)</f>
        <v>0</v>
      </c>
      <c r="J8" s="7">
        <f t="shared" si="0"/>
        <v>249</v>
      </c>
    </row>
    <row r="9" spans="1:10" x14ac:dyDescent="0.2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114</v>
      </c>
      <c r="D9" s="6">
        <f>IFERROR(VLOOKUP(A9,'911 Count Columns'!$E:$F,2,FALSE),0)</f>
        <v>220</v>
      </c>
      <c r="E9" s="6">
        <f>IFERROR(VLOOKUP(A9,'911 Count Columns'!$G:$H,2,FALSE),0)</f>
        <v>3</v>
      </c>
      <c r="F9" s="6">
        <f>IFERROR(VLOOKUP(A9,'911 Count Columns'!$I:$J,2,FALSE),0)</f>
        <v>1</v>
      </c>
      <c r="G9" s="6">
        <f>IFERROR(VLOOKUP(A9,'911 Count Columns'!$K:$L,2,FALSE),0)</f>
        <v>4</v>
      </c>
      <c r="H9" s="6">
        <f>IFERROR(VLOOKUP(A9,'911 Count Columns'!$M:$N,2,FALSE),0)</f>
        <v>1</v>
      </c>
      <c r="I9" s="6">
        <f>IFERROR(VLOOKUP(A9,'911 Count Columns'!$O:$P,2,FALSE),0)</f>
        <v>0</v>
      </c>
      <c r="J9" s="7">
        <f t="shared" si="0"/>
        <v>343</v>
      </c>
    </row>
    <row r="10" spans="1:10" x14ac:dyDescent="0.25">
      <c r="A10" s="8">
        <v>14</v>
      </c>
      <c r="B10" s="6">
        <f>IFERROR(VLOOKUP(A10,'911 Count Columns'!$A:$B,2,FALSE),0)</f>
        <v>1</v>
      </c>
      <c r="C10" s="6">
        <f>IFERROR(VLOOKUP(A10,'911 Count Columns'!$C:$D,2,FALSE),0)</f>
        <v>130</v>
      </c>
      <c r="D10" s="6">
        <f>IFERROR(VLOOKUP(A10,'911 Count Columns'!$E:$F,2,FALSE),0)</f>
        <v>267</v>
      </c>
      <c r="E10" s="6">
        <f>IFERROR(VLOOKUP(A10,'911 Count Columns'!$G:$H,2,FALSE),0)</f>
        <v>1</v>
      </c>
      <c r="F10" s="6">
        <f>IFERROR(VLOOKUP(A10,'911 Count Columns'!$I:$J,2,FALSE),0)</f>
        <v>6</v>
      </c>
      <c r="G10" s="6">
        <f>IFERROR(VLOOKUP(A10,'911 Count Columns'!$K:$L,2,FALSE),0)</f>
        <v>14</v>
      </c>
      <c r="H10" s="6">
        <f>IFERROR(VLOOKUP(A10,'911 Count Columns'!$M:$N,2,FALSE),0)</f>
        <v>0</v>
      </c>
      <c r="I10" s="6">
        <f>IFERROR(VLOOKUP(A10,'911 Count Columns'!$O:$P,2,FALSE),0)</f>
        <v>0</v>
      </c>
      <c r="J10" s="7">
        <f t="shared" si="0"/>
        <v>419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45</v>
      </c>
      <c r="D11" s="6">
        <f>IFERROR(VLOOKUP(A11,'911 Count Columns'!$E:$F,2,FALSE),0)</f>
        <v>73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10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128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134</v>
      </c>
      <c r="D12" s="6">
        <f>IFERROR(VLOOKUP(A12,'911 Count Columns'!$E:$F,2,FALSE),0)</f>
        <v>252</v>
      </c>
      <c r="E12" s="6">
        <f>IFERROR(VLOOKUP(A12,'911 Count Columns'!$G:$H,2,FALSE),0)</f>
        <v>0</v>
      </c>
      <c r="F12" s="6">
        <f>IFERROR(VLOOKUP(A12,'911 Count Columns'!$I:$J,2,FALSE),0)</f>
        <v>9</v>
      </c>
      <c r="G12" s="6">
        <f>IFERROR(VLOOKUP(A12,'911 Count Columns'!$K:$L,2,FALSE),0)</f>
        <v>12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407</v>
      </c>
    </row>
    <row r="13" spans="1:10" x14ac:dyDescent="0.25">
      <c r="A13" s="8">
        <v>19</v>
      </c>
      <c r="B13" s="6">
        <f>IFERROR(VLOOKUP(A13,'911 Count Columns'!$A:$B,2,FALSE),0)</f>
        <v>1</v>
      </c>
      <c r="C13" s="6">
        <f>IFERROR(VLOOKUP(A13,'911 Count Columns'!$C:$D,2,FALSE),0)</f>
        <v>101</v>
      </c>
      <c r="D13" s="6">
        <f>IFERROR(VLOOKUP(A13,'911 Count Columns'!$E:$F,2,FALSE),0)</f>
        <v>120</v>
      </c>
      <c r="E13" s="6">
        <f>IFERROR(VLOOKUP(A13,'911 Count Columns'!$G:$H,2,FALSE),0)</f>
        <v>1</v>
      </c>
      <c r="F13" s="6">
        <f>IFERROR(VLOOKUP(A13,'911 Count Columns'!$I:$J,2,FALSE),0)</f>
        <v>0</v>
      </c>
      <c r="G13" s="6">
        <f>IFERROR(VLOOKUP(A13,'911 Count Columns'!$K:$L,2,FALSE),0)</f>
        <v>12</v>
      </c>
      <c r="H13" s="6">
        <f>IFERROR(VLOOKUP(A13,'911 Count Columns'!$M:$N,2,FALSE),0)</f>
        <v>0</v>
      </c>
      <c r="I13" s="6">
        <f>IFERROR(VLOOKUP(A13,'911 Count Columns'!$O:$P,2,FALSE),0)</f>
        <v>0</v>
      </c>
      <c r="J13" s="7">
        <f t="shared" si="0"/>
        <v>235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50</v>
      </c>
      <c r="D14" s="6">
        <f>IFERROR(VLOOKUP(A14,'911 Count Columns'!$E:$F,2,FALSE),0)</f>
        <v>91</v>
      </c>
      <c r="E14" s="6">
        <f>IFERROR(VLOOKUP(A14,'911 Count Columns'!$G:$H,2,FALSE),0)</f>
        <v>0</v>
      </c>
      <c r="F14" s="6">
        <f>IFERROR(VLOOKUP(A14,'911 Count Columns'!$I:$J,2,FALSE),0)</f>
        <v>0</v>
      </c>
      <c r="G14" s="6">
        <f>IFERROR(VLOOKUP(A14,'911 Count Columns'!$K:$L,2,FALSE),0)</f>
        <v>2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143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2</v>
      </c>
      <c r="D15" s="6">
        <f>IFERROR(VLOOKUP(A15,'911 Count Columns'!$E:$F,2,FALSE),0)</f>
        <v>6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2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10</v>
      </c>
    </row>
    <row r="16" spans="1:10" x14ac:dyDescent="0.25">
      <c r="A16" s="8">
        <v>23</v>
      </c>
      <c r="B16" s="6">
        <f>IFERROR(VLOOKUP(A16,'911 Count Columns'!$A:$B,2,FALSE),0)</f>
        <v>1</v>
      </c>
      <c r="C16" s="6">
        <f>IFERROR(VLOOKUP(A16,'911 Count Columns'!$C:$D,2,FALSE),0)</f>
        <v>183</v>
      </c>
      <c r="D16" s="6">
        <f>IFERROR(VLOOKUP(A16,'911 Count Columns'!$E:$F,2,FALSE),0)</f>
        <v>238</v>
      </c>
      <c r="E16" s="6">
        <f>IFERROR(VLOOKUP(A16,'911 Count Columns'!$G:$H,2,FALSE),0)</f>
        <v>2</v>
      </c>
      <c r="F16" s="6">
        <f>IFERROR(VLOOKUP(A16,'911 Count Columns'!$I:$J,2,FALSE),0)</f>
        <v>3</v>
      </c>
      <c r="G16" s="6">
        <f>IFERROR(VLOOKUP(A16,'911 Count Columns'!$K:$L,2,FALSE),0)</f>
        <v>21</v>
      </c>
      <c r="H16" s="6">
        <f>IFERROR(VLOOKUP(A16,'911 Count Columns'!$M:$N,2,FALSE),0)</f>
        <v>1</v>
      </c>
      <c r="I16" s="6">
        <f>IFERROR(VLOOKUP(A16,'911 Count Columns'!$O:$P,2,FALSE),0)</f>
        <v>1</v>
      </c>
      <c r="J16" s="7">
        <f t="shared" si="0"/>
        <v>450</v>
      </c>
    </row>
    <row r="17" spans="1:10" x14ac:dyDescent="0.2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65</v>
      </c>
      <c r="D17" s="6">
        <f>IFERROR(VLOOKUP(A17,'911 Count Columns'!$E:$F,2,FALSE),0)</f>
        <v>137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6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208</v>
      </c>
    </row>
    <row r="18" spans="1:10" x14ac:dyDescent="0.2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190</v>
      </c>
      <c r="D18" s="6">
        <f>IFERROR(VLOOKUP(A18,'911 Count Columns'!$E:$F,2,FALSE),0)</f>
        <v>297</v>
      </c>
      <c r="E18" s="6">
        <f>IFERROR(VLOOKUP(A18,'911 Count Columns'!$G:$H,2,FALSE),0)</f>
        <v>0</v>
      </c>
      <c r="F18" s="6">
        <f>IFERROR(VLOOKUP(A18,'911 Count Columns'!$I:$J,2,FALSE),0)</f>
        <v>0</v>
      </c>
      <c r="G18" s="6">
        <f>IFERROR(VLOOKUP(A18,'911 Count Columns'!$K:$L,2,FALSE),0)</f>
        <v>5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492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60</v>
      </c>
      <c r="D19" s="6">
        <f>IFERROR(VLOOKUP(A19,'911 Count Columns'!$E:$F,2,FALSE),0)</f>
        <v>70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1</v>
      </c>
      <c r="H19" s="6">
        <f>IFERROR(VLOOKUP(A19,'911 Count Columns'!$M:$N,2,FALSE),0)</f>
        <v>1</v>
      </c>
      <c r="I19" s="6">
        <f>IFERROR(VLOOKUP(A19,'911 Count Columns'!$O:$P,2,FALSE),0)</f>
        <v>0</v>
      </c>
      <c r="J19" s="7">
        <f t="shared" si="0"/>
        <v>132</v>
      </c>
    </row>
    <row r="20" spans="1:10" x14ac:dyDescent="0.2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145</v>
      </c>
      <c r="D20" s="6">
        <f>IFERROR(VLOOKUP(A20,'911 Count Columns'!$E:$F,2,FALSE),0)</f>
        <v>223</v>
      </c>
      <c r="E20" s="6">
        <f>IFERROR(VLOOKUP(A20,'911 Count Columns'!$G:$H,2,FALSE),0)</f>
        <v>0</v>
      </c>
      <c r="F20" s="6">
        <f>IFERROR(VLOOKUP(A20,'911 Count Columns'!$I:$J,2,FALSE),0)</f>
        <v>1</v>
      </c>
      <c r="G20" s="6">
        <f>IFERROR(VLOOKUP(A20,'911 Count Columns'!$K:$L,2,FALSE),0)</f>
        <v>9</v>
      </c>
      <c r="H20" s="6">
        <f>IFERROR(VLOOKUP(A20,'911 Count Columns'!$M:$N,2,FALSE),0)</f>
        <v>1</v>
      </c>
      <c r="I20" s="6">
        <f>IFERROR(VLOOKUP(A20,'911 Count Columns'!$O:$P,2,FALSE),0)</f>
        <v>0</v>
      </c>
      <c r="J20" s="7">
        <f t="shared" si="0"/>
        <v>379</v>
      </c>
    </row>
    <row r="21" spans="1:10" x14ac:dyDescent="0.2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108</v>
      </c>
      <c r="D21" s="6">
        <f>IFERROR(VLOOKUP(A21,'911 Count Columns'!$E:$F,2,FALSE),0)</f>
        <v>145</v>
      </c>
      <c r="E21" s="6">
        <f>IFERROR(VLOOKUP(A21,'911 Count Columns'!$G:$H,2,FALSE),0)</f>
        <v>2</v>
      </c>
      <c r="F21" s="6">
        <f>IFERROR(VLOOKUP(A21,'911 Count Columns'!$I:$J,2,FALSE),0)</f>
        <v>0</v>
      </c>
      <c r="G21" s="6">
        <f>IFERROR(VLOOKUP(A21,'911 Count Columns'!$K:$L,2,FALSE),0)</f>
        <v>6</v>
      </c>
      <c r="H21" s="6">
        <f>IFERROR(VLOOKUP(A21,'911 Count Columns'!$M:$N,2,FALSE),0)</f>
        <v>1</v>
      </c>
      <c r="I21" s="6">
        <f>IFERROR(VLOOKUP(A21,'911 Count Columns'!$O:$P,2,FALSE),0)</f>
        <v>0</v>
      </c>
      <c r="J21" s="7">
        <f t="shared" si="0"/>
        <v>262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202</v>
      </c>
      <c r="D22" s="6">
        <f>IFERROR(VLOOKUP(A22,'911 Count Columns'!$E:$F,2,FALSE),0)</f>
        <v>296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5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503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179</v>
      </c>
      <c r="D23" s="6">
        <f>IFERROR(VLOOKUP(A23,'911 Count Columns'!$E:$F,2,FALSE),0)</f>
        <v>197</v>
      </c>
      <c r="E23" s="6">
        <f>IFERROR(VLOOKUP(A23,'911 Count Columns'!$G:$H,2,FALSE),0)</f>
        <v>1</v>
      </c>
      <c r="F23" s="6">
        <f>IFERROR(VLOOKUP(A23,'911 Count Columns'!$I:$J,2,FALSE),0)</f>
        <v>1</v>
      </c>
      <c r="G23" s="6">
        <f>IFERROR(VLOOKUP(A23,'911 Count Columns'!$K:$L,2,FALSE),0)</f>
        <v>4</v>
      </c>
      <c r="H23" s="6">
        <f>IFERROR(VLOOKUP(A23,'911 Count Columns'!$M:$N,2,FALSE),0)</f>
        <v>0</v>
      </c>
      <c r="I23" s="6">
        <f>IFERROR(VLOOKUP(A23,'911 Count Columns'!$O:$P,2,FALSE),0)</f>
        <v>0</v>
      </c>
      <c r="J23" s="7">
        <f t="shared" si="0"/>
        <v>382</v>
      </c>
    </row>
    <row r="24" spans="1:10" x14ac:dyDescent="0.2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182</v>
      </c>
      <c r="D24" s="6">
        <f>IFERROR(VLOOKUP(A24,'911 Count Columns'!$E:$F,2,FALSE),0)</f>
        <v>277</v>
      </c>
      <c r="E24" s="6">
        <f>IFERROR(VLOOKUP(A24,'911 Count Columns'!$G:$H,2,FALSE),0)</f>
        <v>3</v>
      </c>
      <c r="F24" s="6">
        <f>IFERROR(VLOOKUP(A24,'911 Count Columns'!$I:$J,2,FALSE),0)</f>
        <v>0</v>
      </c>
      <c r="G24" s="6">
        <f>IFERROR(VLOOKUP(A24,'911 Count Columns'!$K:$L,2,FALSE),0)</f>
        <v>4</v>
      </c>
      <c r="H24" s="6">
        <f>IFERROR(VLOOKUP(A24,'911 Count Columns'!$M:$N,2,FALSE),0)</f>
        <v>2</v>
      </c>
      <c r="I24" s="6">
        <f>IFERROR(VLOOKUP(A24,'911 Count Columns'!$O:$P,2,FALSE),0)</f>
        <v>0</v>
      </c>
      <c r="J24" s="7">
        <f t="shared" si="0"/>
        <v>468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441</v>
      </c>
      <c r="D25" s="6">
        <f>IFERROR(VLOOKUP(A25,'911 Count Columns'!$E:$F,2,FALSE),0)</f>
        <v>388</v>
      </c>
      <c r="E25" s="6">
        <f>IFERROR(VLOOKUP(A25,'911 Count Columns'!$G:$H,2,FALSE),0)</f>
        <v>1</v>
      </c>
      <c r="F25" s="6">
        <f>IFERROR(VLOOKUP(A25,'911 Count Columns'!$I:$J,2,FALSE),0)</f>
        <v>2</v>
      </c>
      <c r="G25" s="6">
        <f>IFERROR(VLOOKUP(A25,'911 Count Columns'!$K:$L,2,FALSE),0)</f>
        <v>10</v>
      </c>
      <c r="H25" s="6">
        <f>IFERROR(VLOOKUP(A25,'911 Count Columns'!$M:$N,2,FALSE),0)</f>
        <v>1</v>
      </c>
      <c r="I25" s="6">
        <f>IFERROR(VLOOKUP(A25,'911 Count Columns'!$O:$P,2,FALSE),0)</f>
        <v>0</v>
      </c>
      <c r="J25" s="7">
        <f t="shared" si="0"/>
        <v>843</v>
      </c>
    </row>
    <row r="26" spans="1:10" x14ac:dyDescent="0.2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200</v>
      </c>
      <c r="D26" s="6">
        <f>IFERROR(VLOOKUP(A26,'911 Count Columns'!$E:$F,2,FALSE),0)</f>
        <v>229</v>
      </c>
      <c r="E26" s="6">
        <f>IFERROR(VLOOKUP(A26,'911 Count Columns'!$G:$H,2,FALSE),0)</f>
        <v>0</v>
      </c>
      <c r="F26" s="6">
        <f>IFERROR(VLOOKUP(A26,'911 Count Columns'!$I:$J,2,FALSE),0)</f>
        <v>3</v>
      </c>
      <c r="G26" s="6">
        <f>IFERROR(VLOOKUP(A26,'911 Count Columns'!$K:$L,2,FALSE),0)</f>
        <v>5</v>
      </c>
      <c r="H26" s="6">
        <f>IFERROR(VLOOKUP(A26,'911 Count Columns'!$M:$N,2,FALSE),0)</f>
        <v>0</v>
      </c>
      <c r="I26" s="6">
        <f>IFERROR(VLOOKUP(A26,'911 Count Columns'!$O:$P,2,FALSE),0)</f>
        <v>0</v>
      </c>
      <c r="J26" s="7">
        <f t="shared" si="0"/>
        <v>437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427</v>
      </c>
      <c r="D27" s="6">
        <f>IFERROR(VLOOKUP(A27,'911 Count Columns'!$E:$F,2,FALSE),0)</f>
        <v>382</v>
      </c>
      <c r="E27" s="6">
        <f>IFERROR(VLOOKUP(A27,'911 Count Columns'!$G:$H,2,FALSE),0)</f>
        <v>3</v>
      </c>
      <c r="F27" s="6">
        <f>IFERROR(VLOOKUP(A27,'911 Count Columns'!$I:$J,2,FALSE),0)</f>
        <v>0</v>
      </c>
      <c r="G27" s="6">
        <f>IFERROR(VLOOKUP(A27,'911 Count Columns'!$K:$L,2,FALSE),0)</f>
        <v>21</v>
      </c>
      <c r="H27" s="6">
        <f>IFERROR(VLOOKUP(A27,'911 Count Columns'!$M:$N,2,FALSE),0)</f>
        <v>1</v>
      </c>
      <c r="I27" s="6">
        <f>IFERROR(VLOOKUP(A27,'911 Count Columns'!$O:$P,2,FALSE),0)</f>
        <v>0</v>
      </c>
      <c r="J27" s="7">
        <f t="shared" si="0"/>
        <v>834</v>
      </c>
    </row>
    <row r="28" spans="1:10" x14ac:dyDescent="0.25">
      <c r="A28" s="8">
        <v>43</v>
      </c>
      <c r="B28" s="6">
        <f>IFERROR(VLOOKUP(A28,'911 Count Columns'!$A:$B,2,FALSE),0)</f>
        <v>2</v>
      </c>
      <c r="C28" s="6">
        <f>IFERROR(VLOOKUP(A28,'911 Count Columns'!$C:$D,2,FALSE),0)</f>
        <v>348</v>
      </c>
      <c r="D28" s="6">
        <f>IFERROR(VLOOKUP(A28,'911 Count Columns'!$E:$F,2,FALSE),0)</f>
        <v>311</v>
      </c>
      <c r="E28" s="6">
        <f>IFERROR(VLOOKUP(A28,'911 Count Columns'!$G:$H,2,FALSE),0)</f>
        <v>0</v>
      </c>
      <c r="F28" s="6">
        <f>IFERROR(VLOOKUP(A28,'911 Count Columns'!$I:$J,2,FALSE),0)</f>
        <v>1</v>
      </c>
      <c r="G28" s="6">
        <f>IFERROR(VLOOKUP(A28,'911 Count Columns'!$K:$L,2,FALSE),0)</f>
        <v>5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667</v>
      </c>
    </row>
    <row r="29" spans="1:10" x14ac:dyDescent="0.25">
      <c r="A29" s="8">
        <v>44</v>
      </c>
      <c r="B29" s="6">
        <f>IFERROR(VLOOKUP(A29,'911 Count Columns'!$A:$B,2,FALSE),0)</f>
        <v>1</v>
      </c>
      <c r="C29" s="6">
        <f>IFERROR(VLOOKUP(A29,'911 Count Columns'!$C:$D,2,FALSE),0)</f>
        <v>540</v>
      </c>
      <c r="D29" s="6">
        <f>IFERROR(VLOOKUP(A29,'911 Count Columns'!$E:$F,2,FALSE),0)</f>
        <v>571</v>
      </c>
      <c r="E29" s="6">
        <f>IFERROR(VLOOKUP(A29,'911 Count Columns'!$G:$H,2,FALSE),0)</f>
        <v>0</v>
      </c>
      <c r="F29" s="6">
        <f>IFERROR(VLOOKUP(A29,'911 Count Columns'!$I:$J,2,FALSE),0)</f>
        <v>0</v>
      </c>
      <c r="G29" s="6">
        <f>IFERROR(VLOOKUP(A29,'911 Count Columns'!$K:$L,2,FALSE),0)</f>
        <v>6</v>
      </c>
      <c r="H29" s="6">
        <f>IFERROR(VLOOKUP(A29,'911 Count Columns'!$M:$N,2,FALSE),0)</f>
        <v>2</v>
      </c>
      <c r="I29" s="6">
        <f>IFERROR(VLOOKUP(A29,'911 Count Columns'!$O:$P,2,FALSE),0)</f>
        <v>0</v>
      </c>
      <c r="J29" s="7">
        <f t="shared" si="0"/>
        <v>1120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159</v>
      </c>
      <c r="D30" s="6">
        <f>IFERROR(VLOOKUP(A30,'911 Count Columns'!$E:$F,2,FALSE),0)</f>
        <v>144</v>
      </c>
      <c r="E30" s="6">
        <f>IFERROR(VLOOKUP(A30,'911 Count Columns'!$G:$H,2,FALSE),0)</f>
        <v>0</v>
      </c>
      <c r="F30" s="6">
        <f>IFERROR(VLOOKUP(A30,'911 Count Columns'!$I:$J,2,FALSE),0)</f>
        <v>0</v>
      </c>
      <c r="G30" s="6">
        <f>IFERROR(VLOOKUP(A30,'911 Count Columns'!$K:$L,2,FALSE),0)</f>
        <v>0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303</v>
      </c>
    </row>
    <row r="31" spans="1:10" x14ac:dyDescent="0.2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507</v>
      </c>
      <c r="D31" s="6">
        <f>IFERROR(VLOOKUP(A31,'911 Count Columns'!$E:$F,2,FALSE),0)</f>
        <v>465</v>
      </c>
      <c r="E31" s="6">
        <f>IFERROR(VLOOKUP(A31,'911 Count Columns'!$G:$H,2,FALSE),0)</f>
        <v>1</v>
      </c>
      <c r="F31" s="6">
        <f>IFERROR(VLOOKUP(A31,'911 Count Columns'!$I:$J,2,FALSE),0)</f>
        <v>0</v>
      </c>
      <c r="G31" s="6">
        <f>IFERROR(VLOOKUP(A31,'911 Count Columns'!$K:$L,2,FALSE),0)</f>
        <v>8</v>
      </c>
      <c r="H31" s="6">
        <f>IFERROR(VLOOKUP(A31,'911 Count Columns'!$M:$N,2,FALSE),0)</f>
        <v>1</v>
      </c>
      <c r="I31" s="6">
        <f>IFERROR(VLOOKUP(A31,'911 Count Columns'!$O:$P,2,FALSE),0)</f>
        <v>0</v>
      </c>
      <c r="J31" s="7">
        <f t="shared" si="0"/>
        <v>982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444</v>
      </c>
      <c r="D32" s="6">
        <f>IFERROR(VLOOKUP(A32,'911 Count Columns'!$E:$F,2,FALSE),0)</f>
        <v>276</v>
      </c>
      <c r="E32" s="6">
        <f>IFERROR(VLOOKUP(A32,'911 Count Columns'!$G:$H,2,FALSE),0)</f>
        <v>2</v>
      </c>
      <c r="F32" s="6">
        <f>IFERROR(VLOOKUP(A32,'911 Count Columns'!$I:$J,2,FALSE),0)</f>
        <v>0</v>
      </c>
      <c r="G32" s="6">
        <f>IFERROR(VLOOKUP(A32,'911 Count Columns'!$K:$L,2,FALSE),0)</f>
        <v>15</v>
      </c>
      <c r="H32" s="6">
        <f>IFERROR(VLOOKUP(A32,'911 Count Columns'!$M:$N,2,FALSE),0)</f>
        <v>3</v>
      </c>
      <c r="I32" s="6">
        <f>IFERROR(VLOOKUP(A32,'911 Count Columns'!$O:$P,2,FALSE),0)</f>
        <v>0</v>
      </c>
      <c r="J32" s="7">
        <f t="shared" si="0"/>
        <v>740</v>
      </c>
    </row>
    <row r="33" spans="1:10" x14ac:dyDescent="0.2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399</v>
      </c>
      <c r="D33" s="6">
        <f>IFERROR(VLOOKUP(A33,'911 Count Columns'!$E:$F,2,FALSE),0)</f>
        <v>370</v>
      </c>
      <c r="E33" s="6">
        <f>IFERROR(VLOOKUP(A33,'911 Count Columns'!$G:$H,2,FALSE),0)</f>
        <v>2</v>
      </c>
      <c r="F33" s="6">
        <f>IFERROR(VLOOKUP(A33,'911 Count Columns'!$I:$J,2,FALSE),0)</f>
        <v>0</v>
      </c>
      <c r="G33" s="6">
        <f>IFERROR(VLOOKUP(A33,'911 Count Columns'!$K:$L,2,FALSE),0)</f>
        <v>19</v>
      </c>
      <c r="H33" s="6">
        <f>IFERROR(VLOOKUP(A33,'911 Count Columns'!$M:$N,2,FALSE),0)</f>
        <v>1</v>
      </c>
      <c r="I33" s="6">
        <f>IFERROR(VLOOKUP(A33,'911 Count Columns'!$O:$P,2,FALSE),0)</f>
        <v>0</v>
      </c>
      <c r="J33" s="7">
        <f t="shared" si="0"/>
        <v>791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243</v>
      </c>
      <c r="D34" s="6">
        <f>IFERROR(VLOOKUP(A34,'911 Count Columns'!$E:$F,2,FALSE),0)</f>
        <v>203</v>
      </c>
      <c r="E34" s="6">
        <f>IFERROR(VLOOKUP(A34,'911 Count Columns'!$G:$H,2,FALSE),0)</f>
        <v>1</v>
      </c>
      <c r="F34" s="6">
        <f>IFERROR(VLOOKUP(A34,'911 Count Columns'!$I:$J,2,FALSE),0)</f>
        <v>2</v>
      </c>
      <c r="G34" s="6">
        <f>IFERROR(VLOOKUP(A34,'911 Count Columns'!$K:$L,2,FALSE),0)</f>
        <v>10</v>
      </c>
      <c r="H34" s="6">
        <f>IFERROR(VLOOKUP(A34,'911 Count Columns'!$M:$N,2,FALSE),0)</f>
        <v>3</v>
      </c>
      <c r="I34" s="6">
        <f>IFERROR(VLOOKUP(A34,'911 Count Columns'!$O:$P,2,FALSE),0)</f>
        <v>0</v>
      </c>
      <c r="J34" s="7">
        <f t="shared" si="0"/>
        <v>462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131</v>
      </c>
      <c r="D35" s="6">
        <f>IFERROR(VLOOKUP(A35,'911 Count Columns'!$E:$F,2,FALSE),0)</f>
        <v>127</v>
      </c>
      <c r="E35" s="6">
        <f>IFERROR(VLOOKUP(A35,'911 Count Columns'!$G:$H,2,FALSE),0)</f>
        <v>1</v>
      </c>
      <c r="F35" s="6">
        <f>IFERROR(VLOOKUP(A35,'911 Count Columns'!$I:$J,2,FALSE),0)</f>
        <v>0</v>
      </c>
      <c r="G35" s="6">
        <f>IFERROR(VLOOKUP(A35,'911 Count Columns'!$K:$L,2,FALSE),0)</f>
        <v>3</v>
      </c>
      <c r="H35" s="6">
        <f>IFERROR(VLOOKUP(A35,'911 Count Columns'!$M:$N,2,FALSE),0)</f>
        <v>1</v>
      </c>
      <c r="I35" s="6">
        <f>IFERROR(VLOOKUP(A35,'911 Count Columns'!$O:$P,2,FALSE),0)</f>
        <v>0</v>
      </c>
      <c r="J35" s="7">
        <f t="shared" si="0"/>
        <v>263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363</v>
      </c>
      <c r="D36" s="6">
        <f>IFERROR(VLOOKUP(A36,'911 Count Columns'!$E:$F,2,FALSE),0)</f>
        <v>428</v>
      </c>
      <c r="E36" s="6">
        <f>IFERROR(VLOOKUP(A36,'911 Count Columns'!$G:$H,2,FALSE),0)</f>
        <v>0</v>
      </c>
      <c r="F36" s="6">
        <f>IFERROR(VLOOKUP(A36,'911 Count Columns'!$I:$J,2,FALSE),0)</f>
        <v>0</v>
      </c>
      <c r="G36" s="6">
        <f>IFERROR(VLOOKUP(A36,'911 Count Columns'!$K:$L,2,FALSE),0)</f>
        <v>13</v>
      </c>
      <c r="H36" s="6">
        <f>IFERROR(VLOOKUP(A36,'911 Count Columns'!$M:$N,2,FALSE),0)</f>
        <v>2</v>
      </c>
      <c r="I36" s="6">
        <f>IFERROR(VLOOKUP(A36,'911 Count Columns'!$O:$P,2,FALSE),0)</f>
        <v>0</v>
      </c>
      <c r="J36" s="7">
        <f t="shared" si="0"/>
        <v>806</v>
      </c>
    </row>
    <row r="37" spans="1:10" x14ac:dyDescent="0.2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167</v>
      </c>
      <c r="D37" s="6">
        <f>IFERROR(VLOOKUP(A37,'911 Count Columns'!$E:$F,2,FALSE),0)</f>
        <v>166</v>
      </c>
      <c r="E37" s="6">
        <f>IFERROR(VLOOKUP(A37,'911 Count Columns'!$G:$H,2,FALSE),0)</f>
        <v>1</v>
      </c>
      <c r="F37" s="6">
        <f>IFERROR(VLOOKUP(A37,'911 Count Columns'!$I:$J,2,FALSE),0)</f>
        <v>1</v>
      </c>
      <c r="G37" s="6">
        <f>IFERROR(VLOOKUP(A37,'911 Count Columns'!$K:$L,2,FALSE),0)</f>
        <v>1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336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157</v>
      </c>
      <c r="D38" s="6">
        <f>IFERROR(VLOOKUP(A38,'911 Count Columns'!$E:$F,2,FALSE),0)</f>
        <v>135</v>
      </c>
      <c r="E38" s="6">
        <f>IFERROR(VLOOKUP(A38,'911 Count Columns'!$G:$H,2,FALSE),0)</f>
        <v>1</v>
      </c>
      <c r="F38" s="6">
        <f>IFERROR(VLOOKUP(A38,'911 Count Columns'!$I:$J,2,FALSE),0)</f>
        <v>1</v>
      </c>
      <c r="G38" s="6">
        <f>IFERROR(VLOOKUP(A38,'911 Count Columns'!$K:$L,2,FALSE),0)</f>
        <v>10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304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117</v>
      </c>
      <c r="D39" s="6">
        <f>IFERROR(VLOOKUP(A39,'911 Count Columns'!$E:$F,2,FALSE),0)</f>
        <v>106</v>
      </c>
      <c r="E39" s="6">
        <f>IFERROR(VLOOKUP(A39,'911 Count Columns'!$G:$H,2,FALSE),0)</f>
        <v>2</v>
      </c>
      <c r="F39" s="6">
        <f>IFERROR(VLOOKUP(A39,'911 Count Columns'!$I:$J,2,FALSE),0)</f>
        <v>0</v>
      </c>
      <c r="G39" s="6">
        <f>IFERROR(VLOOKUP(A39,'911 Count Columns'!$K:$L,2,FALSE),0)</f>
        <v>27</v>
      </c>
      <c r="H39" s="6">
        <f>IFERROR(VLOOKUP(A39,'911 Count Columns'!$M:$N,2,FALSE),0)</f>
        <v>0</v>
      </c>
      <c r="I39" s="6">
        <f>IFERROR(VLOOKUP(A39,'911 Count Columns'!$O:$P,2,FALSE),0)</f>
        <v>0</v>
      </c>
      <c r="J39" s="7">
        <f t="shared" si="0"/>
        <v>252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114</v>
      </c>
      <c r="D40" s="6">
        <f>IFERROR(VLOOKUP(A40,'911 Count Columns'!$E:$F,2,FALSE),0)</f>
        <v>76</v>
      </c>
      <c r="E40" s="6">
        <f>IFERROR(VLOOKUP(A40,'911 Count Columns'!$G:$H,2,FALSE),0)</f>
        <v>1</v>
      </c>
      <c r="F40" s="6">
        <f>IFERROR(VLOOKUP(A40,'911 Count Columns'!$I:$J,2,FALSE),0)</f>
        <v>0</v>
      </c>
      <c r="G40" s="6">
        <f>IFERROR(VLOOKUP(A40,'911 Count Columns'!$K:$L,2,FALSE),0)</f>
        <v>1</v>
      </c>
      <c r="H40" s="6">
        <f>IFERROR(VLOOKUP(A40,'911 Count Columns'!$M:$N,2,FALSE),0)</f>
        <v>2</v>
      </c>
      <c r="I40" s="6">
        <f>IFERROR(VLOOKUP(A40,'911 Count Columns'!$O:$P,2,FALSE),0)</f>
        <v>0</v>
      </c>
      <c r="J40" s="7">
        <f t="shared" si="0"/>
        <v>194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121</v>
      </c>
      <c r="D41" s="6">
        <f>IFERROR(VLOOKUP(A41,'911 Count Columns'!$E:$F,2,FALSE),0)</f>
        <v>107</v>
      </c>
      <c r="E41" s="6">
        <f>IFERROR(VLOOKUP(A41,'911 Count Columns'!$G:$H,2,FALSE),0)</f>
        <v>0</v>
      </c>
      <c r="F41" s="6">
        <f>IFERROR(VLOOKUP(A41,'911 Count Columns'!$I:$J,2,FALSE),0)</f>
        <v>0</v>
      </c>
      <c r="G41" s="6">
        <f>IFERROR(VLOOKUP(A41,'911 Count Columns'!$K:$L,2,FALSE),0)</f>
        <v>19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247</v>
      </c>
    </row>
    <row r="42" spans="1:10" x14ac:dyDescent="0.2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447</v>
      </c>
      <c r="D42" s="6">
        <f>IFERROR(VLOOKUP(A42,'911 Count Columns'!$E:$F,2,FALSE),0)</f>
        <v>330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8</v>
      </c>
      <c r="H42" s="6">
        <f>IFERROR(VLOOKUP(A42,'911 Count Columns'!$M:$N,2,FALSE),0)</f>
        <v>2</v>
      </c>
      <c r="I42" s="6">
        <f>IFERROR(VLOOKUP(A42,'911 Count Columns'!$O:$P,2,FALSE),0)</f>
        <v>0</v>
      </c>
      <c r="J42" s="7">
        <f t="shared" si="0"/>
        <v>787</v>
      </c>
    </row>
    <row r="43" spans="1:10" x14ac:dyDescent="0.2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68</v>
      </c>
      <c r="D43" s="6">
        <f>IFERROR(VLOOKUP(A43,'911 Count Columns'!$E:$F,2,FALSE),0)</f>
        <v>102</v>
      </c>
      <c r="E43" s="6">
        <f>IFERROR(VLOOKUP(A43,'911 Count Columns'!$G:$H,2,FALSE),0)</f>
        <v>0</v>
      </c>
      <c r="F43" s="6">
        <f>IFERROR(VLOOKUP(A43,'911 Count Columns'!$I:$J,2,FALSE),0)</f>
        <v>0</v>
      </c>
      <c r="G43" s="6">
        <f>IFERROR(VLOOKUP(A43,'911 Count Columns'!$K:$L,2,FALSE),0)</f>
        <v>25</v>
      </c>
      <c r="H43" s="6">
        <f>IFERROR(VLOOKUP(A43,'911 Count Columns'!$M:$N,2,FALSE),0)</f>
        <v>0</v>
      </c>
      <c r="I43" s="6">
        <f>IFERROR(VLOOKUP(A43,'911 Count Columns'!$O:$P,2,FALSE),0)</f>
        <v>0</v>
      </c>
      <c r="J43" s="7">
        <f t="shared" si="0"/>
        <v>195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148</v>
      </c>
      <c r="D44" s="6">
        <f>IFERROR(VLOOKUP(A44,'911 Count Columns'!$E:$F,2,FALSE),0)</f>
        <v>79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1</v>
      </c>
      <c r="H44" s="6">
        <f>IFERROR(VLOOKUP(A44,'911 Count Columns'!$M:$N,2,FALSE),0)</f>
        <v>1</v>
      </c>
      <c r="I44" s="6">
        <f>IFERROR(VLOOKUP(A44,'911 Count Columns'!$O:$P,2,FALSE),0)</f>
        <v>0</v>
      </c>
      <c r="J44" s="7">
        <f t="shared" si="0"/>
        <v>229</v>
      </c>
    </row>
    <row r="45" spans="1:10" x14ac:dyDescent="0.2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178</v>
      </c>
      <c r="D45" s="6">
        <f>IFERROR(VLOOKUP(A45,'911 Count Columns'!$E:$F,2,FALSE),0)</f>
        <v>246</v>
      </c>
      <c r="E45" s="6">
        <f>IFERROR(VLOOKUP(A45,'911 Count Columns'!$G:$H,2,FALSE),0)</f>
        <v>3</v>
      </c>
      <c r="F45" s="6">
        <f>IFERROR(VLOOKUP(A45,'911 Count Columns'!$I:$J,2,FALSE),0)</f>
        <v>2</v>
      </c>
      <c r="G45" s="6">
        <f>IFERROR(VLOOKUP(A45,'911 Count Columns'!$K:$L,2,FALSE),0)</f>
        <v>1</v>
      </c>
      <c r="H45" s="6">
        <f>IFERROR(VLOOKUP(A45,'911 Count Columns'!$M:$N,2,FALSE),0)</f>
        <v>0</v>
      </c>
      <c r="I45" s="6">
        <f>IFERROR(VLOOKUP(A45,'911 Count Columns'!$O:$P,2,FALSE),0)</f>
        <v>0</v>
      </c>
      <c r="J45" s="7">
        <f t="shared" si="0"/>
        <v>430</v>
      </c>
    </row>
    <row r="46" spans="1:10" x14ac:dyDescent="0.25">
      <c r="A46" s="8">
        <v>71</v>
      </c>
      <c r="B46" s="6">
        <f>IFERROR(VLOOKUP(A46,'911 Count Columns'!$A:$B,2,FALSE),0)</f>
        <v>1</v>
      </c>
      <c r="C46" s="6">
        <f>IFERROR(VLOOKUP(A46,'911 Count Columns'!$C:$D,2,FALSE),0)</f>
        <v>195</v>
      </c>
      <c r="D46" s="6">
        <f>IFERROR(VLOOKUP(A46,'911 Count Columns'!$E:$F,2,FALSE),0)</f>
        <v>150</v>
      </c>
      <c r="E46" s="6">
        <f>IFERROR(VLOOKUP(A46,'911 Count Columns'!$G:$H,2,FALSE),0)</f>
        <v>0</v>
      </c>
      <c r="F46" s="6">
        <f>IFERROR(VLOOKUP(A46,'911 Count Columns'!$I:$J,2,FALSE),0)</f>
        <v>0</v>
      </c>
      <c r="G46" s="6">
        <f>IFERROR(VLOOKUP(A46,'911 Count Columns'!$K:$L,2,FALSE),0)</f>
        <v>0</v>
      </c>
      <c r="H46" s="6">
        <f>IFERROR(VLOOKUP(A46,'911 Count Columns'!$M:$N,2,FALSE),0)</f>
        <v>2</v>
      </c>
      <c r="I46" s="6">
        <f>IFERROR(VLOOKUP(A46,'911 Count Columns'!$O:$P,2,FALSE),0)</f>
        <v>0</v>
      </c>
      <c r="J46" s="7">
        <f t="shared" si="0"/>
        <v>348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131</v>
      </c>
      <c r="D47" s="6">
        <f>IFERROR(VLOOKUP(A47,'911 Count Columns'!$E:$F,2,FALSE),0)</f>
        <v>154</v>
      </c>
      <c r="E47" s="6">
        <f>IFERROR(VLOOKUP(A47,'911 Count Columns'!$G:$H,2,FALSE),0)</f>
        <v>0</v>
      </c>
      <c r="F47" s="6">
        <f>IFERROR(VLOOKUP(A47,'911 Count Columns'!$I:$J,2,FALSE),0)</f>
        <v>1</v>
      </c>
      <c r="G47" s="6">
        <f>IFERROR(VLOOKUP(A47,'911 Count Columns'!$K:$L,2,FALSE),0)</f>
        <v>16</v>
      </c>
      <c r="H47" s="6">
        <f>IFERROR(VLOOKUP(A47,'911 Count Columns'!$M:$N,2,FALSE),0)</f>
        <v>0</v>
      </c>
      <c r="I47" s="6">
        <f>IFERROR(VLOOKUP(A47,'911 Count Columns'!$O:$P,2,FALSE),0)</f>
        <v>0</v>
      </c>
      <c r="J47" s="7">
        <f t="shared" si="0"/>
        <v>302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455</v>
      </c>
      <c r="D48" s="6">
        <f>IFERROR(VLOOKUP(A48,'911 Count Columns'!$E:$F,2,FALSE),0)</f>
        <v>308</v>
      </c>
      <c r="E48" s="6">
        <f>IFERROR(VLOOKUP(A48,'911 Count Columns'!$G:$H,2,FALSE),0)</f>
        <v>1</v>
      </c>
      <c r="F48" s="6">
        <f>IFERROR(VLOOKUP(A48,'911 Count Columns'!$I:$J,2,FALSE),0)</f>
        <v>0</v>
      </c>
      <c r="G48" s="6">
        <f>IFERROR(VLOOKUP(A48,'911 Count Columns'!$K:$L,2,FALSE),0)</f>
        <v>19</v>
      </c>
      <c r="H48" s="6">
        <f>IFERROR(VLOOKUP(A48,'911 Count Columns'!$M:$N,2,FALSE),0)</f>
        <v>1</v>
      </c>
      <c r="I48" s="6">
        <f>IFERROR(VLOOKUP(A48,'911 Count Columns'!$O:$P,2,FALSE),0)</f>
        <v>0</v>
      </c>
      <c r="J48" s="7">
        <f t="shared" si="0"/>
        <v>784</v>
      </c>
    </row>
    <row r="49" spans="1:10" x14ac:dyDescent="0.25">
      <c r="A49" s="8">
        <v>75</v>
      </c>
      <c r="B49" s="6">
        <f>IFERROR(VLOOKUP(A49,'911 Count Columns'!$A:$B,2,FALSE),0)</f>
        <v>2</v>
      </c>
      <c r="C49" s="6">
        <f>IFERROR(VLOOKUP(A49,'911 Count Columns'!$C:$D,2,FALSE),0)</f>
        <v>678</v>
      </c>
      <c r="D49" s="6">
        <f>IFERROR(VLOOKUP(A49,'911 Count Columns'!$E:$F,2,FALSE),0)</f>
        <v>426</v>
      </c>
      <c r="E49" s="6">
        <f>IFERROR(VLOOKUP(A49,'911 Count Columns'!$G:$H,2,FALSE),0)</f>
        <v>0</v>
      </c>
      <c r="F49" s="6">
        <f>IFERROR(VLOOKUP(A49,'911 Count Columns'!$I:$J,2,FALSE),0)</f>
        <v>0</v>
      </c>
      <c r="G49" s="6">
        <f>IFERROR(VLOOKUP(A49,'911 Count Columns'!$K:$L,2,FALSE),0)</f>
        <v>23</v>
      </c>
      <c r="H49" s="6">
        <f>IFERROR(VLOOKUP(A49,'911 Count Columns'!$M:$N,2,FALSE),0)</f>
        <v>3</v>
      </c>
      <c r="I49" s="6">
        <f>IFERROR(VLOOKUP(A49,'911 Count Columns'!$O:$P,2,FALSE),0)</f>
        <v>0</v>
      </c>
      <c r="J49" s="7">
        <f t="shared" si="0"/>
        <v>1132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142</v>
      </c>
      <c r="D50" s="6">
        <f>IFERROR(VLOOKUP(A50,'911 Count Columns'!$E:$F,2,FALSE),0)</f>
        <v>54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0</v>
      </c>
      <c r="H50" s="6">
        <f>IFERROR(VLOOKUP(A50,'911 Count Columns'!$M:$N,2,FALSE),0)</f>
        <v>1</v>
      </c>
      <c r="I50" s="6">
        <f>IFERROR(VLOOKUP(A50,'911 Count Columns'!$O:$P,2,FALSE),0)</f>
        <v>0</v>
      </c>
      <c r="J50" s="7">
        <f t="shared" si="0"/>
        <v>197</v>
      </c>
    </row>
    <row r="51" spans="1:10" x14ac:dyDescent="0.2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168</v>
      </c>
      <c r="D51" s="6">
        <f>IFERROR(VLOOKUP(A51,'911 Count Columns'!$E:$F,2,FALSE),0)</f>
        <v>186</v>
      </c>
      <c r="E51" s="6">
        <f>IFERROR(VLOOKUP(A51,'911 Count Columns'!$G:$H,2,FALSE),0)</f>
        <v>0</v>
      </c>
      <c r="F51" s="6">
        <f>IFERROR(VLOOKUP(A51,'911 Count Columns'!$I:$J,2,FALSE),0)</f>
        <v>0</v>
      </c>
      <c r="G51" s="6">
        <f>IFERROR(VLOOKUP(A51,'911 Count Columns'!$K:$L,2,FALSE),0)</f>
        <v>3</v>
      </c>
      <c r="H51" s="6">
        <f>IFERROR(VLOOKUP(A51,'911 Count Columns'!$M:$N,2,FALSE),0)</f>
        <v>0</v>
      </c>
      <c r="I51" s="6">
        <f>IFERROR(VLOOKUP(A51,'911 Count Columns'!$O:$P,2,FALSE),0)</f>
        <v>0</v>
      </c>
      <c r="J51" s="7">
        <f t="shared" si="0"/>
        <v>357</v>
      </c>
    </row>
    <row r="52" spans="1:10" x14ac:dyDescent="0.2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44</v>
      </c>
      <c r="D52" s="6">
        <f>IFERROR(VLOOKUP(A52,'911 Count Columns'!$E:$F,2,FALSE),0)</f>
        <v>68</v>
      </c>
      <c r="E52" s="6">
        <f>IFERROR(VLOOKUP(A52,'911 Count Columns'!$G:$H,2,FALSE),0)</f>
        <v>0</v>
      </c>
      <c r="F52" s="6">
        <f>IFERROR(VLOOKUP(A52,'911 Count Columns'!$I:$J,2,FALSE),0)</f>
        <v>0</v>
      </c>
      <c r="G52" s="6">
        <f>IFERROR(VLOOKUP(A52,'911 Count Columns'!$K:$L,2,FALSE),0)</f>
        <v>2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114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272</v>
      </c>
      <c r="D53" s="6">
        <f>IFERROR(VLOOKUP(A53,'911 Count Columns'!$E:$F,2,FALSE),0)</f>
        <v>219</v>
      </c>
      <c r="E53" s="6">
        <f>IFERROR(VLOOKUP(A53,'911 Count Columns'!$G:$H,2,FALSE),0)</f>
        <v>0</v>
      </c>
      <c r="F53" s="6">
        <f>IFERROR(VLOOKUP(A53,'911 Count Columns'!$I:$J,2,FALSE),0)</f>
        <v>0</v>
      </c>
      <c r="G53" s="6">
        <f>IFERROR(VLOOKUP(A53,'911 Count Columns'!$K:$L,2,FALSE),0)</f>
        <v>4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495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180</v>
      </c>
      <c r="D54" s="6">
        <f>IFERROR(VLOOKUP(A54,'911 Count Columns'!$E:$F,2,FALSE),0)</f>
        <v>137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0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317</v>
      </c>
    </row>
    <row r="55" spans="1:10" x14ac:dyDescent="0.2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181</v>
      </c>
      <c r="D55" s="6">
        <f>IFERROR(VLOOKUP(A55,'911 Count Columns'!$E:$F,2,FALSE),0)</f>
        <v>231</v>
      </c>
      <c r="E55" s="6">
        <f>IFERROR(VLOOKUP(A55,'911 Count Columns'!$G:$H,2,FALSE),0)</f>
        <v>2</v>
      </c>
      <c r="F55" s="6">
        <f>IFERROR(VLOOKUP(A55,'911 Count Columns'!$I:$J,2,FALSE),0)</f>
        <v>0</v>
      </c>
      <c r="G55" s="6">
        <f>IFERROR(VLOOKUP(A55,'911 Count Columns'!$K:$L,2,FALSE),0)</f>
        <v>3</v>
      </c>
      <c r="H55" s="6">
        <f>IFERROR(VLOOKUP(A55,'911 Count Columns'!$M:$N,2,FALSE),0)</f>
        <v>1</v>
      </c>
      <c r="I55" s="6">
        <f>IFERROR(VLOOKUP(A55,'911 Count Columns'!$O:$P,2,FALSE),0)</f>
        <v>0</v>
      </c>
      <c r="J55" s="7">
        <f t="shared" si="0"/>
        <v>418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234</v>
      </c>
      <c r="D56" s="6">
        <f>IFERROR(VLOOKUP(A56,'911 Count Columns'!$E:$F,2,FALSE),0)</f>
        <v>173</v>
      </c>
      <c r="E56" s="6">
        <f>IFERROR(VLOOKUP(A56,'911 Count Columns'!$G:$H,2,FALSE),0)</f>
        <v>1</v>
      </c>
      <c r="F56" s="6">
        <f>IFERROR(VLOOKUP(A56,'911 Count Columns'!$I:$J,2,FALSE),0)</f>
        <v>0</v>
      </c>
      <c r="G56" s="6">
        <f>IFERROR(VLOOKUP(A56,'911 Count Columns'!$K:$L,2,FALSE),0)</f>
        <v>17</v>
      </c>
      <c r="H56" s="6">
        <f>IFERROR(VLOOKUP(A56,'911 Count Columns'!$M:$N,2,FALSE),0)</f>
        <v>3</v>
      </c>
      <c r="I56" s="6">
        <f>IFERROR(VLOOKUP(A56,'911 Count Columns'!$O:$P,2,FALSE),0)</f>
        <v>0</v>
      </c>
      <c r="J56" s="7">
        <f t="shared" si="0"/>
        <v>428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85</v>
      </c>
      <c r="D57" s="6">
        <f>IFERROR(VLOOKUP(A57,'911 Count Columns'!$E:$F,2,FALSE),0)</f>
        <v>112</v>
      </c>
      <c r="E57" s="6">
        <f>IFERROR(VLOOKUP(A57,'911 Count Columns'!$G:$H,2,FALSE),0)</f>
        <v>1</v>
      </c>
      <c r="F57" s="6">
        <f>IFERROR(VLOOKUP(A57,'911 Count Columns'!$I:$J,2,FALSE),0)</f>
        <v>0</v>
      </c>
      <c r="G57" s="6">
        <f>IFERROR(VLOOKUP(A57,'911 Count Columns'!$K:$L,2,FALSE),0)</f>
        <v>1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199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147</v>
      </c>
      <c r="D58" s="6">
        <f>IFERROR(VLOOKUP(A58,'911 Count Columns'!$E:$F,2,FALSE),0)</f>
        <v>189</v>
      </c>
      <c r="E58" s="6">
        <f>IFERROR(VLOOKUP(A58,'911 Count Columns'!$G:$H,2,FALSE),0)</f>
        <v>3</v>
      </c>
      <c r="F58" s="6">
        <f>IFERROR(VLOOKUP(A58,'911 Count Columns'!$I:$J,2,FALSE),0)</f>
        <v>0</v>
      </c>
      <c r="G58" s="6">
        <f>IFERROR(VLOOKUP(A58,'911 Count Columns'!$K:$L,2,FALSE),0)</f>
        <v>2</v>
      </c>
      <c r="H58" s="6">
        <f>IFERROR(VLOOKUP(A58,'911 Count Columns'!$M:$N,2,FALSE),0)</f>
        <v>0</v>
      </c>
      <c r="I58" s="6">
        <f>IFERROR(VLOOKUP(A58,'911 Count Columns'!$O:$P,2,FALSE),0)</f>
        <v>0</v>
      </c>
      <c r="J58" s="7">
        <f t="shared" si="0"/>
        <v>341</v>
      </c>
    </row>
    <row r="59" spans="1:10" x14ac:dyDescent="0.2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70</v>
      </c>
      <c r="D59" s="6">
        <f>IFERROR(VLOOKUP(A59,'911 Count Columns'!$E:$F,2,FALSE),0)</f>
        <v>98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7</v>
      </c>
      <c r="H59" s="6">
        <f>IFERROR(VLOOKUP(A59,'911 Count Columns'!$M:$N,2,FALSE),0)</f>
        <v>2</v>
      </c>
      <c r="I59" s="6">
        <f>IFERROR(VLOOKUP(A59,'911 Count Columns'!$O:$P,2,FALSE),0)</f>
        <v>0</v>
      </c>
      <c r="J59" s="7">
        <f t="shared" si="0"/>
        <v>177</v>
      </c>
    </row>
    <row r="60" spans="1:10" x14ac:dyDescent="0.2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105</v>
      </c>
      <c r="D60" s="6">
        <f>IFERROR(VLOOKUP(A60,'911 Count Columns'!$E:$F,2,FALSE),0)</f>
        <v>54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4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163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142</v>
      </c>
      <c r="D61" s="6">
        <f>IFERROR(VLOOKUP(A61,'911 Count Columns'!$E:$F,2,FALSE),0)</f>
        <v>80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2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224</v>
      </c>
    </row>
    <row r="62" spans="1:10" x14ac:dyDescent="0.2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201</v>
      </c>
      <c r="D62" s="6">
        <f>IFERROR(VLOOKUP(A62,'911 Count Columns'!$E:$F,2,FALSE),0)</f>
        <v>131</v>
      </c>
      <c r="E62" s="6">
        <f>IFERROR(VLOOKUP(A62,'911 Count Columns'!$G:$H,2,FALSE),0)</f>
        <v>1</v>
      </c>
      <c r="F62" s="6">
        <f>IFERROR(VLOOKUP(A62,'911 Count Columns'!$I:$J,2,FALSE),0)</f>
        <v>1</v>
      </c>
      <c r="G62" s="6">
        <f>IFERROR(VLOOKUP(A62,'911 Count Columns'!$K:$L,2,FALSE),0)</f>
        <v>7</v>
      </c>
      <c r="H62" s="6">
        <f>IFERROR(VLOOKUP(A62,'911 Count Columns'!$M:$N,2,FALSE),0)</f>
        <v>0</v>
      </c>
      <c r="I62" s="6">
        <f>IFERROR(VLOOKUP(A62,'911 Count Columns'!$O:$P,2,FALSE),0)</f>
        <v>0</v>
      </c>
      <c r="J62" s="7">
        <f t="shared" si="0"/>
        <v>341</v>
      </c>
    </row>
    <row r="63" spans="1:10" x14ac:dyDescent="0.2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301</v>
      </c>
      <c r="D63" s="6">
        <f>IFERROR(VLOOKUP(A63,'911 Count Columns'!$E:$F,2,FALSE),0)</f>
        <v>288</v>
      </c>
      <c r="E63" s="6">
        <f>IFERROR(VLOOKUP(A63,'911 Count Columns'!$G:$H,2,FALSE),0)</f>
        <v>3</v>
      </c>
      <c r="F63" s="6">
        <f>IFERROR(VLOOKUP(A63,'911 Count Columns'!$I:$J,2,FALSE),0)</f>
        <v>1</v>
      </c>
      <c r="G63" s="6">
        <f>IFERROR(VLOOKUP(A63,'911 Count Columns'!$K:$L,2,FALSE),0)</f>
        <v>12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605</v>
      </c>
    </row>
    <row r="64" spans="1:10" x14ac:dyDescent="0.2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107</v>
      </c>
      <c r="D64" s="6">
        <f>IFERROR(VLOOKUP(A64,'911 Count Columns'!$E:$F,2,FALSE),0)</f>
        <v>100</v>
      </c>
      <c r="E64" s="6">
        <f>IFERROR(VLOOKUP(A64,'911 Count Columns'!$G:$H,2,FALSE),0)</f>
        <v>0</v>
      </c>
      <c r="F64" s="6">
        <f>IFERROR(VLOOKUP(A64,'911 Count Columns'!$I:$J,2,FALSE),0)</f>
        <v>0</v>
      </c>
      <c r="G64" s="6">
        <f>IFERROR(VLOOKUP(A64,'911 Count Columns'!$K:$L,2,FALSE),0)</f>
        <v>17</v>
      </c>
      <c r="H64" s="6">
        <f>IFERROR(VLOOKUP(A64,'911 Count Columns'!$M:$N,2,FALSE),0)</f>
        <v>2</v>
      </c>
      <c r="I64" s="6">
        <f>IFERROR(VLOOKUP(A64,'911 Count Columns'!$O:$P,2,FALSE),0)</f>
        <v>0</v>
      </c>
      <c r="J64" s="7">
        <f t="shared" si="0"/>
        <v>226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246</v>
      </c>
      <c r="D65" s="6">
        <f>IFERROR(VLOOKUP(A65,'911 Count Columns'!$E:$F,2,FALSE),0)</f>
        <v>192</v>
      </c>
      <c r="E65" s="6">
        <f>IFERROR(VLOOKUP(A65,'911 Count Columns'!$G:$H,2,FALSE),0)</f>
        <v>0</v>
      </c>
      <c r="F65" s="6">
        <f>IFERROR(VLOOKUP(A65,'911 Count Columns'!$I:$J,2,FALSE),0)</f>
        <v>0</v>
      </c>
      <c r="G65" s="6">
        <f>IFERROR(VLOOKUP(A65,'911 Count Columns'!$K:$L,2,FALSE),0)</f>
        <v>12</v>
      </c>
      <c r="H65" s="6">
        <f>IFERROR(VLOOKUP(A65,'911 Count Columns'!$M:$N,2,FALSE),0)</f>
        <v>1</v>
      </c>
      <c r="I65" s="6">
        <f>IFERROR(VLOOKUP(A65,'911 Count Columns'!$O:$P,2,FALSE),0)</f>
        <v>0</v>
      </c>
      <c r="J65" s="7">
        <f t="shared" si="0"/>
        <v>451</v>
      </c>
    </row>
    <row r="66" spans="1:10" x14ac:dyDescent="0.25">
      <c r="A66" s="8">
        <v>106</v>
      </c>
      <c r="B66" s="6">
        <f>IFERROR(VLOOKUP(A66,'911 Count Columns'!$A:$B,2,FALSE),0)</f>
        <v>1</v>
      </c>
      <c r="C66" s="6">
        <f>IFERROR(VLOOKUP(A66,'911 Count Columns'!$C:$D,2,FALSE),0)</f>
        <v>155</v>
      </c>
      <c r="D66" s="6">
        <f>IFERROR(VLOOKUP(A66,'911 Count Columns'!$E:$F,2,FALSE),0)</f>
        <v>139</v>
      </c>
      <c r="E66" s="6">
        <f>IFERROR(VLOOKUP(A66,'911 Count Columns'!$G:$H,2,FALSE),0)</f>
        <v>1</v>
      </c>
      <c r="F66" s="6">
        <f>IFERROR(VLOOKUP(A66,'911 Count Columns'!$I:$J,2,FALSE),0)</f>
        <v>1</v>
      </c>
      <c r="G66" s="6">
        <f>IFERROR(VLOOKUP(A66,'911 Count Columns'!$K:$L,2,FALSE),0)</f>
        <v>2</v>
      </c>
      <c r="H66" s="6">
        <f>IFERROR(VLOOKUP(A66,'911 Count Columns'!$M:$N,2,FALSE),0)</f>
        <v>0</v>
      </c>
      <c r="I66" s="6">
        <f>IFERROR(VLOOKUP(A66,'911 Count Columns'!$O:$P,2,FALSE),0)</f>
        <v>0</v>
      </c>
      <c r="J66" s="7">
        <f t="shared" si="0"/>
        <v>299</v>
      </c>
    </row>
    <row r="67" spans="1:10" x14ac:dyDescent="0.2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144</v>
      </c>
      <c r="D67" s="6">
        <f>IFERROR(VLOOKUP(A67,'911 Count Columns'!$E:$F,2,FALSE),0)</f>
        <v>141</v>
      </c>
      <c r="E67" s="6">
        <f>IFERROR(VLOOKUP(A67,'911 Count Columns'!$G:$H,2,FALSE),0)</f>
        <v>1</v>
      </c>
      <c r="F67" s="6">
        <f>IFERROR(VLOOKUP(A67,'911 Count Columns'!$I:$J,2,FALSE),0)</f>
        <v>1</v>
      </c>
      <c r="G67" s="6">
        <f>IFERROR(VLOOKUP(A67,'911 Count Columns'!$K:$L,2,FALSE),0)</f>
        <v>7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294</v>
      </c>
    </row>
    <row r="68" spans="1:10" x14ac:dyDescent="0.25">
      <c r="A68" s="8">
        <v>108</v>
      </c>
      <c r="B68" s="6">
        <f>IFERROR(VLOOKUP(A68,'911 Count Columns'!$A:$B,2,FALSE),0)</f>
        <v>1</v>
      </c>
      <c r="C68" s="6">
        <f>IFERROR(VLOOKUP(A68,'911 Count Columns'!$C:$D,2,FALSE),0)</f>
        <v>108</v>
      </c>
      <c r="D68" s="6">
        <f>IFERROR(VLOOKUP(A68,'911 Count Columns'!$E:$F,2,FALSE),0)</f>
        <v>147</v>
      </c>
      <c r="E68" s="6">
        <f>IFERROR(VLOOKUP(A68,'911 Count Columns'!$G:$H,2,FALSE),0)</f>
        <v>0</v>
      </c>
      <c r="F68" s="6">
        <f>IFERROR(VLOOKUP(A68,'911 Count Columns'!$I:$J,2,FALSE),0)</f>
        <v>0</v>
      </c>
      <c r="G68" s="6">
        <f>IFERROR(VLOOKUP(A68,'911 Count Columns'!$K:$L,2,FALSE),0)</f>
        <v>46</v>
      </c>
      <c r="H68" s="6">
        <f>IFERROR(VLOOKUP(A68,'911 Count Columns'!$M:$N,2,FALSE),0)</f>
        <v>2</v>
      </c>
      <c r="I68" s="6">
        <f>IFERROR(VLOOKUP(A68,'911 Count Columns'!$O:$P,2,FALSE),0)</f>
        <v>0</v>
      </c>
      <c r="J68" s="7">
        <f t="shared" ref="J68:J79" si="1">SUM(B68:I68)</f>
        <v>304</v>
      </c>
    </row>
    <row r="69" spans="1:10" x14ac:dyDescent="0.2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163</v>
      </c>
      <c r="D69" s="6">
        <f>IFERROR(VLOOKUP(A69,'911 Count Columns'!$E:$F,2,FALSE),0)</f>
        <v>267</v>
      </c>
      <c r="E69" s="6">
        <f>IFERROR(VLOOKUP(A69,'911 Count Columns'!$G:$H,2,FALSE),0)</f>
        <v>1</v>
      </c>
      <c r="F69" s="6">
        <f>IFERROR(VLOOKUP(A69,'911 Count Columns'!$I:$J,2,FALSE),0)</f>
        <v>5</v>
      </c>
      <c r="G69" s="6">
        <f>IFERROR(VLOOKUP(A69,'911 Count Columns'!$K:$L,2,FALSE),0)</f>
        <v>56</v>
      </c>
      <c r="H69" s="6">
        <f>IFERROR(VLOOKUP(A69,'911 Count Columns'!$M:$N,2,FALSE),0)</f>
        <v>2</v>
      </c>
      <c r="I69" s="6">
        <f>IFERROR(VLOOKUP(A69,'911 Count Columns'!$O:$P,2,FALSE),0)</f>
        <v>0</v>
      </c>
      <c r="J69" s="7">
        <f t="shared" si="1"/>
        <v>494</v>
      </c>
    </row>
    <row r="70" spans="1:10" x14ac:dyDescent="0.2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199</v>
      </c>
      <c r="D70" s="6">
        <f>IFERROR(VLOOKUP(A70,'911 Count Columns'!$E:$F,2,FALSE),0)</f>
        <v>180</v>
      </c>
      <c r="E70" s="6">
        <f>IFERROR(VLOOKUP(A70,'911 Count Columns'!$G:$H,2,FALSE),0)</f>
        <v>1</v>
      </c>
      <c r="F70" s="6">
        <f>IFERROR(VLOOKUP(A70,'911 Count Columns'!$I:$J,2,FALSE),0)</f>
        <v>0</v>
      </c>
      <c r="G70" s="6">
        <f>IFERROR(VLOOKUP(A70,'911 Count Columns'!$K:$L,2,FALSE),0)</f>
        <v>74</v>
      </c>
      <c r="H70" s="6">
        <f>IFERROR(VLOOKUP(A70,'911 Count Columns'!$M:$N,2,FALSE),0)</f>
        <v>7</v>
      </c>
      <c r="I70" s="6">
        <f>IFERROR(VLOOKUP(A70,'911 Count Columns'!$O:$P,2,FALSE),0)</f>
        <v>0</v>
      </c>
      <c r="J70" s="7">
        <f t="shared" si="1"/>
        <v>461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34</v>
      </c>
      <c r="D71" s="6">
        <f>IFERROR(VLOOKUP(A71,'911 Count Columns'!$E:$F,2,FALSE),0)</f>
        <v>70</v>
      </c>
      <c r="E71" s="6">
        <f>IFERROR(VLOOKUP(A71,'911 Count Columns'!$G:$H,2,FALSE),0)</f>
        <v>1</v>
      </c>
      <c r="F71" s="6">
        <f>IFERROR(VLOOKUP(A71,'911 Count Columns'!$I:$J,2,FALSE),0)</f>
        <v>0</v>
      </c>
      <c r="G71" s="6">
        <f>IFERROR(VLOOKUP(A71,'911 Count Columns'!$K:$L,2,FALSE),0)</f>
        <v>7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112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60</v>
      </c>
      <c r="D72" s="6">
        <f>IFERROR(VLOOKUP(A72,'911 Count Columns'!$E:$F,2,FALSE),0)</f>
        <v>62</v>
      </c>
      <c r="E72" s="6">
        <f>IFERROR(VLOOKUP(A72,'911 Count Columns'!$G:$H,2,FALSE),0)</f>
        <v>1</v>
      </c>
      <c r="F72" s="6">
        <f>IFERROR(VLOOKUP(A72,'911 Count Columns'!$I:$J,2,FALSE),0)</f>
        <v>0</v>
      </c>
      <c r="G72" s="6">
        <f>IFERROR(VLOOKUP(A72,'911 Count Columns'!$K:$L,2,FALSE),0)</f>
        <v>1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124</v>
      </c>
    </row>
    <row r="73" spans="1:10" x14ac:dyDescent="0.2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214</v>
      </c>
      <c r="D73" s="6">
        <f>IFERROR(VLOOKUP(A73,'911 Count Columns'!$E:$F,2,FALSE),0)</f>
        <v>126</v>
      </c>
      <c r="E73" s="6">
        <f>IFERROR(VLOOKUP(A73,'911 Count Columns'!$G:$H,2,FALSE),0)</f>
        <v>3</v>
      </c>
      <c r="F73" s="6">
        <f>IFERROR(VLOOKUP(A73,'911 Count Columns'!$I:$J,2,FALSE),0)</f>
        <v>0</v>
      </c>
      <c r="G73" s="6">
        <f>IFERROR(VLOOKUP(A73,'911 Count Columns'!$K:$L,2,FALSE),0)</f>
        <v>6</v>
      </c>
      <c r="H73" s="6">
        <f>IFERROR(VLOOKUP(A73,'911 Count Columns'!$M:$N,2,FALSE),0)</f>
        <v>0</v>
      </c>
      <c r="I73" s="6">
        <f>IFERROR(VLOOKUP(A73,'911 Count Columns'!$O:$P,2,FALSE),0)</f>
        <v>0</v>
      </c>
      <c r="J73" s="7">
        <f t="shared" si="1"/>
        <v>349</v>
      </c>
    </row>
    <row r="74" spans="1:10" x14ac:dyDescent="0.2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217</v>
      </c>
      <c r="D74" s="6">
        <f>IFERROR(VLOOKUP(A74,'911 Count Columns'!$E:$F,2,FALSE),0)</f>
        <v>241</v>
      </c>
      <c r="E74" s="6">
        <f>IFERROR(VLOOKUP(A74,'911 Count Columns'!$G:$H,2,FALSE),0)</f>
        <v>2</v>
      </c>
      <c r="F74" s="6">
        <f>IFERROR(VLOOKUP(A74,'911 Count Columns'!$I:$J,2,FALSE),0)</f>
        <v>1</v>
      </c>
      <c r="G74" s="6">
        <f>IFERROR(VLOOKUP(A74,'911 Count Columns'!$K:$L,2,FALSE),0)</f>
        <v>8</v>
      </c>
      <c r="H74" s="6">
        <f>IFERROR(VLOOKUP(A74,'911 Count Columns'!$M:$N,2,FALSE),0)</f>
        <v>1</v>
      </c>
      <c r="I74" s="6">
        <f>IFERROR(VLOOKUP(A74,'911 Count Columns'!$O:$P,2,FALSE),0)</f>
        <v>0</v>
      </c>
      <c r="J74" s="7">
        <f t="shared" si="1"/>
        <v>470</v>
      </c>
    </row>
    <row r="75" spans="1:10" x14ac:dyDescent="0.25">
      <c r="A75" s="8">
        <v>115</v>
      </c>
      <c r="B75" s="6">
        <f>IFERROR(VLOOKUP(A75,'911 Count Columns'!$A:$B,2,FALSE),0)</f>
        <v>1</v>
      </c>
      <c r="C75" s="6">
        <f>IFERROR(VLOOKUP(A75,'911 Count Columns'!$C:$D,2,FALSE),0)</f>
        <v>170</v>
      </c>
      <c r="D75" s="6">
        <f>IFERROR(VLOOKUP(A75,'911 Count Columns'!$E:$F,2,FALSE),0)</f>
        <v>173</v>
      </c>
      <c r="E75" s="6">
        <f>IFERROR(VLOOKUP(A75,'911 Count Columns'!$G:$H,2,FALSE),0)</f>
        <v>1</v>
      </c>
      <c r="F75" s="6">
        <f>IFERROR(VLOOKUP(A75,'911 Count Columns'!$I:$J,2,FALSE),0)</f>
        <v>2</v>
      </c>
      <c r="G75" s="6">
        <f>IFERROR(VLOOKUP(A75,'911 Count Columns'!$K:$L,2,FALSE),0)</f>
        <v>66</v>
      </c>
      <c r="H75" s="6">
        <f>IFERROR(VLOOKUP(A75,'911 Count Columns'!$M:$N,2,FALSE),0)</f>
        <v>5</v>
      </c>
      <c r="I75" s="6">
        <f>IFERROR(VLOOKUP(A75,'911 Count Columns'!$O:$P,2,FALSE),0)</f>
        <v>0</v>
      </c>
      <c r="J75" s="7">
        <f t="shared" si="1"/>
        <v>418</v>
      </c>
    </row>
    <row r="76" spans="1:10" x14ac:dyDescent="0.2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242</v>
      </c>
      <c r="D76" s="6">
        <f>IFERROR(VLOOKUP(A76,'911 Count Columns'!$E:$F,2,FALSE),0)</f>
        <v>169</v>
      </c>
      <c r="E76" s="6">
        <f>IFERROR(VLOOKUP(A76,'911 Count Columns'!$G:$H,2,FALSE),0)</f>
        <v>0</v>
      </c>
      <c r="F76" s="6">
        <f>IFERROR(VLOOKUP(A76,'911 Count Columns'!$I:$J,2,FALSE),0)</f>
        <v>0</v>
      </c>
      <c r="G76" s="6">
        <f>IFERROR(VLOOKUP(A76,'911 Count Columns'!$K:$L,2,FALSE),0)</f>
        <v>3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414</v>
      </c>
    </row>
    <row r="77" spans="1:10" x14ac:dyDescent="0.25">
      <c r="A77" s="8">
        <v>121</v>
      </c>
      <c r="B77" s="6">
        <f>IFERROR(VLOOKUP(A77,'911 Count Columns'!$A:$B,2,FALSE),0)</f>
        <v>1</v>
      </c>
      <c r="C77" s="6">
        <f>IFERROR(VLOOKUP(A77,'911 Count Columns'!$C:$D,2,FALSE),0)</f>
        <v>128</v>
      </c>
      <c r="D77" s="6">
        <f>IFERROR(VLOOKUP(A77,'911 Count Columns'!$E:$F,2,FALSE),0)</f>
        <v>100</v>
      </c>
      <c r="E77" s="6">
        <f>IFERROR(VLOOKUP(A77,'911 Count Columns'!$G:$H,2,FALSE),0)</f>
        <v>3</v>
      </c>
      <c r="F77" s="6">
        <f>IFERROR(VLOOKUP(A77,'911 Count Columns'!$I:$J,2,FALSE),0)</f>
        <v>0</v>
      </c>
      <c r="G77" s="6">
        <f>IFERROR(VLOOKUP(A77,'911 Count Columns'!$K:$L,2,FALSE),0)</f>
        <v>7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239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88</v>
      </c>
      <c r="D78" s="6">
        <f>IFERROR(VLOOKUP(A78,'911 Count Columns'!$E:$F,2,FALSE),0)</f>
        <v>84</v>
      </c>
      <c r="E78" s="6">
        <f>IFERROR(VLOOKUP(A78,'911 Count Columns'!$G:$H,2,FALSE),0)</f>
        <v>0</v>
      </c>
      <c r="F78" s="6">
        <f>IFERROR(VLOOKUP(A78,'911 Count Columns'!$I:$J,2,FALSE),0)</f>
        <v>0</v>
      </c>
      <c r="G78" s="6">
        <f>IFERROR(VLOOKUP(A78,'911 Count Columns'!$K:$L,2,FALSE),0)</f>
        <v>8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180</v>
      </c>
    </row>
    <row r="79" spans="1:10" x14ac:dyDescent="0.2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39</v>
      </c>
      <c r="D79" s="6">
        <f>IFERROR(VLOOKUP(A79,'911 Count Columns'!$E:$F,2,FALSE),0)</f>
        <v>29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1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69</v>
      </c>
    </row>
    <row r="80" spans="1:10" x14ac:dyDescent="0.25">
      <c r="A80" s="9" t="s">
        <v>10</v>
      </c>
      <c r="B80" s="10">
        <f t="shared" ref="B80:I80" si="2">SUM(B3:B79)</f>
        <v>13</v>
      </c>
      <c r="C80" s="10">
        <f t="shared" si="2"/>
        <v>14126</v>
      </c>
      <c r="D80" s="10">
        <f t="shared" si="2"/>
        <v>14442</v>
      </c>
      <c r="E80" s="10">
        <f t="shared" si="2"/>
        <v>72</v>
      </c>
      <c r="F80" s="10">
        <f t="shared" si="2"/>
        <v>62</v>
      </c>
      <c r="G80" s="10">
        <f t="shared" si="2"/>
        <v>805</v>
      </c>
      <c r="H80" s="10">
        <f t="shared" si="2"/>
        <v>62</v>
      </c>
      <c r="I80" s="10">
        <f t="shared" si="2"/>
        <v>1</v>
      </c>
      <c r="J80" s="11">
        <f>SUM(B80:I80)</f>
        <v>29583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N29" sqref="N29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C4" s="4">
        <v>75</v>
      </c>
      <c r="D4" s="5">
        <v>1</v>
      </c>
      <c r="E4" s="4">
        <v>6</v>
      </c>
      <c r="F4" s="5">
        <v>1</v>
      </c>
      <c r="G4" s="4"/>
      <c r="H4" s="5"/>
      <c r="I4" s="4"/>
      <c r="J4" s="5"/>
      <c r="K4" s="4">
        <v>19</v>
      </c>
      <c r="L4" s="5">
        <v>1</v>
      </c>
      <c r="M4" s="4">
        <v>18</v>
      </c>
      <c r="N4" s="5">
        <v>3</v>
      </c>
    </row>
    <row r="5" spans="1:16" x14ac:dyDescent="0.25">
      <c r="C5" s="4">
        <v>41</v>
      </c>
      <c r="D5" s="5">
        <v>1</v>
      </c>
      <c r="E5" s="4">
        <v>7</v>
      </c>
      <c r="F5" s="5">
        <v>1</v>
      </c>
      <c r="G5" s="4"/>
      <c r="H5" s="5"/>
      <c r="I5" s="4"/>
      <c r="J5" s="5"/>
      <c r="K5" s="4">
        <v>43</v>
      </c>
      <c r="L5" s="5">
        <v>1</v>
      </c>
      <c r="M5" s="4">
        <v>40</v>
      </c>
      <c r="N5" s="5">
        <v>4</v>
      </c>
    </row>
    <row r="6" spans="1:16" x14ac:dyDescent="0.25">
      <c r="A6" s="4"/>
      <c r="B6" s="5"/>
      <c r="C6" s="4"/>
      <c r="D6" s="5"/>
      <c r="E6" s="4">
        <v>18</v>
      </c>
      <c r="F6" s="5">
        <v>2</v>
      </c>
      <c r="G6" s="4"/>
      <c r="H6" s="5"/>
      <c r="I6" s="4"/>
      <c r="J6" s="5"/>
      <c r="K6" s="4">
        <v>105</v>
      </c>
      <c r="L6" s="5">
        <v>1</v>
      </c>
      <c r="M6" s="4">
        <v>48</v>
      </c>
      <c r="N6" s="5">
        <v>1</v>
      </c>
    </row>
    <row r="7" spans="1:16" x14ac:dyDescent="0.25">
      <c r="A7" s="4"/>
      <c r="B7" s="5"/>
      <c r="C7" s="4"/>
      <c r="D7" s="5"/>
      <c r="E7" s="4">
        <v>23</v>
      </c>
      <c r="F7" s="5">
        <v>1</v>
      </c>
      <c r="G7" s="4"/>
      <c r="H7" s="5"/>
      <c r="I7" s="4"/>
      <c r="J7" s="5"/>
      <c r="K7" s="4">
        <v>110</v>
      </c>
      <c r="L7" s="5">
        <v>4</v>
      </c>
      <c r="M7" s="4">
        <v>49</v>
      </c>
      <c r="N7" s="5">
        <v>1</v>
      </c>
    </row>
    <row r="8" spans="1:16" x14ac:dyDescent="0.25">
      <c r="A8" s="4"/>
      <c r="B8" s="5"/>
      <c r="C8" s="4"/>
      <c r="D8" s="5"/>
      <c r="E8" s="4">
        <v>24</v>
      </c>
      <c r="F8" s="5">
        <v>2</v>
      </c>
      <c r="I8" s="4"/>
      <c r="J8" s="5"/>
      <c r="K8" s="4">
        <v>115</v>
      </c>
      <c r="L8" s="5">
        <v>1</v>
      </c>
      <c r="M8" s="4">
        <v>52</v>
      </c>
      <c r="N8" s="5">
        <v>1</v>
      </c>
    </row>
    <row r="9" spans="1:16" x14ac:dyDescent="0.25">
      <c r="A9" s="4"/>
      <c r="B9" s="5"/>
      <c r="C9" s="4"/>
      <c r="D9" s="5"/>
      <c r="E9" s="4">
        <v>28</v>
      </c>
      <c r="F9" s="5">
        <v>19</v>
      </c>
      <c r="I9" s="4"/>
      <c r="J9" s="5"/>
      <c r="K9" s="4"/>
      <c r="L9" s="5"/>
      <c r="M9" s="4">
        <v>67</v>
      </c>
      <c r="N9" s="5">
        <v>2</v>
      </c>
    </row>
    <row r="10" spans="1:16" x14ac:dyDescent="0.25">
      <c r="A10" s="4"/>
      <c r="B10" s="5"/>
      <c r="E10" s="4">
        <v>30</v>
      </c>
      <c r="F10" s="5">
        <v>1</v>
      </c>
      <c r="I10" s="4"/>
      <c r="J10" s="5"/>
      <c r="K10" s="4"/>
      <c r="L10" s="5"/>
      <c r="M10" s="4">
        <v>71</v>
      </c>
      <c r="N10" s="5">
        <v>1</v>
      </c>
    </row>
    <row r="11" spans="1:16" x14ac:dyDescent="0.25">
      <c r="A11" s="4"/>
      <c r="B11" s="5"/>
      <c r="E11" s="4">
        <v>40</v>
      </c>
      <c r="F11" s="5">
        <v>3</v>
      </c>
      <c r="K11" s="4"/>
      <c r="L11" s="5"/>
      <c r="M11" s="4">
        <v>73</v>
      </c>
      <c r="N11" s="5">
        <v>1</v>
      </c>
    </row>
    <row r="12" spans="1:16" x14ac:dyDescent="0.25">
      <c r="A12" s="4"/>
      <c r="B12" s="5"/>
      <c r="E12" s="4">
        <v>42</v>
      </c>
      <c r="F12" s="5">
        <v>6</v>
      </c>
      <c r="K12" s="4"/>
      <c r="L12" s="5"/>
      <c r="M12" s="4">
        <v>110</v>
      </c>
      <c r="N12" s="5">
        <v>2</v>
      </c>
    </row>
    <row r="13" spans="1:16" x14ac:dyDescent="0.25">
      <c r="A13" s="4"/>
      <c r="B13" s="5"/>
      <c r="E13" s="4">
        <v>43</v>
      </c>
      <c r="F13" s="5">
        <v>2</v>
      </c>
      <c r="K13" s="4"/>
      <c r="L13" s="5"/>
      <c r="M13" s="4">
        <v>114</v>
      </c>
      <c r="N13" s="5">
        <v>1</v>
      </c>
    </row>
    <row r="14" spans="1:16" x14ac:dyDescent="0.25">
      <c r="A14" s="4"/>
      <c r="B14" s="5"/>
      <c r="E14" s="4">
        <v>44</v>
      </c>
      <c r="F14" s="5">
        <v>2</v>
      </c>
      <c r="K14" s="4"/>
      <c r="L14" s="5"/>
      <c r="M14" s="4"/>
      <c r="N14" s="5"/>
    </row>
    <row r="15" spans="1:16" x14ac:dyDescent="0.25">
      <c r="A15" s="4"/>
      <c r="B15" s="5"/>
      <c r="E15" s="4">
        <v>45</v>
      </c>
      <c r="F15" s="5">
        <v>1</v>
      </c>
      <c r="K15" s="4"/>
      <c r="L15" s="5"/>
      <c r="M15" s="4"/>
      <c r="N15" s="5"/>
    </row>
    <row r="16" spans="1:16" x14ac:dyDescent="0.25">
      <c r="A16" s="4"/>
      <c r="B16" s="5"/>
      <c r="E16" s="4">
        <v>46</v>
      </c>
      <c r="F16" s="5">
        <v>1</v>
      </c>
      <c r="K16" s="4"/>
      <c r="L16" s="5"/>
      <c r="M16" s="4"/>
      <c r="N16" s="5"/>
    </row>
    <row r="17" spans="1:14" x14ac:dyDescent="0.25">
      <c r="A17" s="4"/>
      <c r="B17" s="5"/>
      <c r="E17" s="4">
        <v>48</v>
      </c>
      <c r="F17" s="5">
        <v>2</v>
      </c>
      <c r="K17" s="4"/>
      <c r="L17" s="5"/>
      <c r="M17" s="4"/>
      <c r="N17" s="5"/>
    </row>
    <row r="18" spans="1:14" x14ac:dyDescent="0.25">
      <c r="A18" s="4"/>
      <c r="B18" s="5"/>
      <c r="E18" s="4">
        <v>49</v>
      </c>
      <c r="F18" s="5">
        <v>4</v>
      </c>
      <c r="K18" s="4"/>
      <c r="L18" s="5"/>
      <c r="M18" s="4"/>
      <c r="N18" s="5"/>
    </row>
    <row r="19" spans="1:14" x14ac:dyDescent="0.25">
      <c r="A19" s="4"/>
      <c r="B19" s="5"/>
      <c r="E19" s="4">
        <v>50</v>
      </c>
      <c r="F19" s="5">
        <v>4</v>
      </c>
      <c r="K19" s="4"/>
      <c r="L19" s="5"/>
      <c r="M19" s="4"/>
      <c r="N19" s="5"/>
    </row>
    <row r="20" spans="1:14" x14ac:dyDescent="0.25">
      <c r="A20" s="4"/>
      <c r="B20" s="5"/>
      <c r="E20" s="4">
        <v>52</v>
      </c>
      <c r="F20" s="5">
        <v>9</v>
      </c>
      <c r="K20" s="4"/>
      <c r="L20" s="5"/>
      <c r="M20" s="4"/>
      <c r="N20" s="5"/>
    </row>
    <row r="21" spans="1:14" x14ac:dyDescent="0.25">
      <c r="A21" s="4"/>
      <c r="B21" s="5"/>
      <c r="E21" s="4">
        <v>60</v>
      </c>
      <c r="F21" s="5">
        <v>1</v>
      </c>
      <c r="K21" s="4"/>
      <c r="L21" s="5"/>
      <c r="M21" s="4"/>
      <c r="N21" s="5"/>
    </row>
    <row r="22" spans="1:14" x14ac:dyDescent="0.25">
      <c r="A22" s="4"/>
      <c r="B22" s="5"/>
      <c r="E22" s="4">
        <v>67</v>
      </c>
      <c r="F22" s="5">
        <v>1</v>
      </c>
      <c r="K22" s="4"/>
      <c r="L22" s="5"/>
      <c r="M22" s="4"/>
      <c r="N22" s="5"/>
    </row>
    <row r="23" spans="1:14" x14ac:dyDescent="0.25">
      <c r="A23" s="4"/>
      <c r="B23" s="5"/>
      <c r="E23" s="4">
        <v>69</v>
      </c>
      <c r="F23" s="5">
        <v>1</v>
      </c>
      <c r="K23" s="4"/>
      <c r="L23" s="5"/>
      <c r="M23" s="4"/>
      <c r="N23" s="5"/>
    </row>
    <row r="24" spans="1:14" x14ac:dyDescent="0.25">
      <c r="E24" s="4">
        <v>70</v>
      </c>
      <c r="F24" s="5">
        <v>4</v>
      </c>
      <c r="M24" s="4"/>
      <c r="N24" s="5"/>
    </row>
    <row r="25" spans="1:14" x14ac:dyDescent="0.25">
      <c r="E25" s="4">
        <v>72</v>
      </c>
      <c r="F25" s="5">
        <v>1</v>
      </c>
      <c r="M25" s="4"/>
      <c r="N25" s="5"/>
    </row>
    <row r="26" spans="1:14" x14ac:dyDescent="0.25">
      <c r="E26" s="4">
        <v>75</v>
      </c>
      <c r="F26" s="5">
        <v>3</v>
      </c>
      <c r="M26" s="4"/>
      <c r="N26" s="5"/>
    </row>
    <row r="27" spans="1:14" x14ac:dyDescent="0.25">
      <c r="E27" s="4">
        <v>78</v>
      </c>
      <c r="F27" s="5">
        <v>1</v>
      </c>
      <c r="M27" s="4"/>
      <c r="N27" s="5"/>
    </row>
    <row r="28" spans="1:14" x14ac:dyDescent="0.25">
      <c r="E28" s="4">
        <v>79</v>
      </c>
      <c r="F28" s="5">
        <v>1</v>
      </c>
      <c r="M28" s="4"/>
      <c r="N28" s="5"/>
    </row>
    <row r="29" spans="1:14" x14ac:dyDescent="0.25">
      <c r="E29" s="4">
        <v>83</v>
      </c>
      <c r="F29" s="5">
        <v>1</v>
      </c>
      <c r="M29" s="4"/>
      <c r="N29" s="5"/>
    </row>
    <row r="30" spans="1:14" x14ac:dyDescent="0.25">
      <c r="E30" s="4">
        <v>88</v>
      </c>
      <c r="F30" s="5">
        <v>1</v>
      </c>
      <c r="M30" s="4"/>
      <c r="N30" s="5"/>
    </row>
    <row r="31" spans="1:14" x14ac:dyDescent="0.25">
      <c r="E31" s="4">
        <v>90</v>
      </c>
      <c r="F31" s="5">
        <v>4</v>
      </c>
      <c r="M31" s="4"/>
      <c r="N31" s="5"/>
    </row>
    <row r="32" spans="1:14" x14ac:dyDescent="0.25">
      <c r="E32" s="4">
        <v>94</v>
      </c>
      <c r="F32" s="5">
        <v>3</v>
      </c>
      <c r="M32" s="4"/>
      <c r="N32" s="5"/>
    </row>
    <row r="33" spans="5:14" x14ac:dyDescent="0.25">
      <c r="E33" s="4">
        <v>100</v>
      </c>
      <c r="F33" s="5">
        <v>1</v>
      </c>
      <c r="M33" s="4"/>
      <c r="N33" s="5"/>
    </row>
    <row r="34" spans="5:14" x14ac:dyDescent="0.25">
      <c r="E34" s="4">
        <v>109</v>
      </c>
      <c r="F34" s="5">
        <v>3</v>
      </c>
      <c r="M34" s="4"/>
      <c r="N34" s="5"/>
    </row>
    <row r="35" spans="5:14" x14ac:dyDescent="0.25">
      <c r="E35" s="4">
        <v>110</v>
      </c>
      <c r="F35" s="5">
        <v>18</v>
      </c>
      <c r="M35" s="4"/>
      <c r="N35" s="5"/>
    </row>
    <row r="36" spans="5:14" x14ac:dyDescent="0.25">
      <c r="E36" s="4">
        <v>112</v>
      </c>
      <c r="F36" s="5">
        <v>1</v>
      </c>
      <c r="M36" s="4"/>
      <c r="N36" s="5"/>
    </row>
    <row r="37" spans="5:14" x14ac:dyDescent="0.25">
      <c r="E37" s="4">
        <v>114</v>
      </c>
      <c r="F37" s="5">
        <v>1</v>
      </c>
      <c r="M37" s="4"/>
      <c r="N37" s="5"/>
    </row>
    <row r="38" spans="5:14" x14ac:dyDescent="0.25">
      <c r="E38" s="4">
        <v>115</v>
      </c>
      <c r="F38" s="5">
        <v>1</v>
      </c>
      <c r="M38" s="4"/>
      <c r="N38" s="5"/>
    </row>
    <row r="39" spans="5:14" x14ac:dyDescent="0.25">
      <c r="E39" s="4">
        <v>122</v>
      </c>
      <c r="F39" s="5">
        <v>1</v>
      </c>
      <c r="M39" s="4"/>
      <c r="N39" s="5"/>
    </row>
    <row r="40" spans="5:14" x14ac:dyDescent="0.25">
      <c r="E40" s="4"/>
      <c r="F40" s="5"/>
    </row>
    <row r="41" spans="5:14" x14ac:dyDescent="0.25">
      <c r="E41" s="4"/>
      <c r="F41" s="5"/>
    </row>
    <row r="42" spans="5:14" x14ac:dyDescent="0.25">
      <c r="E42" s="4"/>
      <c r="F42" s="5"/>
    </row>
    <row r="43" spans="5:14" x14ac:dyDescent="0.25">
      <c r="E43" s="4"/>
      <c r="F43" s="5"/>
    </row>
    <row r="44" spans="5:14" x14ac:dyDescent="0.25">
      <c r="E44" s="4"/>
      <c r="F44" s="5"/>
    </row>
    <row r="45" spans="5:14" x14ac:dyDescent="0.25">
      <c r="E45" s="4"/>
      <c r="F45" s="5"/>
    </row>
    <row r="46" spans="5:14" x14ac:dyDescent="0.25">
      <c r="E46" s="4"/>
      <c r="F46" s="5"/>
    </row>
    <row r="47" spans="5:14" x14ac:dyDescent="0.25">
      <c r="E47" s="4"/>
      <c r="F47" s="5"/>
    </row>
    <row r="48" spans="5:14" x14ac:dyDescent="0.25">
      <c r="E48" s="4"/>
      <c r="F48" s="5"/>
    </row>
    <row r="49" spans="5:6" x14ac:dyDescent="0.25">
      <c r="E49" s="4"/>
      <c r="F49" s="5"/>
    </row>
    <row r="50" spans="5:6" x14ac:dyDescent="0.25">
      <c r="E50" s="4"/>
      <c r="F50" s="5"/>
    </row>
    <row r="51" spans="5:6" x14ac:dyDescent="0.25">
      <c r="E51" s="4"/>
      <c r="F51" s="5"/>
    </row>
    <row r="52" spans="5:6" x14ac:dyDescent="0.25">
      <c r="E52" s="4"/>
      <c r="F52" s="5"/>
    </row>
    <row r="53" spans="5:6" x14ac:dyDescent="0.25">
      <c r="E53" s="4"/>
      <c r="F53" s="5"/>
    </row>
    <row r="54" spans="5:6" x14ac:dyDescent="0.25">
      <c r="E54" s="4"/>
      <c r="F54" s="5"/>
    </row>
    <row r="55" spans="5:6" x14ac:dyDescent="0.25">
      <c r="E55" s="4"/>
      <c r="F55" s="5"/>
    </row>
    <row r="56" spans="5:6" x14ac:dyDescent="0.25">
      <c r="E56" s="4"/>
      <c r="F56" s="5"/>
    </row>
    <row r="57" spans="5:6" x14ac:dyDescent="0.25">
      <c r="E57" s="4"/>
      <c r="F57" s="5"/>
    </row>
    <row r="58" spans="5:6" x14ac:dyDescent="0.25">
      <c r="E58" s="4"/>
      <c r="F58" s="5"/>
    </row>
    <row r="59" spans="5:6" x14ac:dyDescent="0.25">
      <c r="E59" s="4"/>
      <c r="F59" s="5"/>
    </row>
    <row r="60" spans="5:6" x14ac:dyDescent="0.25">
      <c r="E60" s="4"/>
      <c r="F60" s="5"/>
    </row>
    <row r="61" spans="5:6" x14ac:dyDescent="0.25">
      <c r="E61" s="4"/>
      <c r="F61" s="5"/>
    </row>
    <row r="62" spans="5:6" x14ac:dyDescent="0.25">
      <c r="E62" s="4"/>
      <c r="F62" s="5"/>
    </row>
    <row r="63" spans="5:6" x14ac:dyDescent="0.25">
      <c r="E63" s="4"/>
      <c r="F63" s="5"/>
    </row>
    <row r="64" spans="5:6" x14ac:dyDescent="0.25">
      <c r="E64" s="4"/>
      <c r="F64" s="5"/>
    </row>
    <row r="65" spans="5:6" x14ac:dyDescent="0.25">
      <c r="E65" s="4"/>
      <c r="F65" s="5"/>
    </row>
    <row r="66" spans="5:6" x14ac:dyDescent="0.25">
      <c r="E66" s="4"/>
      <c r="F66" s="5"/>
    </row>
    <row r="67" spans="5:6" x14ac:dyDescent="0.25">
      <c r="E67" s="4"/>
      <c r="F67" s="5"/>
    </row>
    <row r="68" spans="5:6" x14ac:dyDescent="0.25">
      <c r="E68" s="4"/>
      <c r="F68" s="5"/>
    </row>
    <row r="69" spans="5:6" x14ac:dyDescent="0.25">
      <c r="E69" s="4"/>
      <c r="F69" s="5"/>
    </row>
    <row r="70" spans="5:6" x14ac:dyDescent="0.25">
      <c r="E70" s="4"/>
      <c r="F70" s="5"/>
    </row>
    <row r="71" spans="5:6" x14ac:dyDescent="0.25">
      <c r="E71" s="4"/>
      <c r="F71" s="5"/>
    </row>
    <row r="72" spans="5:6" x14ac:dyDescent="0.25">
      <c r="E72" s="4"/>
      <c r="F72" s="5"/>
    </row>
    <row r="73" spans="5:6" x14ac:dyDescent="0.25">
      <c r="E73" s="4"/>
      <c r="F73" s="5"/>
    </row>
    <row r="74" spans="5:6" x14ac:dyDescent="0.25">
      <c r="E74" s="4"/>
      <c r="F74" s="5"/>
    </row>
    <row r="75" spans="5:6" x14ac:dyDescent="0.25">
      <c r="E75" s="4"/>
      <c r="F75" s="5"/>
    </row>
    <row r="76" spans="5:6" x14ac:dyDescent="0.25">
      <c r="E76" s="4"/>
      <c r="F76" s="5"/>
    </row>
    <row r="77" spans="5:6" x14ac:dyDescent="0.25">
      <c r="E77" s="4"/>
      <c r="F77" s="5"/>
    </row>
    <row r="78" spans="5:6" x14ac:dyDescent="0.25">
      <c r="E78" s="4"/>
      <c r="F78" s="5"/>
    </row>
    <row r="79" spans="5:6" x14ac:dyDescent="0.2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O5" sqref="O5"/>
    </sheetView>
  </sheetViews>
  <sheetFormatPr defaultRowHeight="15" x14ac:dyDescent="0.25"/>
  <sheetData>
    <row r="1" spans="1:16" ht="1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14</v>
      </c>
      <c r="B4" s="5">
        <v>1</v>
      </c>
      <c r="C4" s="4">
        <v>1</v>
      </c>
      <c r="D4" s="5">
        <v>79</v>
      </c>
      <c r="E4" s="4">
        <v>1</v>
      </c>
      <c r="F4" s="5">
        <v>155</v>
      </c>
      <c r="G4" s="4">
        <v>1</v>
      </c>
      <c r="H4" s="5">
        <v>4</v>
      </c>
      <c r="I4" s="4">
        <v>1</v>
      </c>
      <c r="J4" s="5">
        <v>4</v>
      </c>
      <c r="K4" s="4">
        <v>1</v>
      </c>
      <c r="L4" s="5">
        <v>9</v>
      </c>
      <c r="M4" s="4">
        <v>9</v>
      </c>
      <c r="N4" s="5">
        <v>1</v>
      </c>
      <c r="O4" s="4">
        <v>23</v>
      </c>
      <c r="P4" s="5">
        <v>1</v>
      </c>
    </row>
    <row r="5" spans="1:16" x14ac:dyDescent="0.25">
      <c r="A5" s="4">
        <v>19</v>
      </c>
      <c r="B5" s="5">
        <v>1</v>
      </c>
      <c r="C5" s="4">
        <v>5</v>
      </c>
      <c r="D5" s="5">
        <v>72</v>
      </c>
      <c r="E5" s="4">
        <v>5</v>
      </c>
      <c r="F5" s="5">
        <v>124</v>
      </c>
      <c r="G5" s="4">
        <v>5</v>
      </c>
      <c r="H5" s="5">
        <v>2</v>
      </c>
      <c r="I5" s="4">
        <v>5</v>
      </c>
      <c r="J5" s="5">
        <v>12</v>
      </c>
      <c r="K5" s="4">
        <v>5</v>
      </c>
      <c r="L5" s="5">
        <v>14</v>
      </c>
      <c r="M5" s="4">
        <v>10</v>
      </c>
      <c r="N5" s="5">
        <v>1</v>
      </c>
      <c r="O5" s="4"/>
      <c r="P5" s="5"/>
    </row>
    <row r="6" spans="1:16" x14ac:dyDescent="0.25">
      <c r="A6" s="4">
        <v>23</v>
      </c>
      <c r="B6" s="5">
        <v>1</v>
      </c>
      <c r="C6" s="4">
        <v>6</v>
      </c>
      <c r="D6" s="5">
        <v>46</v>
      </c>
      <c r="E6" s="4">
        <v>6</v>
      </c>
      <c r="F6" s="5">
        <v>224</v>
      </c>
      <c r="G6" s="4">
        <v>6</v>
      </c>
      <c r="H6" s="5">
        <v>1</v>
      </c>
      <c r="I6" s="4">
        <v>13</v>
      </c>
      <c r="J6" s="5">
        <v>1</v>
      </c>
      <c r="K6" s="4">
        <v>6</v>
      </c>
      <c r="L6" s="5">
        <v>3</v>
      </c>
      <c r="M6" s="4">
        <v>13</v>
      </c>
      <c r="N6" s="5">
        <v>1</v>
      </c>
      <c r="O6" s="4"/>
      <c r="P6" s="5"/>
    </row>
    <row r="7" spans="1:16" x14ac:dyDescent="0.25">
      <c r="A7" s="4">
        <v>43</v>
      </c>
      <c r="B7" s="5">
        <v>2</v>
      </c>
      <c r="C7" s="4">
        <v>7</v>
      </c>
      <c r="D7" s="5">
        <v>103</v>
      </c>
      <c r="E7" s="4">
        <v>7</v>
      </c>
      <c r="F7" s="5">
        <v>160</v>
      </c>
      <c r="G7" s="4">
        <v>7</v>
      </c>
      <c r="H7" s="5">
        <v>2</v>
      </c>
      <c r="I7" s="4">
        <v>14</v>
      </c>
      <c r="J7" s="5">
        <v>6</v>
      </c>
      <c r="K7" s="4">
        <v>7</v>
      </c>
      <c r="L7" s="5">
        <v>2</v>
      </c>
      <c r="M7" s="4">
        <v>23</v>
      </c>
      <c r="N7" s="5">
        <v>1</v>
      </c>
    </row>
    <row r="8" spans="1:16" x14ac:dyDescent="0.25">
      <c r="A8" s="4">
        <v>44</v>
      </c>
      <c r="B8" s="5">
        <v>1</v>
      </c>
      <c r="C8" s="4">
        <v>9</v>
      </c>
      <c r="D8" s="5">
        <v>94</v>
      </c>
      <c r="E8" s="4">
        <v>9</v>
      </c>
      <c r="F8" s="5">
        <v>187</v>
      </c>
      <c r="G8" s="4">
        <v>9</v>
      </c>
      <c r="H8" s="5">
        <v>2</v>
      </c>
      <c r="I8" s="4">
        <v>18</v>
      </c>
      <c r="J8" s="5">
        <v>9</v>
      </c>
      <c r="K8" s="4">
        <v>9</v>
      </c>
      <c r="L8" s="5">
        <v>5</v>
      </c>
      <c r="M8" s="4">
        <v>26</v>
      </c>
      <c r="N8" s="5">
        <v>1</v>
      </c>
    </row>
    <row r="9" spans="1:16" x14ac:dyDescent="0.25">
      <c r="A9" s="4">
        <v>71</v>
      </c>
      <c r="B9" s="5">
        <v>1</v>
      </c>
      <c r="C9" s="4">
        <v>10</v>
      </c>
      <c r="D9" s="5">
        <v>78</v>
      </c>
      <c r="E9" s="4">
        <v>10</v>
      </c>
      <c r="F9" s="5">
        <v>164</v>
      </c>
      <c r="G9" s="4">
        <v>10</v>
      </c>
      <c r="H9" s="5">
        <v>2</v>
      </c>
      <c r="I9" s="4">
        <v>23</v>
      </c>
      <c r="J9" s="5">
        <v>3</v>
      </c>
      <c r="K9" s="4">
        <v>10</v>
      </c>
      <c r="L9" s="5">
        <v>4</v>
      </c>
      <c r="M9" s="4">
        <v>28</v>
      </c>
      <c r="N9" s="5">
        <v>1</v>
      </c>
    </row>
    <row r="10" spans="1:16" x14ac:dyDescent="0.25">
      <c r="A10" s="4">
        <v>75</v>
      </c>
      <c r="B10" s="5">
        <v>2</v>
      </c>
      <c r="C10" s="4">
        <v>13</v>
      </c>
      <c r="D10" s="5">
        <v>114</v>
      </c>
      <c r="E10" s="4">
        <v>13</v>
      </c>
      <c r="F10" s="5">
        <v>220</v>
      </c>
      <c r="G10" s="4">
        <v>13</v>
      </c>
      <c r="H10" s="5">
        <v>3</v>
      </c>
      <c r="I10" s="4">
        <v>28</v>
      </c>
      <c r="J10" s="5">
        <v>1</v>
      </c>
      <c r="K10" s="4">
        <v>13</v>
      </c>
      <c r="L10" s="5">
        <v>4</v>
      </c>
      <c r="M10" s="4">
        <v>30</v>
      </c>
      <c r="N10" s="5">
        <v>1</v>
      </c>
    </row>
    <row r="11" spans="1:16" x14ac:dyDescent="0.25">
      <c r="A11" s="4">
        <v>106</v>
      </c>
      <c r="B11" s="5">
        <v>1</v>
      </c>
      <c r="C11" s="4">
        <v>14</v>
      </c>
      <c r="D11" s="5">
        <v>130</v>
      </c>
      <c r="E11" s="4">
        <v>14</v>
      </c>
      <c r="F11" s="5">
        <v>267</v>
      </c>
      <c r="G11" s="4">
        <v>14</v>
      </c>
      <c r="H11" s="5">
        <v>1</v>
      </c>
      <c r="I11" s="4">
        <v>33</v>
      </c>
      <c r="J11" s="5">
        <v>1</v>
      </c>
      <c r="K11" s="4">
        <v>14</v>
      </c>
      <c r="L11" s="5">
        <v>14</v>
      </c>
      <c r="M11" s="4">
        <v>34</v>
      </c>
      <c r="N11" s="5">
        <v>2</v>
      </c>
    </row>
    <row r="12" spans="1:16" x14ac:dyDescent="0.25">
      <c r="A12" s="4">
        <v>108</v>
      </c>
      <c r="B12" s="5">
        <v>1</v>
      </c>
      <c r="C12" s="4">
        <v>17</v>
      </c>
      <c r="D12" s="5">
        <v>45</v>
      </c>
      <c r="E12" s="4">
        <v>17</v>
      </c>
      <c r="F12" s="5">
        <v>73</v>
      </c>
      <c r="G12" s="4">
        <v>19</v>
      </c>
      <c r="H12" s="5">
        <v>1</v>
      </c>
      <c r="I12" s="4">
        <v>40</v>
      </c>
      <c r="J12" s="5">
        <v>2</v>
      </c>
      <c r="K12" s="4">
        <v>17</v>
      </c>
      <c r="L12" s="5">
        <v>10</v>
      </c>
      <c r="M12" s="4">
        <v>40</v>
      </c>
      <c r="N12" s="5">
        <v>1</v>
      </c>
    </row>
    <row r="13" spans="1:16" x14ac:dyDescent="0.25">
      <c r="A13" s="4">
        <v>115</v>
      </c>
      <c r="B13" s="5">
        <v>1</v>
      </c>
      <c r="C13" s="4">
        <v>18</v>
      </c>
      <c r="D13" s="5">
        <v>134</v>
      </c>
      <c r="E13" s="4">
        <v>18</v>
      </c>
      <c r="F13" s="5">
        <v>252</v>
      </c>
      <c r="G13" s="4">
        <v>23</v>
      </c>
      <c r="H13" s="5">
        <v>2</v>
      </c>
      <c r="I13" s="4">
        <v>41</v>
      </c>
      <c r="J13" s="5">
        <v>3</v>
      </c>
      <c r="K13" s="4">
        <v>18</v>
      </c>
      <c r="L13" s="5">
        <v>12</v>
      </c>
      <c r="M13" s="4">
        <v>42</v>
      </c>
      <c r="N13" s="5">
        <v>1</v>
      </c>
    </row>
    <row r="14" spans="1:16" x14ac:dyDescent="0.25">
      <c r="A14" s="4">
        <v>121</v>
      </c>
      <c r="B14" s="5">
        <v>1</v>
      </c>
      <c r="C14" s="4">
        <v>19</v>
      </c>
      <c r="D14" s="5">
        <v>101</v>
      </c>
      <c r="E14" s="4">
        <v>19</v>
      </c>
      <c r="F14" s="5">
        <v>120</v>
      </c>
      <c r="G14" s="4">
        <v>30</v>
      </c>
      <c r="H14" s="5">
        <v>2</v>
      </c>
      <c r="I14" s="4">
        <v>43</v>
      </c>
      <c r="J14" s="5">
        <v>1</v>
      </c>
      <c r="K14" s="4">
        <v>19</v>
      </c>
      <c r="L14" s="5">
        <v>12</v>
      </c>
      <c r="M14" s="4">
        <v>44</v>
      </c>
      <c r="N14" s="5">
        <v>2</v>
      </c>
    </row>
    <row r="15" spans="1:16" x14ac:dyDescent="0.25">
      <c r="A15" s="4"/>
      <c r="B15" s="5"/>
      <c r="C15" s="4">
        <v>20</v>
      </c>
      <c r="D15" s="5">
        <v>50</v>
      </c>
      <c r="E15" s="4">
        <v>20</v>
      </c>
      <c r="F15" s="5">
        <v>91</v>
      </c>
      <c r="G15" s="4">
        <v>33</v>
      </c>
      <c r="H15" s="5">
        <v>1</v>
      </c>
      <c r="I15" s="4">
        <v>49</v>
      </c>
      <c r="J15" s="5">
        <v>2</v>
      </c>
      <c r="K15" s="4">
        <v>20</v>
      </c>
      <c r="L15" s="5">
        <v>2</v>
      </c>
      <c r="M15" s="4">
        <v>46</v>
      </c>
      <c r="N15" s="5">
        <v>1</v>
      </c>
    </row>
    <row r="16" spans="1:16" x14ac:dyDescent="0.25">
      <c r="A16" s="4"/>
      <c r="B16" s="5"/>
      <c r="C16" s="4">
        <v>22</v>
      </c>
      <c r="D16" s="5">
        <v>2</v>
      </c>
      <c r="E16" s="4">
        <v>22</v>
      </c>
      <c r="F16" s="5">
        <v>6</v>
      </c>
      <c r="G16" s="4">
        <v>34</v>
      </c>
      <c r="H16" s="5">
        <v>3</v>
      </c>
      <c r="I16" s="4">
        <v>60</v>
      </c>
      <c r="J16" s="5">
        <v>1</v>
      </c>
      <c r="K16" s="4">
        <v>22</v>
      </c>
      <c r="L16" s="5">
        <v>2</v>
      </c>
      <c r="M16" s="4">
        <v>47</v>
      </c>
      <c r="N16" s="5">
        <v>3</v>
      </c>
    </row>
    <row r="17" spans="1:14" x14ac:dyDescent="0.25">
      <c r="A17" s="4"/>
      <c r="B17" s="5"/>
      <c r="C17" s="4">
        <v>23</v>
      </c>
      <c r="D17" s="5">
        <v>183</v>
      </c>
      <c r="E17" s="4">
        <v>23</v>
      </c>
      <c r="F17" s="5">
        <v>238</v>
      </c>
      <c r="G17" s="4">
        <v>40</v>
      </c>
      <c r="H17" s="5">
        <v>1</v>
      </c>
      <c r="I17" s="4">
        <v>61</v>
      </c>
      <c r="J17" s="5">
        <v>1</v>
      </c>
      <c r="K17" s="4">
        <v>23</v>
      </c>
      <c r="L17" s="5">
        <v>21</v>
      </c>
      <c r="M17" s="4">
        <v>48</v>
      </c>
      <c r="N17" s="5">
        <v>1</v>
      </c>
    </row>
    <row r="18" spans="1:14" x14ac:dyDescent="0.25">
      <c r="A18" s="4"/>
      <c r="B18" s="5"/>
      <c r="C18" s="4">
        <v>24</v>
      </c>
      <c r="D18" s="5">
        <v>65</v>
      </c>
      <c r="E18" s="4">
        <v>24</v>
      </c>
      <c r="F18" s="5">
        <v>137</v>
      </c>
      <c r="G18" s="4">
        <v>42</v>
      </c>
      <c r="H18" s="5">
        <v>3</v>
      </c>
      <c r="I18" s="4">
        <v>70</v>
      </c>
      <c r="J18" s="5">
        <v>2</v>
      </c>
      <c r="K18" s="4">
        <v>24</v>
      </c>
      <c r="L18" s="5">
        <v>6</v>
      </c>
      <c r="M18" s="4">
        <v>49</v>
      </c>
      <c r="N18" s="5">
        <v>3</v>
      </c>
    </row>
    <row r="19" spans="1:14" x14ac:dyDescent="0.25">
      <c r="C19" s="4">
        <v>25</v>
      </c>
      <c r="D19" s="5">
        <v>190</v>
      </c>
      <c r="E19" s="4">
        <v>25</v>
      </c>
      <c r="F19" s="5">
        <v>297</v>
      </c>
      <c r="G19" s="4">
        <v>46</v>
      </c>
      <c r="H19" s="5">
        <v>1</v>
      </c>
      <c r="I19" s="4">
        <v>72</v>
      </c>
      <c r="J19" s="5">
        <v>1</v>
      </c>
      <c r="K19" s="4">
        <v>25</v>
      </c>
      <c r="L19" s="5">
        <v>5</v>
      </c>
      <c r="M19" s="4">
        <v>50</v>
      </c>
      <c r="N19" s="5">
        <v>1</v>
      </c>
    </row>
    <row r="20" spans="1:14" x14ac:dyDescent="0.25">
      <c r="C20" s="4">
        <v>26</v>
      </c>
      <c r="D20" s="5">
        <v>60</v>
      </c>
      <c r="E20" s="4">
        <v>26</v>
      </c>
      <c r="F20" s="5">
        <v>70</v>
      </c>
      <c r="G20" s="4">
        <v>47</v>
      </c>
      <c r="H20" s="5">
        <v>2</v>
      </c>
      <c r="I20" s="4">
        <v>102</v>
      </c>
      <c r="J20" s="5">
        <v>1</v>
      </c>
      <c r="K20" s="4">
        <v>26</v>
      </c>
      <c r="L20" s="5">
        <v>1</v>
      </c>
      <c r="M20" s="4">
        <v>52</v>
      </c>
      <c r="N20" s="5">
        <v>2</v>
      </c>
    </row>
    <row r="21" spans="1:14" x14ac:dyDescent="0.25">
      <c r="C21" s="4">
        <v>28</v>
      </c>
      <c r="D21" s="5">
        <v>145</v>
      </c>
      <c r="E21" s="4">
        <v>28</v>
      </c>
      <c r="F21" s="5">
        <v>223</v>
      </c>
      <c r="G21" s="4">
        <v>48</v>
      </c>
      <c r="H21" s="5">
        <v>2</v>
      </c>
      <c r="I21" s="4">
        <v>103</v>
      </c>
      <c r="J21" s="5">
        <v>1</v>
      </c>
      <c r="K21" s="4">
        <v>28</v>
      </c>
      <c r="L21" s="5">
        <v>9</v>
      </c>
      <c r="M21" s="4">
        <v>63</v>
      </c>
      <c r="N21" s="5">
        <v>2</v>
      </c>
    </row>
    <row r="22" spans="1:14" x14ac:dyDescent="0.25">
      <c r="C22" s="4">
        <v>30</v>
      </c>
      <c r="D22" s="5">
        <v>108</v>
      </c>
      <c r="E22" s="4">
        <v>30</v>
      </c>
      <c r="F22" s="5">
        <v>145</v>
      </c>
      <c r="G22" s="4">
        <v>49</v>
      </c>
      <c r="H22" s="5">
        <v>1</v>
      </c>
      <c r="I22" s="4">
        <v>106</v>
      </c>
      <c r="J22" s="5">
        <v>1</v>
      </c>
      <c r="K22" s="4">
        <v>30</v>
      </c>
      <c r="L22" s="5">
        <v>6</v>
      </c>
      <c r="M22" s="4">
        <v>67</v>
      </c>
      <c r="N22" s="5">
        <v>2</v>
      </c>
    </row>
    <row r="23" spans="1:14" x14ac:dyDescent="0.25">
      <c r="C23" s="4">
        <v>32</v>
      </c>
      <c r="D23" s="5">
        <v>202</v>
      </c>
      <c r="E23" s="4">
        <v>32</v>
      </c>
      <c r="F23" s="5">
        <v>296</v>
      </c>
      <c r="G23" s="4">
        <v>50</v>
      </c>
      <c r="H23" s="5">
        <v>1</v>
      </c>
      <c r="I23" s="4">
        <v>107</v>
      </c>
      <c r="J23" s="5">
        <v>1</v>
      </c>
      <c r="K23" s="4">
        <v>32</v>
      </c>
      <c r="L23" s="5">
        <v>5</v>
      </c>
      <c r="M23" s="4">
        <v>69</v>
      </c>
      <c r="N23" s="5">
        <v>1</v>
      </c>
    </row>
    <row r="24" spans="1:14" x14ac:dyDescent="0.25">
      <c r="C24" s="4">
        <v>33</v>
      </c>
      <c r="D24" s="5">
        <v>179</v>
      </c>
      <c r="E24" s="4">
        <v>33</v>
      </c>
      <c r="F24" s="5">
        <v>197</v>
      </c>
      <c r="G24" s="4">
        <v>60</v>
      </c>
      <c r="H24" s="5">
        <v>1</v>
      </c>
      <c r="I24" s="4">
        <v>109</v>
      </c>
      <c r="J24" s="5">
        <v>5</v>
      </c>
      <c r="K24" s="4">
        <v>33</v>
      </c>
      <c r="L24" s="5">
        <v>4</v>
      </c>
      <c r="M24" s="4">
        <v>71</v>
      </c>
      <c r="N24" s="5">
        <v>2</v>
      </c>
    </row>
    <row r="25" spans="1:14" x14ac:dyDescent="0.25">
      <c r="C25" s="4">
        <v>34</v>
      </c>
      <c r="D25" s="5">
        <v>182</v>
      </c>
      <c r="E25" s="4">
        <v>34</v>
      </c>
      <c r="F25" s="5">
        <v>277</v>
      </c>
      <c r="G25" s="4">
        <v>61</v>
      </c>
      <c r="H25" s="5">
        <v>1</v>
      </c>
      <c r="I25" s="4">
        <v>114</v>
      </c>
      <c r="J25" s="5">
        <v>1</v>
      </c>
      <c r="K25" s="4">
        <v>34</v>
      </c>
      <c r="L25" s="5">
        <v>4</v>
      </c>
      <c r="M25" s="4">
        <v>73</v>
      </c>
      <c r="N25" s="5">
        <v>1</v>
      </c>
    </row>
    <row r="26" spans="1:14" x14ac:dyDescent="0.25">
      <c r="C26" s="4">
        <v>40</v>
      </c>
      <c r="D26" s="5">
        <v>441</v>
      </c>
      <c r="E26" s="4">
        <v>40</v>
      </c>
      <c r="F26" s="5">
        <v>388</v>
      </c>
      <c r="G26" s="4">
        <v>62</v>
      </c>
      <c r="H26" s="5">
        <v>2</v>
      </c>
      <c r="I26" s="4">
        <v>115</v>
      </c>
      <c r="J26" s="5">
        <v>2</v>
      </c>
      <c r="K26" s="4">
        <v>40</v>
      </c>
      <c r="L26" s="5">
        <v>10</v>
      </c>
      <c r="M26" s="4">
        <v>75</v>
      </c>
      <c r="N26" s="5">
        <v>3</v>
      </c>
    </row>
    <row r="27" spans="1:14" x14ac:dyDescent="0.25">
      <c r="C27" s="4">
        <v>41</v>
      </c>
      <c r="D27" s="5">
        <v>200</v>
      </c>
      <c r="E27" s="4">
        <v>41</v>
      </c>
      <c r="F27" s="5">
        <v>229</v>
      </c>
      <c r="G27" s="4">
        <v>63</v>
      </c>
      <c r="H27" s="5">
        <v>1</v>
      </c>
      <c r="I27" s="4"/>
      <c r="J27" s="5"/>
      <c r="K27" s="4">
        <v>41</v>
      </c>
      <c r="L27" s="5">
        <v>5</v>
      </c>
      <c r="M27" s="4">
        <v>76</v>
      </c>
      <c r="N27" s="5">
        <v>1</v>
      </c>
    </row>
    <row r="28" spans="1:14" x14ac:dyDescent="0.25">
      <c r="C28" s="4">
        <v>42</v>
      </c>
      <c r="D28" s="5">
        <v>427</v>
      </c>
      <c r="E28" s="4">
        <v>42</v>
      </c>
      <c r="F28" s="5">
        <v>382</v>
      </c>
      <c r="G28" s="4">
        <v>70</v>
      </c>
      <c r="H28" s="5">
        <v>3</v>
      </c>
      <c r="I28" s="4"/>
      <c r="J28" s="5"/>
      <c r="K28" s="4">
        <v>42</v>
      </c>
      <c r="L28" s="5">
        <v>21</v>
      </c>
      <c r="M28" s="4">
        <v>83</v>
      </c>
      <c r="N28" s="5">
        <v>1</v>
      </c>
    </row>
    <row r="29" spans="1:14" x14ac:dyDescent="0.25">
      <c r="C29" s="4">
        <v>43</v>
      </c>
      <c r="D29" s="5">
        <v>348</v>
      </c>
      <c r="E29" s="4">
        <v>43</v>
      </c>
      <c r="F29" s="5">
        <v>311</v>
      </c>
      <c r="G29" s="4">
        <v>73</v>
      </c>
      <c r="H29" s="5">
        <v>1</v>
      </c>
      <c r="I29" s="4"/>
      <c r="J29" s="5"/>
      <c r="K29" s="4">
        <v>43</v>
      </c>
      <c r="L29" s="5">
        <v>5</v>
      </c>
      <c r="M29" s="4">
        <v>84</v>
      </c>
      <c r="N29" s="5">
        <v>3</v>
      </c>
    </row>
    <row r="30" spans="1:14" x14ac:dyDescent="0.25">
      <c r="C30" s="4">
        <v>44</v>
      </c>
      <c r="D30" s="5">
        <v>540</v>
      </c>
      <c r="E30" s="4">
        <v>44</v>
      </c>
      <c r="F30" s="5">
        <v>571</v>
      </c>
      <c r="G30" s="4">
        <v>83</v>
      </c>
      <c r="H30" s="5">
        <v>2</v>
      </c>
      <c r="I30" s="4"/>
      <c r="J30" s="5"/>
      <c r="K30" s="4">
        <v>44</v>
      </c>
      <c r="L30" s="5">
        <v>6</v>
      </c>
      <c r="M30" s="4">
        <v>94</v>
      </c>
      <c r="N30" s="5">
        <v>2</v>
      </c>
    </row>
    <row r="31" spans="1:14" x14ac:dyDescent="0.25">
      <c r="A31" s="4"/>
      <c r="B31" s="5"/>
      <c r="C31" s="4">
        <v>45</v>
      </c>
      <c r="D31" s="5">
        <v>159</v>
      </c>
      <c r="E31" s="4">
        <v>45</v>
      </c>
      <c r="F31" s="5">
        <v>144</v>
      </c>
      <c r="G31" s="4">
        <v>84</v>
      </c>
      <c r="H31" s="5">
        <v>1</v>
      </c>
      <c r="K31" s="4">
        <v>46</v>
      </c>
      <c r="L31" s="5">
        <v>8</v>
      </c>
      <c r="M31" s="4">
        <v>104</v>
      </c>
      <c r="N31" s="5">
        <v>2</v>
      </c>
    </row>
    <row r="32" spans="1:14" x14ac:dyDescent="0.25">
      <c r="A32" s="4"/>
      <c r="B32" s="5"/>
      <c r="C32" s="4">
        <v>46</v>
      </c>
      <c r="D32" s="5">
        <v>507</v>
      </c>
      <c r="E32" s="4">
        <v>46</v>
      </c>
      <c r="F32" s="5">
        <v>465</v>
      </c>
      <c r="G32" s="4">
        <v>88</v>
      </c>
      <c r="H32" s="5">
        <v>1</v>
      </c>
      <c r="K32" s="4">
        <v>47</v>
      </c>
      <c r="L32" s="5">
        <v>15</v>
      </c>
      <c r="M32" s="4">
        <v>105</v>
      </c>
      <c r="N32" s="5">
        <v>1</v>
      </c>
    </row>
    <row r="33" spans="1:14" x14ac:dyDescent="0.25">
      <c r="A33" s="4"/>
      <c r="B33" s="5"/>
      <c r="C33" s="4">
        <v>47</v>
      </c>
      <c r="D33" s="5">
        <v>444</v>
      </c>
      <c r="E33" s="4">
        <v>47</v>
      </c>
      <c r="F33" s="5">
        <v>276</v>
      </c>
      <c r="G33" s="4">
        <v>90</v>
      </c>
      <c r="H33" s="5">
        <v>3</v>
      </c>
      <c r="K33" s="4">
        <v>48</v>
      </c>
      <c r="L33" s="5">
        <v>19</v>
      </c>
      <c r="M33" s="4">
        <v>108</v>
      </c>
      <c r="N33" s="5">
        <v>2</v>
      </c>
    </row>
    <row r="34" spans="1:14" x14ac:dyDescent="0.25">
      <c r="A34" s="4"/>
      <c r="B34" s="5"/>
      <c r="C34" s="4">
        <v>48</v>
      </c>
      <c r="D34" s="5">
        <v>399</v>
      </c>
      <c r="E34" s="4">
        <v>48</v>
      </c>
      <c r="F34" s="5">
        <v>370</v>
      </c>
      <c r="G34" s="4">
        <v>102</v>
      </c>
      <c r="H34" s="5">
        <v>1</v>
      </c>
      <c r="K34" s="4">
        <v>49</v>
      </c>
      <c r="L34" s="5">
        <v>10</v>
      </c>
      <c r="M34" s="4">
        <v>109</v>
      </c>
      <c r="N34" s="5">
        <v>2</v>
      </c>
    </row>
    <row r="35" spans="1:14" x14ac:dyDescent="0.25">
      <c r="A35" s="4"/>
      <c r="B35" s="5"/>
      <c r="C35" s="4">
        <v>49</v>
      </c>
      <c r="D35" s="5">
        <v>243</v>
      </c>
      <c r="E35" s="4">
        <v>49</v>
      </c>
      <c r="F35" s="5">
        <v>203</v>
      </c>
      <c r="G35" s="4">
        <v>103</v>
      </c>
      <c r="H35" s="5">
        <v>3</v>
      </c>
      <c r="K35" s="4">
        <v>50</v>
      </c>
      <c r="L35" s="5">
        <v>3</v>
      </c>
      <c r="M35" s="4">
        <v>110</v>
      </c>
      <c r="N35" s="5">
        <v>7</v>
      </c>
    </row>
    <row r="36" spans="1:14" x14ac:dyDescent="0.25">
      <c r="C36" s="4">
        <v>50</v>
      </c>
      <c r="D36" s="5">
        <v>131</v>
      </c>
      <c r="E36" s="4">
        <v>50</v>
      </c>
      <c r="F36" s="5">
        <v>127</v>
      </c>
      <c r="G36" s="4">
        <v>106</v>
      </c>
      <c r="H36" s="5">
        <v>1</v>
      </c>
      <c r="K36" s="4">
        <v>52</v>
      </c>
      <c r="L36" s="5">
        <v>13</v>
      </c>
      <c r="M36" s="4">
        <v>114</v>
      </c>
      <c r="N36" s="5">
        <v>1</v>
      </c>
    </row>
    <row r="37" spans="1:14" x14ac:dyDescent="0.25">
      <c r="C37" s="4">
        <v>52</v>
      </c>
      <c r="D37" s="5">
        <v>363</v>
      </c>
      <c r="E37" s="4">
        <v>52</v>
      </c>
      <c r="F37" s="5">
        <v>428</v>
      </c>
      <c r="G37" s="4">
        <v>107</v>
      </c>
      <c r="H37" s="5">
        <v>1</v>
      </c>
      <c r="K37" s="4">
        <v>60</v>
      </c>
      <c r="L37" s="5">
        <v>1</v>
      </c>
      <c r="M37" s="4">
        <v>115</v>
      </c>
      <c r="N37" s="5">
        <v>5</v>
      </c>
    </row>
    <row r="38" spans="1:14" x14ac:dyDescent="0.25">
      <c r="C38" s="4">
        <v>60</v>
      </c>
      <c r="D38" s="5">
        <v>167</v>
      </c>
      <c r="E38" s="4">
        <v>60</v>
      </c>
      <c r="F38" s="5">
        <v>166</v>
      </c>
      <c r="G38" s="4">
        <v>109</v>
      </c>
      <c r="H38" s="5">
        <v>1</v>
      </c>
      <c r="K38" s="4">
        <v>61</v>
      </c>
      <c r="L38" s="5">
        <v>10</v>
      </c>
      <c r="M38" s="4"/>
      <c r="N38" s="5"/>
    </row>
    <row r="39" spans="1:14" x14ac:dyDescent="0.25">
      <c r="C39" s="4">
        <v>61</v>
      </c>
      <c r="D39" s="5">
        <v>157</v>
      </c>
      <c r="E39" s="4">
        <v>61</v>
      </c>
      <c r="F39" s="5">
        <v>135</v>
      </c>
      <c r="G39" s="4">
        <v>110</v>
      </c>
      <c r="H39" s="5">
        <v>1</v>
      </c>
      <c r="K39" s="4">
        <v>62</v>
      </c>
      <c r="L39" s="5">
        <v>27</v>
      </c>
      <c r="M39" s="4"/>
      <c r="N39" s="5"/>
    </row>
    <row r="40" spans="1:14" x14ac:dyDescent="0.25">
      <c r="C40" s="4">
        <v>62</v>
      </c>
      <c r="D40" s="5">
        <v>117</v>
      </c>
      <c r="E40" s="4">
        <v>62</v>
      </c>
      <c r="F40" s="5">
        <v>106</v>
      </c>
      <c r="G40" s="4">
        <v>111</v>
      </c>
      <c r="H40" s="5">
        <v>1</v>
      </c>
      <c r="K40" s="4">
        <v>63</v>
      </c>
      <c r="L40" s="5">
        <v>1</v>
      </c>
      <c r="M40" s="4"/>
      <c r="N40" s="5"/>
    </row>
    <row r="41" spans="1:14" x14ac:dyDescent="0.25">
      <c r="C41" s="4">
        <v>63</v>
      </c>
      <c r="D41" s="5">
        <v>114</v>
      </c>
      <c r="E41" s="4">
        <v>63</v>
      </c>
      <c r="F41" s="5">
        <v>76</v>
      </c>
      <c r="G41" s="4">
        <v>112</v>
      </c>
      <c r="H41" s="5">
        <v>1</v>
      </c>
      <c r="K41" s="4">
        <v>66</v>
      </c>
      <c r="L41" s="5">
        <v>19</v>
      </c>
      <c r="M41" s="4"/>
      <c r="N41" s="5"/>
    </row>
    <row r="42" spans="1:14" x14ac:dyDescent="0.25">
      <c r="C42" s="4">
        <v>66</v>
      </c>
      <c r="D42" s="5">
        <v>121</v>
      </c>
      <c r="E42" s="4">
        <v>66</v>
      </c>
      <c r="F42" s="5">
        <v>107</v>
      </c>
      <c r="G42" s="4">
        <v>113</v>
      </c>
      <c r="H42" s="5">
        <v>3</v>
      </c>
      <c r="K42" s="4">
        <v>67</v>
      </c>
      <c r="L42" s="5">
        <v>8</v>
      </c>
      <c r="M42" s="4"/>
      <c r="N42" s="5"/>
    </row>
    <row r="43" spans="1:14" x14ac:dyDescent="0.25">
      <c r="C43" s="4">
        <v>67</v>
      </c>
      <c r="D43" s="5">
        <v>447</v>
      </c>
      <c r="E43" s="4">
        <v>67</v>
      </c>
      <c r="F43" s="5">
        <v>330</v>
      </c>
      <c r="G43" s="4">
        <v>114</v>
      </c>
      <c r="H43" s="5">
        <v>2</v>
      </c>
      <c r="K43" s="4">
        <v>68</v>
      </c>
      <c r="L43" s="5">
        <v>25</v>
      </c>
      <c r="M43" s="4"/>
      <c r="N43" s="5"/>
    </row>
    <row r="44" spans="1:14" x14ac:dyDescent="0.25">
      <c r="C44" s="4">
        <v>68</v>
      </c>
      <c r="D44" s="5">
        <v>68</v>
      </c>
      <c r="E44" s="4">
        <v>68</v>
      </c>
      <c r="F44" s="5">
        <v>102</v>
      </c>
      <c r="G44" s="4">
        <v>115</v>
      </c>
      <c r="H44" s="5">
        <v>1</v>
      </c>
      <c r="K44" s="4">
        <v>69</v>
      </c>
      <c r="L44" s="5">
        <v>1</v>
      </c>
      <c r="M44" s="4"/>
      <c r="N44" s="5"/>
    </row>
    <row r="45" spans="1:14" x14ac:dyDescent="0.25">
      <c r="C45" s="4">
        <v>69</v>
      </c>
      <c r="D45" s="5">
        <v>148</v>
      </c>
      <c r="E45" s="4">
        <v>69</v>
      </c>
      <c r="F45" s="5">
        <v>79</v>
      </c>
      <c r="G45" s="4">
        <v>121</v>
      </c>
      <c r="H45" s="5">
        <v>3</v>
      </c>
      <c r="K45" s="4">
        <v>70</v>
      </c>
      <c r="L45" s="5">
        <v>1</v>
      </c>
      <c r="M45" s="4"/>
      <c r="N45" s="5"/>
    </row>
    <row r="46" spans="1:14" x14ac:dyDescent="0.25">
      <c r="C46" s="4">
        <v>70</v>
      </c>
      <c r="D46" s="5">
        <v>178</v>
      </c>
      <c r="E46" s="4">
        <v>70</v>
      </c>
      <c r="F46" s="5">
        <v>246</v>
      </c>
      <c r="K46" s="4">
        <v>72</v>
      </c>
      <c r="L46" s="5">
        <v>16</v>
      </c>
      <c r="M46" s="4"/>
      <c r="N46" s="5"/>
    </row>
    <row r="47" spans="1:14" x14ac:dyDescent="0.25">
      <c r="C47" s="4">
        <v>71</v>
      </c>
      <c r="D47" s="5">
        <v>195</v>
      </c>
      <c r="E47" s="4">
        <v>71</v>
      </c>
      <c r="F47" s="5">
        <v>150</v>
      </c>
      <c r="K47" s="4">
        <v>73</v>
      </c>
      <c r="L47" s="5">
        <v>19</v>
      </c>
      <c r="M47" s="4"/>
      <c r="N47" s="5"/>
    </row>
    <row r="48" spans="1:14" x14ac:dyDescent="0.25">
      <c r="C48" s="4">
        <v>72</v>
      </c>
      <c r="D48" s="5">
        <v>131</v>
      </c>
      <c r="E48" s="4">
        <v>72</v>
      </c>
      <c r="F48" s="5">
        <v>154</v>
      </c>
      <c r="K48" s="4">
        <v>75</v>
      </c>
      <c r="L48" s="5">
        <v>23</v>
      </c>
    </row>
    <row r="49" spans="3:12" x14ac:dyDescent="0.25">
      <c r="C49" s="4">
        <v>73</v>
      </c>
      <c r="D49" s="5">
        <v>455</v>
      </c>
      <c r="E49" s="4">
        <v>73</v>
      </c>
      <c r="F49" s="5">
        <v>308</v>
      </c>
      <c r="K49" s="4">
        <v>77</v>
      </c>
      <c r="L49" s="5">
        <v>3</v>
      </c>
    </row>
    <row r="50" spans="3:12" x14ac:dyDescent="0.25">
      <c r="C50" s="4">
        <v>75</v>
      </c>
      <c r="D50" s="5">
        <v>678</v>
      </c>
      <c r="E50" s="4">
        <v>75</v>
      </c>
      <c r="F50" s="5">
        <v>426</v>
      </c>
      <c r="K50" s="4">
        <v>78</v>
      </c>
      <c r="L50" s="5">
        <v>2</v>
      </c>
    </row>
    <row r="51" spans="3:12" x14ac:dyDescent="0.25">
      <c r="C51" s="4">
        <v>76</v>
      </c>
      <c r="D51" s="5">
        <v>142</v>
      </c>
      <c r="E51" s="4">
        <v>76</v>
      </c>
      <c r="F51" s="5">
        <v>54</v>
      </c>
      <c r="K51" s="4">
        <v>79</v>
      </c>
      <c r="L51" s="5">
        <v>4</v>
      </c>
    </row>
    <row r="52" spans="3:12" x14ac:dyDescent="0.25">
      <c r="C52" s="4">
        <v>77</v>
      </c>
      <c r="D52" s="5">
        <v>168</v>
      </c>
      <c r="E52" s="4">
        <v>77</v>
      </c>
      <c r="F52" s="5">
        <v>186</v>
      </c>
      <c r="K52" s="4">
        <v>83</v>
      </c>
      <c r="L52" s="5">
        <v>3</v>
      </c>
    </row>
    <row r="53" spans="3:12" x14ac:dyDescent="0.25">
      <c r="C53" s="4">
        <v>78</v>
      </c>
      <c r="D53" s="5">
        <v>44</v>
      </c>
      <c r="E53" s="4">
        <v>78</v>
      </c>
      <c r="F53" s="5">
        <v>68</v>
      </c>
      <c r="K53" s="4">
        <v>84</v>
      </c>
      <c r="L53" s="5">
        <v>17</v>
      </c>
    </row>
    <row r="54" spans="3:12" x14ac:dyDescent="0.25">
      <c r="C54" s="4">
        <v>79</v>
      </c>
      <c r="D54" s="5">
        <v>272</v>
      </c>
      <c r="E54" s="4">
        <v>79</v>
      </c>
      <c r="F54" s="5">
        <v>219</v>
      </c>
      <c r="K54" s="4">
        <v>88</v>
      </c>
      <c r="L54" s="5">
        <v>1</v>
      </c>
    </row>
    <row r="55" spans="3:12" x14ac:dyDescent="0.25">
      <c r="C55" s="4">
        <v>81</v>
      </c>
      <c r="D55" s="5">
        <v>180</v>
      </c>
      <c r="E55" s="4">
        <v>81</v>
      </c>
      <c r="F55" s="5">
        <v>137</v>
      </c>
      <c r="K55" s="4">
        <v>90</v>
      </c>
      <c r="L55" s="5">
        <v>2</v>
      </c>
    </row>
    <row r="56" spans="3:12" x14ac:dyDescent="0.25">
      <c r="C56" s="4">
        <v>83</v>
      </c>
      <c r="D56" s="5">
        <v>181</v>
      </c>
      <c r="E56" s="4">
        <v>83</v>
      </c>
      <c r="F56" s="5">
        <v>231</v>
      </c>
      <c r="K56" s="4">
        <v>94</v>
      </c>
      <c r="L56" s="5">
        <v>7</v>
      </c>
    </row>
    <row r="57" spans="3:12" x14ac:dyDescent="0.25">
      <c r="C57" s="4">
        <v>84</v>
      </c>
      <c r="D57" s="5">
        <v>234</v>
      </c>
      <c r="E57" s="4">
        <v>84</v>
      </c>
      <c r="F57" s="5">
        <v>173</v>
      </c>
      <c r="K57" s="4">
        <v>100</v>
      </c>
      <c r="L57" s="5">
        <v>4</v>
      </c>
    </row>
    <row r="58" spans="3:12" x14ac:dyDescent="0.25">
      <c r="C58" s="4">
        <v>88</v>
      </c>
      <c r="D58" s="5">
        <v>85</v>
      </c>
      <c r="E58" s="4">
        <v>88</v>
      </c>
      <c r="F58" s="5">
        <v>112</v>
      </c>
      <c r="K58" s="4">
        <v>101</v>
      </c>
      <c r="L58" s="5">
        <v>2</v>
      </c>
    </row>
    <row r="59" spans="3:12" x14ac:dyDescent="0.25">
      <c r="C59" s="4">
        <v>90</v>
      </c>
      <c r="D59" s="5">
        <v>147</v>
      </c>
      <c r="E59" s="4">
        <v>90</v>
      </c>
      <c r="F59" s="5">
        <v>189</v>
      </c>
      <c r="K59" s="4">
        <v>102</v>
      </c>
      <c r="L59" s="5">
        <v>7</v>
      </c>
    </row>
    <row r="60" spans="3:12" x14ac:dyDescent="0.25">
      <c r="C60" s="4">
        <v>94</v>
      </c>
      <c r="D60" s="5">
        <v>70</v>
      </c>
      <c r="E60" s="4">
        <v>94</v>
      </c>
      <c r="F60" s="5">
        <v>98</v>
      </c>
      <c r="K60" s="4">
        <v>103</v>
      </c>
      <c r="L60" s="5">
        <v>12</v>
      </c>
    </row>
    <row r="61" spans="3:12" x14ac:dyDescent="0.25">
      <c r="C61" s="4">
        <v>100</v>
      </c>
      <c r="D61" s="5">
        <v>105</v>
      </c>
      <c r="E61" s="4">
        <v>100</v>
      </c>
      <c r="F61" s="5">
        <v>54</v>
      </c>
      <c r="K61" s="4">
        <v>104</v>
      </c>
      <c r="L61" s="5">
        <v>17</v>
      </c>
    </row>
    <row r="62" spans="3:12" x14ac:dyDescent="0.25">
      <c r="C62" s="4">
        <v>101</v>
      </c>
      <c r="D62" s="5">
        <v>142</v>
      </c>
      <c r="E62" s="4">
        <v>101</v>
      </c>
      <c r="F62" s="5">
        <v>80</v>
      </c>
      <c r="K62" s="4">
        <v>105</v>
      </c>
      <c r="L62" s="5">
        <v>12</v>
      </c>
    </row>
    <row r="63" spans="3:12" x14ac:dyDescent="0.25">
      <c r="C63" s="4">
        <v>102</v>
      </c>
      <c r="D63" s="5">
        <v>201</v>
      </c>
      <c r="E63" s="4">
        <v>102</v>
      </c>
      <c r="F63" s="5">
        <v>131</v>
      </c>
      <c r="K63" s="4">
        <v>106</v>
      </c>
      <c r="L63" s="5">
        <v>2</v>
      </c>
    </row>
    <row r="64" spans="3:12" x14ac:dyDescent="0.25">
      <c r="C64" s="4">
        <v>103</v>
      </c>
      <c r="D64" s="5">
        <v>301</v>
      </c>
      <c r="E64" s="4">
        <v>103</v>
      </c>
      <c r="F64" s="5">
        <v>288</v>
      </c>
      <c r="K64" s="4">
        <v>107</v>
      </c>
      <c r="L64" s="5">
        <v>7</v>
      </c>
    </row>
    <row r="65" spans="3:12" x14ac:dyDescent="0.25">
      <c r="C65" s="4">
        <v>104</v>
      </c>
      <c r="D65" s="5">
        <v>107</v>
      </c>
      <c r="E65" s="4">
        <v>104</v>
      </c>
      <c r="F65" s="5">
        <v>100</v>
      </c>
      <c r="K65" s="4">
        <v>108</v>
      </c>
      <c r="L65" s="5">
        <v>46</v>
      </c>
    </row>
    <row r="66" spans="3:12" x14ac:dyDescent="0.25">
      <c r="C66" s="4">
        <v>105</v>
      </c>
      <c r="D66" s="5">
        <v>246</v>
      </c>
      <c r="E66" s="4">
        <v>105</v>
      </c>
      <c r="F66" s="5">
        <v>192</v>
      </c>
      <c r="K66" s="4">
        <v>109</v>
      </c>
      <c r="L66" s="5">
        <v>56</v>
      </c>
    </row>
    <row r="67" spans="3:12" x14ac:dyDescent="0.25">
      <c r="C67" s="4">
        <v>106</v>
      </c>
      <c r="D67" s="5">
        <v>155</v>
      </c>
      <c r="E67" s="4">
        <v>106</v>
      </c>
      <c r="F67" s="5">
        <v>139</v>
      </c>
      <c r="K67" s="4">
        <v>110</v>
      </c>
      <c r="L67" s="5">
        <v>74</v>
      </c>
    </row>
    <row r="68" spans="3:12" x14ac:dyDescent="0.25">
      <c r="C68" s="4">
        <v>107</v>
      </c>
      <c r="D68" s="5">
        <v>144</v>
      </c>
      <c r="E68" s="4">
        <v>107</v>
      </c>
      <c r="F68" s="5">
        <v>141</v>
      </c>
      <c r="K68" s="4">
        <v>111</v>
      </c>
      <c r="L68" s="5">
        <v>7</v>
      </c>
    </row>
    <row r="69" spans="3:12" x14ac:dyDescent="0.25">
      <c r="C69" s="4">
        <v>108</v>
      </c>
      <c r="D69" s="5">
        <v>108</v>
      </c>
      <c r="E69" s="4">
        <v>108</v>
      </c>
      <c r="F69" s="5">
        <v>147</v>
      </c>
      <c r="K69" s="4">
        <v>112</v>
      </c>
      <c r="L69" s="5">
        <v>1</v>
      </c>
    </row>
    <row r="70" spans="3:12" x14ac:dyDescent="0.25">
      <c r="C70" s="4">
        <v>109</v>
      </c>
      <c r="D70" s="5">
        <v>163</v>
      </c>
      <c r="E70" s="4">
        <v>109</v>
      </c>
      <c r="F70" s="5">
        <v>267</v>
      </c>
      <c r="K70" s="4">
        <v>113</v>
      </c>
      <c r="L70" s="5">
        <v>6</v>
      </c>
    </row>
    <row r="71" spans="3:12" x14ac:dyDescent="0.25">
      <c r="C71" s="4">
        <v>110</v>
      </c>
      <c r="D71" s="5">
        <v>199</v>
      </c>
      <c r="E71" s="4">
        <v>110</v>
      </c>
      <c r="F71" s="5">
        <v>180</v>
      </c>
      <c r="K71" s="4">
        <v>114</v>
      </c>
      <c r="L71" s="5">
        <v>8</v>
      </c>
    </row>
    <row r="72" spans="3:12" x14ac:dyDescent="0.25">
      <c r="C72" s="4">
        <v>111</v>
      </c>
      <c r="D72" s="5">
        <v>34</v>
      </c>
      <c r="E72" s="4">
        <v>111</v>
      </c>
      <c r="F72" s="5">
        <v>70</v>
      </c>
      <c r="K72" s="4">
        <v>115</v>
      </c>
      <c r="L72" s="5">
        <v>66</v>
      </c>
    </row>
    <row r="73" spans="3:12" x14ac:dyDescent="0.25">
      <c r="C73" s="4">
        <v>112</v>
      </c>
      <c r="D73" s="5">
        <v>60</v>
      </c>
      <c r="E73" s="4">
        <v>112</v>
      </c>
      <c r="F73" s="5">
        <v>62</v>
      </c>
      <c r="K73" s="4">
        <v>120</v>
      </c>
      <c r="L73" s="5">
        <v>3</v>
      </c>
    </row>
    <row r="74" spans="3:12" x14ac:dyDescent="0.25">
      <c r="C74" s="4">
        <v>113</v>
      </c>
      <c r="D74" s="5">
        <v>214</v>
      </c>
      <c r="E74" s="4">
        <v>113</v>
      </c>
      <c r="F74" s="5">
        <v>126</v>
      </c>
      <c r="K74" s="4">
        <v>121</v>
      </c>
      <c r="L74" s="5">
        <v>7</v>
      </c>
    </row>
    <row r="75" spans="3:12" x14ac:dyDescent="0.25">
      <c r="C75" s="4">
        <v>114</v>
      </c>
      <c r="D75" s="5">
        <v>217</v>
      </c>
      <c r="E75" s="4">
        <v>114</v>
      </c>
      <c r="F75" s="5">
        <v>241</v>
      </c>
      <c r="K75" s="4">
        <v>122</v>
      </c>
      <c r="L75" s="5">
        <v>8</v>
      </c>
    </row>
    <row r="76" spans="3:12" x14ac:dyDescent="0.25">
      <c r="C76" s="4">
        <v>115</v>
      </c>
      <c r="D76" s="5">
        <v>170</v>
      </c>
      <c r="E76" s="4">
        <v>115</v>
      </c>
      <c r="F76" s="5">
        <v>173</v>
      </c>
      <c r="K76" s="4">
        <v>123</v>
      </c>
      <c r="L76" s="5">
        <v>1</v>
      </c>
    </row>
    <row r="77" spans="3:12" x14ac:dyDescent="0.25">
      <c r="C77" s="4">
        <v>120</v>
      </c>
      <c r="D77" s="5">
        <v>242</v>
      </c>
      <c r="E77" s="4">
        <v>120</v>
      </c>
      <c r="F77" s="5">
        <v>169</v>
      </c>
      <c r="K77" s="4"/>
      <c r="L77" s="5"/>
    </row>
    <row r="78" spans="3:12" x14ac:dyDescent="0.25">
      <c r="C78" s="4">
        <v>121</v>
      </c>
      <c r="D78" s="5">
        <v>128</v>
      </c>
      <c r="E78" s="4">
        <v>121</v>
      </c>
      <c r="F78" s="5">
        <v>100</v>
      </c>
    </row>
    <row r="79" spans="3:12" x14ac:dyDescent="0.25">
      <c r="C79" s="4">
        <v>122</v>
      </c>
      <c r="D79" s="5">
        <v>88</v>
      </c>
      <c r="E79" s="4">
        <v>122</v>
      </c>
      <c r="F79" s="5">
        <v>84</v>
      </c>
    </row>
    <row r="80" spans="3:12" x14ac:dyDescent="0.25">
      <c r="C80" s="4">
        <v>123</v>
      </c>
      <c r="D80" s="5">
        <v>39</v>
      </c>
      <c r="E80" s="4">
        <v>123</v>
      </c>
      <c r="F80" s="5">
        <v>29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KAISER, MICHAEL</cp:lastModifiedBy>
  <dcterms:created xsi:type="dcterms:W3CDTF">2018-02-15T19:34:28Z</dcterms:created>
  <dcterms:modified xsi:type="dcterms:W3CDTF">2024-02-06T14:05:19Z</dcterms:modified>
</cp:coreProperties>
</file>