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ernand\AppData\Local\Microsoft\Windows\INetCache\Content.Outlook\CWT4JFA6\"/>
    </mc:Choice>
  </mc:AlternateContent>
  <xr:revisionPtr revIDLastSave="0" documentId="13_ncr:1_{336D8793-3506-4799-B0F5-5320F3582605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s="1"/>
  <c r="B21" i="5" s="1"/>
  <c r="G44" i="5" l="1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<sst xmlns="http://schemas.openxmlformats.org/spreadsheetml/2006/main" count="82" uniqueCount="57">
  <si>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</si>
  <si>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</si>
  <si>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</si>
  <si>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</si>
  <si>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</si>
  <si>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</si>
  <si>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</si>
  <si>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</si>
  <si>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</si>
  <si>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</si>
  <si>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</si>
  <si>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</si>
  <si>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</si>
  <si>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</si>
  <si>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</si>
  <si>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</si>
  <si>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</si>
  <si>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</si>
  <si>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</si>
  <si>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</si>
  <si>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</si>
  <si>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</si>
  <si>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</si>
  <si>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</si>
  <si>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</si>
  <si>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</si>
  <si>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</si>
  <si>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</si>
  <si>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</si>
  <si>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</si>
  <si>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</si>
  <si>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</si>
  <si>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</si>
  <si>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</si>
  <si>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</si>
  <si>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</si>
  <si>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</si>
  <si>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</si>
  <si>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</si>
  <si>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</si>
  <si>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</si>
  <si>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</si>
  <si>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</si>
  <si>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</si>
  <si>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</si>
  <si>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</si>
  <si>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</si>
  <si>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</si>
  <si>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</si>
  <si>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</si>
  <si>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</si>
  <si>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DEPARTMENT FOR THE AGING</t>
  </si>
  <si>
    <t>(212) 602-4197</t>
  </si>
  <si>
    <t>KIM HERNANDEZ, EEO OFFICER</t>
  </si>
  <si>
    <t>KHernandez@aging.nyc.gov</t>
  </si>
  <si>
    <t>Introduction to Digital Accessibility</t>
  </si>
  <si>
    <t>4th Qtr.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</si>
</sst>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5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topLeftCell="A23" zoomScaleNormal="100" workbookViewId="0">
      <selection activeCell="L36" sqref="L36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20"/>
      <c r="E1" s="120"/>
      <c r="F1" s="120"/>
      <c r="G1" s="120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5" t="s">
        <v>34</v>
      </c>
      <c r="C6" s="136"/>
      <c r="D6" s="136"/>
      <c r="E6" s="136"/>
      <c r="F6" s="136"/>
      <c r="G6" s="136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32" t="s">
        <v>51</v>
      </c>
      <c r="C8" s="128"/>
      <c r="D8" s="129"/>
      <c r="E8" s="80"/>
      <c r="F8" s="94" t="s">
        <v>56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1" s="7" customFormat="1" ht="25.35" customHeight="1" x14ac:dyDescent="0.25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1" s="7" customFormat="1" ht="25.35" customHeight="1" x14ac:dyDescent="0.25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1" s="7" customFormat="1" ht="25.35" customHeight="1" thickBot="1" x14ac:dyDescent="0.3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7" t="s">
        <v>53</v>
      </c>
      <c r="C13" s="128"/>
      <c r="D13" s="128"/>
      <c r="E13" s="128"/>
      <c r="F13" s="128"/>
      <c r="G13" s="129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44041</v>
      </c>
      <c r="C14" s="82" t="s">
        <v>5</v>
      </c>
      <c r="D14" s="95" t="s">
        <v>54</v>
      </c>
      <c r="E14" s="51" t="s">
        <v>8</v>
      </c>
      <c r="F14" s="130" t="s">
        <v>52</v>
      </c>
      <c r="G14" s="131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3">
      <c r="A17" s="3"/>
      <c r="B17" s="124"/>
      <c r="C17" s="125"/>
      <c r="D17" s="125"/>
      <c r="E17" s="125"/>
      <c r="F17" s="125"/>
      <c r="G17" s="126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.75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194</v>
      </c>
      <c r="D21" s="21">
        <f>D24+D48</f>
        <v>839</v>
      </c>
      <c r="E21" s="21">
        <f>E24+E48</f>
        <v>361</v>
      </c>
      <c r="F21" s="21">
        <f>F24+F48</f>
        <v>51</v>
      </c>
      <c r="G21" s="20">
        <f t="shared" ref="G21" si="0">SUM(C21:F21)</f>
        <v>1445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194</v>
      </c>
      <c r="D24" s="21">
        <f>D26+D30+D34+D38+D42</f>
        <v>839</v>
      </c>
      <c r="E24" s="21">
        <f>E26+E30+E34+E38+E42</f>
        <v>357</v>
      </c>
      <c r="F24" s="21">
        <f>F26+F30+F34+F38+F42</f>
        <v>51</v>
      </c>
      <c r="G24" s="21">
        <f t="shared" ref="G24" si="1">SUM(C24:F24)</f>
        <v>1441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0</v>
      </c>
      <c r="D26" s="67">
        <f>D27+D28</f>
        <v>2</v>
      </c>
      <c r="E26" s="67">
        <f>E27+E28</f>
        <v>31</v>
      </c>
      <c r="F26" s="21">
        <f>F27+F28</f>
        <v>14</v>
      </c>
      <c r="G26" s="21">
        <f>SUM(C26:F26)</f>
        <v>47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/>
      <c r="D27" s="99">
        <v>2</v>
      </c>
      <c r="E27" s="100">
        <v>26</v>
      </c>
      <c r="F27" s="101">
        <v>14</v>
      </c>
      <c r="G27" s="19">
        <f>SUM(C27:F27)</f>
        <v>42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/>
      <c r="D28" s="84"/>
      <c r="E28" s="84">
        <v>5</v>
      </c>
      <c r="F28" s="84"/>
      <c r="G28" s="19">
        <f>SUM(C28:F28)</f>
        <v>5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0</v>
      </c>
      <c r="D30" s="21">
        <f>D31+D32</f>
        <v>2</v>
      </c>
      <c r="E30" s="67">
        <f>E31+E32</f>
        <v>31</v>
      </c>
      <c r="F30" s="21">
        <f>F31+F32</f>
        <v>13</v>
      </c>
      <c r="G30" s="67">
        <f t="shared" ref="G30" si="2">SUM(C30:F30)</f>
        <v>46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/>
      <c r="D31" s="99">
        <v>2</v>
      </c>
      <c r="E31" s="100">
        <v>26</v>
      </c>
      <c r="F31" s="102">
        <v>13</v>
      </c>
      <c r="G31" s="64">
        <f>SUM(C31:F31)</f>
        <v>41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>
        <v>5</v>
      </c>
      <c r="F32" s="86"/>
      <c r="G32" s="18">
        <f>SUM(C32:F32)</f>
        <v>5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11</v>
      </c>
      <c r="D34" s="67">
        <f>D35+D36</f>
        <v>5</v>
      </c>
      <c r="E34" s="67">
        <f>E35+E36</f>
        <v>277</v>
      </c>
      <c r="F34" s="21">
        <f>F35+F36</f>
        <v>13</v>
      </c>
      <c r="G34" s="67">
        <f t="shared" ref="G34" si="3">SUM(C34:F34)</f>
        <v>306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11</v>
      </c>
      <c r="D35" s="99">
        <v>5</v>
      </c>
      <c r="E35" s="103">
        <v>277</v>
      </c>
      <c r="F35" s="104">
        <v>13</v>
      </c>
      <c r="G35" s="64">
        <f>SUM(C35:F35)</f>
        <v>306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182</v>
      </c>
      <c r="D38" s="67">
        <f>D39+D40</f>
        <v>830</v>
      </c>
      <c r="E38" s="67">
        <f>E39+E40</f>
        <v>15</v>
      </c>
      <c r="F38" s="67">
        <f>F39+F40</f>
        <v>11</v>
      </c>
      <c r="G38" s="21">
        <f t="shared" ref="G38" si="4">SUM(C38:F38)</f>
        <v>1038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182</v>
      </c>
      <c r="D39" s="99">
        <v>753</v>
      </c>
      <c r="E39" s="100"/>
      <c r="F39" s="105">
        <v>11</v>
      </c>
      <c r="G39" s="64">
        <f>SUM(C39:F39)</f>
        <v>946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>
        <v>77</v>
      </c>
      <c r="E40" s="87">
        <v>15</v>
      </c>
      <c r="F40" s="87"/>
      <c r="G40" s="18">
        <f>SUM(C40:F40)</f>
        <v>92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1</v>
      </c>
      <c r="D42" s="77">
        <f>D43+D44</f>
        <v>0</v>
      </c>
      <c r="E42" s="21">
        <f>E43+E44</f>
        <v>3</v>
      </c>
      <c r="F42" s="67">
        <f>F43+F44</f>
        <v>0</v>
      </c>
      <c r="G42" s="21">
        <f t="shared" ref="G42" si="5">SUM(C42:F42)</f>
        <v>4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>
        <v>1</v>
      </c>
      <c r="D43" s="99"/>
      <c r="E43" s="104">
        <v>3</v>
      </c>
      <c r="F43" s="104"/>
      <c r="G43" s="64">
        <f>SUM(C43:F43)</f>
        <v>4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0</v>
      </c>
      <c r="D48" s="61">
        <f>D51+D54+D57+D60+D63+D66+D69+D72+D75+D78</f>
        <v>0</v>
      </c>
      <c r="E48" s="61">
        <f>E51+E54+E57+E60+E63+E66+E69+E72+E75+E78</f>
        <v>4</v>
      </c>
      <c r="F48" s="61">
        <f>F51+F54+F57+F60+F63+F66+F69+F72+F75+F78</f>
        <v>0</v>
      </c>
      <c r="G48" s="17">
        <f>SUM(C48:F48)</f>
        <v>4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.75" thickBot="1" x14ac:dyDescent="0.3">
      <c r="A54" s="37" t="s">
        <v>2</v>
      </c>
      <c r="B54" s="45"/>
      <c r="C54" s="6"/>
      <c r="D54" s="6"/>
      <c r="E54" s="6">
        <v>1</v>
      </c>
      <c r="F54" s="6"/>
      <c r="G54" s="17">
        <f t="shared" ref="G54" si="7">SUM(C54:F54)</f>
        <v>1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41" t="s">
        <v>55</v>
      </c>
      <c r="D59" s="142"/>
      <c r="E59" s="142"/>
      <c r="F59" s="142"/>
      <c r="G59" s="143"/>
    </row>
    <row r="60" spans="1:11" ht="15.75" thickBot="1" x14ac:dyDescent="0.3">
      <c r="A60" s="37" t="s">
        <v>2</v>
      </c>
      <c r="B60" s="45"/>
      <c r="C60" s="6"/>
      <c r="D60" s="6"/>
      <c r="E60" s="6">
        <v>3</v>
      </c>
      <c r="F60" s="6"/>
      <c r="G60" s="17">
        <f t="shared" ref="G60" si="9">SUM(C60:F60)</f>
        <v>3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41"/>
      <c r="D62" s="142"/>
      <c r="E62" s="142"/>
      <c r="F62" s="142"/>
      <c r="G62" s="143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Windows User</cp:lastModifiedBy>
  <cp:lastPrinted>2018-12-14T23:48:20Z</cp:lastPrinted>
  <dcterms:created xsi:type="dcterms:W3CDTF">2013-08-20T22:08:47Z</dcterms:created>
  <dcterms:modified xsi:type="dcterms:W3CDTF">2020-07-29T16:36:52Z</dcterms:modified>
</cp:coreProperties>
</file>