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codeName="ThisWorkbook" defaultThemeVersion="124226"/>
  <mc:AlternateContent xmlns:mc="http://schemas.openxmlformats.org/markup-compatibility/2006">
    <mc:Choice Requires="x15">
      <x15ac:absPath xmlns:x15ac="http://schemas.microsoft.com/office/spreadsheetml/2010/11/ac" url="\\chnetappfs01.cityhall.nycnet\EEO\EEO Annual Report\EEO Quarterly Reports\Quarterly Reports for FY 25\FY 25 QTR 4\"/>
    </mc:Choice>
  </mc:AlternateContent>
  <xr:revisionPtr revIDLastSave="0" documentId="13_ncr:1_{904FD613-C7BE-4016-A104-4DAF4B73335F}" xr6:coauthVersionLast="47" xr6:coauthVersionMax="47" xr10:uidLastSave="{00000000-0000-0000-0000-000000000000}"/>
  <bookViews>
    <workbookView xWindow="2868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<sst xmlns="http://schemas.openxmlformats.org/spreadsheetml/2006/main" count="95" uniqueCount="69">
  <si>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</si>
  <si>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</si>
  <si>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</si>
  <si>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</si>
  <si>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</si>
  <si>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</si>
  <si>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</si>
  <si>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</si>
  <si>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</si>
  <si>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</si>
  <si>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</si>
  <si>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</si>
  <si>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</si>
  <si>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</si>
  <si>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</si>
  <si>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</si>
  <si>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</si>
  <si>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</si>
  <si>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</si>
  <si>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</si>
  <si>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</si>
  <si>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</si>
  <si>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</si>
  <si>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</si>
  <si>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</si>
  <si>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</si>
  <si>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</si>
  <si>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</si>
  <si>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</si>
  <si>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</si>
  <si>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</si>
  <si>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</si>
  <si>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</si>
  <si>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</si>
  <si>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</si>
  <si>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</si>
  <si>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</si>
  <si>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</si>
  <si>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</si>
  <si>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</si>
  <si>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</si>
  <si>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</si>
  <si>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</si>
  <si>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</si>
  <si>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</si>
  <si>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</si>
  <si>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</si>
  <si>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</si>
  <si>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</si>
  <si>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</si>
  <si>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</si>
  <si>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</si>
  <si>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</si>
  <si>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</si>
  <si>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</si>
  <si>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</si>
  <si>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</si>
  <si>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</si>
  <si>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</si>
  <si>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</si>
  <si>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</si>
  <si>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</si>
  <si>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</si>
  <si>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</si>
  <si>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Office of the Mayor</t>
  </si>
  <si>
    <t>thoneygan@cityhall.nyc.gov</t>
  </si>
  <si>
    <t>929-429-1209</t>
  </si>
  <si>
    <t>Deputy EEO Officer</t>
  </si>
  <si>
    <t xml:space="preserve">  Quarter  #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</si>
</sst>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
      <sz val="11"/>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3">
    <xf numFmtId="0" fontId="0" fillId="0" borderId="0"/>
    <xf numFmtId="0" fontId="2" fillId="0" borderId="0"/>
    <xf numFmtId="0" fontId="17"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3">
    <cellStyle name="Normal" xfId="0" builtinId="0"/>
    <cellStyle name="Normal 2" xfId="2" xr:uid="{D7796145-F490-4962-9A2F-39A42F1F45B4}"/>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68</v>
      </c>
      <c r="F8" s="77" t="s">
        <v>55</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56</v>
      </c>
      <c r="C11" s="129"/>
      <c r="D11" s="129"/>
      <c r="E11" s="129"/>
      <c r="F11" s="129"/>
      <c r="G11" s="4"/>
      <c r="H11" s="4"/>
      <c r="I11" s="4"/>
    </row>
    <row r="12" spans="1:9" ht="30" customHeight="1" thickBot="1" x14ac:dyDescent="0.3">
      <c r="A12" s="36" t="s">
        <v>18</v>
      </c>
      <c r="B12" s="111" t="s">
        <v>67</v>
      </c>
      <c r="C12" s="124"/>
      <c r="D12" s="124"/>
      <c r="E12" s="124"/>
      <c r="F12" s="112"/>
      <c r="G12" s="4"/>
      <c r="H12" s="4"/>
      <c r="I12" s="4"/>
    </row>
    <row r="13" spans="1:9" ht="30" customHeight="1" thickBot="1" x14ac:dyDescent="0.3">
      <c r="A13" s="36" t="s">
        <v>19</v>
      </c>
      <c r="B13" s="86">
        <v>45873</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13" t="s">
        <v>63</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518</v>
      </c>
      <c r="C20" s="13">
        <f>C23+C43</f>
        <v>184</v>
      </c>
      <c r="D20" s="13">
        <f>D23+D43</f>
        <v>557</v>
      </c>
      <c r="E20" s="13">
        <f>E23+E43</f>
        <v>146</v>
      </c>
      <c r="F20" s="12">
        <f t="shared" ref="F20" si="0">SUM(B20:E20)</f>
        <v>1405</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518</v>
      </c>
      <c r="C23" s="13">
        <f>C25+C29+C33+C37</f>
        <v>184</v>
      </c>
      <c r="D23" s="13">
        <f>D25+D29+D33+D37</f>
        <v>557</v>
      </c>
      <c r="E23" s="13">
        <f>E25+E29+E33+E37</f>
        <v>146</v>
      </c>
      <c r="F23" s="13">
        <f t="shared" ref="F23" si="1">SUM(B23:E23)</f>
        <v>1405</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322</v>
      </c>
      <c r="C25" s="18">
        <f>C26+C27</f>
        <v>86</v>
      </c>
      <c r="D25" s="18">
        <f>D26+D27</f>
        <v>232</v>
      </c>
      <c r="E25" s="13">
        <f>E26+E27</f>
        <v>16</v>
      </c>
      <c r="F25" s="13">
        <f>SUM(B25:E25)</f>
        <v>656</v>
      </c>
      <c r="G25" s="4"/>
      <c r="H25" s="4"/>
      <c r="I25" s="4"/>
    </row>
    <row r="26" spans="1:9" ht="54.95" customHeight="1" x14ac:dyDescent="0.25">
      <c r="A26" s="78" t="s">
        <v>14</v>
      </c>
      <c r="B26" s="73">
        <v>322</v>
      </c>
      <c r="C26" s="35">
        <v>86</v>
      </c>
      <c r="D26" s="28">
        <v>232</v>
      </c>
      <c r="E26" s="29">
        <v>16</v>
      </c>
      <c r="F26" s="11">
        <f>SUM(B26:E26)</f>
        <v>656</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25</v>
      </c>
      <c r="C29" s="13">
        <f>C30</f>
        <v>33</v>
      </c>
      <c r="D29" s="13">
        <f>D30</f>
        <v>193</v>
      </c>
      <c r="E29" s="13">
        <f>E30</f>
        <v>74</v>
      </c>
      <c r="F29" s="13">
        <f t="shared" ref="F29" si="2">SUM(B29:E29)</f>
        <v>325</v>
      </c>
      <c r="G29" s="4"/>
      <c r="H29" s="4"/>
      <c r="I29" s="4"/>
    </row>
    <row r="30" spans="1:9" ht="54.95" customHeight="1" thickBot="1" x14ac:dyDescent="0.3">
      <c r="A30" s="78" t="s">
        <v>14</v>
      </c>
      <c r="B30" s="35">
        <v>25</v>
      </c>
      <c r="C30" s="35">
        <v>33</v>
      </c>
      <c r="D30" s="30">
        <v>193</v>
      </c>
      <c r="E30" s="31">
        <v>74</v>
      </c>
      <c r="F30" s="17">
        <f>SUM(B30:E30)</f>
        <v>325</v>
      </c>
      <c r="G30" s="4"/>
      <c r="H30" s="4"/>
      <c r="I30" s="4"/>
    </row>
    <row r="31" spans="1:9" ht="63.95" customHeight="1" thickBot="1" x14ac:dyDescent="0.3">
      <c r="A31" s="69" t="s">
        <v>38</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82</v>
      </c>
      <c r="C33" s="71">
        <f>C34+C35</f>
        <v>29</v>
      </c>
      <c r="D33" s="71">
        <f>D34+D35</f>
        <v>22</v>
      </c>
      <c r="E33" s="71">
        <f>E34+E35</f>
        <v>28</v>
      </c>
      <c r="F33" s="13">
        <f t="shared" ref="F33" si="3">SUM(B33:E33)</f>
        <v>161</v>
      </c>
      <c r="G33" s="4"/>
      <c r="H33" s="4"/>
      <c r="I33" s="4"/>
    </row>
    <row r="34" spans="1:9" ht="54.95" customHeight="1" x14ac:dyDescent="0.25">
      <c r="A34" s="79" t="s">
        <v>14</v>
      </c>
      <c r="B34" s="27">
        <v>82</v>
      </c>
      <c r="C34" s="27">
        <v>29</v>
      </c>
      <c r="D34" s="28">
        <v>22</v>
      </c>
      <c r="E34" s="32">
        <v>28</v>
      </c>
      <c r="F34" s="17">
        <f>SUM(B34:E34)</f>
        <v>161</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89</v>
      </c>
      <c r="C37" s="13">
        <f>C38+C39</f>
        <v>36</v>
      </c>
      <c r="D37" s="13">
        <f>D38+D39</f>
        <v>110</v>
      </c>
      <c r="E37" s="13">
        <f>E38+E39</f>
        <v>28</v>
      </c>
      <c r="F37" s="13">
        <f t="shared" ref="F37" si="4">SUM(B37:E37)</f>
        <v>263</v>
      </c>
      <c r="G37" s="4"/>
      <c r="H37" s="4"/>
      <c r="I37" s="4"/>
    </row>
    <row r="38" spans="1:9" ht="54.95" customHeight="1" x14ac:dyDescent="0.25">
      <c r="A38" s="80" t="s">
        <v>15</v>
      </c>
      <c r="B38" s="35">
        <v>89</v>
      </c>
      <c r="C38" s="35">
        <v>36</v>
      </c>
      <c r="D38" s="28">
        <v>110</v>
      </c>
      <c r="E38" s="28">
        <v>28</v>
      </c>
      <c r="F38" s="17">
        <f>SUM(B38:E38)</f>
        <v>263</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93" t="s">
        <v>29</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93" t="s">
        <v>32</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3" t="s">
        <v>28</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93" t="s">
        <v>42</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3" t="s">
        <v>41</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3" t="s">
        <v>40</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7" t="s">
        <v>43</v>
      </c>
      <c r="C66" s="98"/>
      <c r="D66" s="98"/>
      <c r="E66" s="98"/>
      <c r="F66" s="9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7" t="s">
        <v>44</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54</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Honeygan, Tanesha</cp:lastModifiedBy>
  <cp:revision/>
  <cp:lastPrinted>2023-10-16T22:02:04Z</cp:lastPrinted>
  <dcterms:created xsi:type="dcterms:W3CDTF">2013-08-20T22:08:47Z</dcterms:created>
  <dcterms:modified xsi:type="dcterms:W3CDTF">2025-08-04T15:15:59Z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