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nycdohmh-my.sharepoint.com/personal/tagerton_health_nyc_gov/Documents/School Health/Data reports/CC reports/"/>
    </mc:Choice>
  </mc:AlternateContent>
  <xr:revisionPtr revIDLastSave="3" documentId="8_{F8E3A76A-6017-462A-B2DA-F5FEBCE9637E}" xr6:coauthVersionLast="47" xr6:coauthVersionMax="47" xr10:uidLastSave="{53809546-D0D4-4DF1-BDFE-D934BD54C393}"/>
  <bookViews>
    <workbookView xWindow="24912" yWindow="2220" windowWidth="17280" windowHeight="8964" activeTab="1" xr2:uid="{00000000-000D-0000-FFFF-FFFF00000000}"/>
  </bookViews>
  <sheets>
    <sheet name="Reports_Data" sheetId="4" r:id="rId1"/>
    <sheet name="SBHC SY2021" sheetId="5" r:id="rId2"/>
  </sheets>
  <definedNames>
    <definedName name="_xlnm.Print_Area" localSheetId="0">Reports_Data!$A$1:$U$34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5" l="1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0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" i="4"/>
</calcChain>
</file>

<file path=xl/sharedStrings.xml><?xml version="1.0" encoding="utf-8"?>
<sst xmlns="http://schemas.openxmlformats.org/spreadsheetml/2006/main" count="703" uniqueCount="393">
  <si>
    <t>Geographic Community School District</t>
  </si>
  <si>
    <t>General Ed</t>
  </si>
  <si>
    <t>Number of school buldings (public, charter, UPK) with a full time OSH school nurse (public schools only where a nurse is assigned)</t>
  </si>
  <si>
    <t>Total # performed</t>
  </si>
  <si>
    <t>% of students &lt;5th percentile BMI</t>
  </si>
  <si>
    <t>% of students 5th-84th percentile BMI</t>
  </si>
  <si>
    <t>% of students 85th-94th percentile BMI</t>
  </si>
  <si>
    <t>% of students &gt;=95th percentile BMI</t>
  </si>
  <si>
    <t>Total number of medication orders reviewed by OSH</t>
  </si>
  <si>
    <t>Asthma</t>
  </si>
  <si>
    <t>Diabetes Type 1</t>
  </si>
  <si>
    <t>Diabetes Type 2</t>
  </si>
  <si>
    <t xml:space="preserve">D75                  </t>
  </si>
  <si>
    <t>Number of SBHCs by Provider Type</t>
  </si>
  <si>
    <t>Federally Qualified Health Center</t>
  </si>
  <si>
    <t>Hospital</t>
  </si>
  <si>
    <t>Total SBHCs</t>
  </si>
  <si>
    <t xml:space="preserve">Total number of students served by SBHCs </t>
  </si>
  <si>
    <t>Diagnostic and Treatment Center</t>
  </si>
  <si>
    <t>Ratio of students to nurse (total enrollment /      # of nurses)</t>
  </si>
  <si>
    <t>Average number of student encounters per nurse (# of med room vists / # of nurses)</t>
  </si>
  <si>
    <t>Anaphylaxis (allergies)</t>
  </si>
  <si>
    <t>Total number of students reported to OSH with anaphylaxis (allergies), asthma, diabetes type 1 or diabetes type 2</t>
  </si>
  <si>
    <t>Total number of student encounters (# of all med room visits in ASHR)</t>
  </si>
  <si>
    <t>d75</t>
  </si>
  <si>
    <t>nurses</t>
  </si>
  <si>
    <t>enrollment</t>
  </si>
  <si>
    <t>gened</t>
  </si>
  <si>
    <t>ratio</t>
  </si>
  <si>
    <t>SY 2020-21</t>
  </si>
  <si>
    <t>NYC Fitnessgram*</t>
  </si>
  <si>
    <t>* NYC Fitnessgram was not implemented in SY 20-21 due to COVID-19 safety protocols</t>
  </si>
  <si>
    <t>BLDG Code</t>
  </si>
  <si>
    <t>SBHC  Sponsor</t>
  </si>
  <si>
    <t>SBHC Campus</t>
  </si>
  <si>
    <t>Opened_SY2021</t>
  </si>
  <si>
    <t>GeoDistrict</t>
  </si>
  <si>
    <t>Campus Population</t>
  </si>
  <si>
    <t>Provider Type</t>
  </si>
  <si>
    <t>K309</t>
  </si>
  <si>
    <t>Bedford Stuyvesant</t>
  </si>
  <si>
    <t>George E Wibecan Campus</t>
  </si>
  <si>
    <t>K054</t>
  </si>
  <si>
    <t>PS 054 Samuel C Barnes</t>
  </si>
  <si>
    <t>K256</t>
  </si>
  <si>
    <t>PS 256 Benjamin Banneker</t>
  </si>
  <si>
    <t>K914</t>
  </si>
  <si>
    <t>Brooklyn Plaza</t>
  </si>
  <si>
    <t>Benjamin Banneker Academy</t>
  </si>
  <si>
    <t>K435</t>
  </si>
  <si>
    <t>Brownsville</t>
  </si>
  <si>
    <t>Thomas Jefferson Campus</t>
  </si>
  <si>
    <t>X148</t>
  </si>
  <si>
    <t>Children's Aid</t>
  </si>
  <si>
    <t>Charles Drew Campus</t>
  </si>
  <si>
    <t>Diagnostic &amp; Treatment Center</t>
  </si>
  <si>
    <t>R450</t>
  </si>
  <si>
    <t>Curtis High School</t>
  </si>
  <si>
    <t>M090</t>
  </si>
  <si>
    <t>Mirabal Sisters Campus</t>
  </si>
  <si>
    <t>M005</t>
  </si>
  <si>
    <t>PS 5</t>
  </si>
  <si>
    <t>M008</t>
  </si>
  <si>
    <t>PS 8</t>
  </si>
  <si>
    <t>M218</t>
  </si>
  <si>
    <t>Salome Urena Campus</t>
  </si>
  <si>
    <t>M814</t>
  </si>
  <si>
    <t>Community Healthcare Network</t>
  </si>
  <si>
    <t>Community Health Academy of the Heights</t>
  </si>
  <si>
    <t>M445</t>
  </si>
  <si>
    <t>Seward Park Campus</t>
  </si>
  <si>
    <t>M007</t>
  </si>
  <si>
    <t>East Harlem</t>
  </si>
  <si>
    <t>PS 007 Samuel Stern Campus</t>
  </si>
  <si>
    <t>M112</t>
  </si>
  <si>
    <t>PS 112 Jose Celso Barbosa</t>
  </si>
  <si>
    <t>M155</t>
  </si>
  <si>
    <t>PS 155 William Paca</t>
  </si>
  <si>
    <t>M043</t>
  </si>
  <si>
    <t>H+H - Gotham</t>
  </si>
  <si>
    <t>Adam Clayton Powell Campus</t>
  </si>
  <si>
    <t>K480</t>
  </si>
  <si>
    <t>Bushwick Educational Campus</t>
  </si>
  <si>
    <t>M056</t>
  </si>
  <si>
    <t>Henry Street Campus</t>
  </si>
  <si>
    <t>M010</t>
  </si>
  <si>
    <t>Frederick Douglass Academy</t>
  </si>
  <si>
    <t>K450</t>
  </si>
  <si>
    <t>Grand Street Campus</t>
  </si>
  <si>
    <t>X022</t>
  </si>
  <si>
    <t>IS 22 Campus</t>
  </si>
  <si>
    <t>K049</t>
  </si>
  <si>
    <t>IS 49 Campus</t>
  </si>
  <si>
    <t>X117</t>
  </si>
  <si>
    <t>IS 117 Joseph H Wade</t>
  </si>
  <si>
    <t>Q145</t>
  </si>
  <si>
    <t>IS 145</t>
  </si>
  <si>
    <t>K166</t>
  </si>
  <si>
    <t>JHS 166 George Gershwin Campus</t>
  </si>
  <si>
    <t>K302</t>
  </si>
  <si>
    <t>JHS 302 Rafael Cordero Campus</t>
  </si>
  <si>
    <t>Q452</t>
  </si>
  <si>
    <t>Long Island City High School</t>
  </si>
  <si>
    <t>M620</t>
  </si>
  <si>
    <t>Norman Thomas Campus</t>
  </si>
  <si>
    <t>M030</t>
  </si>
  <si>
    <t>PS 030 Hernandez/Hughes</t>
  </si>
  <si>
    <t>M046</t>
  </si>
  <si>
    <t>PS 046 Arthur Tappan</t>
  </si>
  <si>
    <t>X073</t>
  </si>
  <si>
    <t>PS 073 Bronx</t>
  </si>
  <si>
    <t>Q086</t>
  </si>
  <si>
    <t>PS 086</t>
  </si>
  <si>
    <t>M161</t>
  </si>
  <si>
    <t>PS 161 Pedro Albizu Campos</t>
  </si>
  <si>
    <t>M194</t>
  </si>
  <si>
    <t>PS 194 Campus</t>
  </si>
  <si>
    <t>M197</t>
  </si>
  <si>
    <t>PS 197 Russwurm Campus</t>
  </si>
  <si>
    <t>M200</t>
  </si>
  <si>
    <t>PS 200 James M Smith</t>
  </si>
  <si>
    <t>Q420</t>
  </si>
  <si>
    <t>Springfield Gardens Campus</t>
  </si>
  <si>
    <t>M192</t>
  </si>
  <si>
    <t>Heritage</t>
  </si>
  <si>
    <t>PS 192</t>
  </si>
  <si>
    <t>M600</t>
  </si>
  <si>
    <t>IFH</t>
  </si>
  <si>
    <t>High School of Fashion Industries</t>
  </si>
  <si>
    <t>M908</t>
  </si>
  <si>
    <t>HCZ Promise Academy I</t>
  </si>
  <si>
    <t>MANO</t>
  </si>
  <si>
    <t>HCZ Promise Academy II</t>
  </si>
  <si>
    <t>X123</t>
  </si>
  <si>
    <t>James M. Kieran</t>
  </si>
  <si>
    <t>M520</t>
  </si>
  <si>
    <t>Murry Bergtraum HS for Business Careers</t>
  </si>
  <si>
    <t>M460</t>
  </si>
  <si>
    <t>Washington Irving Campus</t>
  </si>
  <si>
    <t>M057</t>
  </si>
  <si>
    <t>James Weldon Johnson</t>
  </si>
  <si>
    <t>Q490</t>
  </si>
  <si>
    <t>Jamaica Hospital</t>
  </si>
  <si>
    <t>Andrew Jackson Campus Magnet</t>
  </si>
  <si>
    <t>Q155</t>
  </si>
  <si>
    <t>PS 155</t>
  </si>
  <si>
    <t>Q223</t>
  </si>
  <si>
    <t>PS 223</t>
  </si>
  <si>
    <t>X116</t>
  </si>
  <si>
    <t>Montefiore Medical Center</t>
  </si>
  <si>
    <t>216/217 Campus</t>
  </si>
  <si>
    <t>X450</t>
  </si>
  <si>
    <t>Adlai E. Stevenson Educational Campus</t>
  </si>
  <si>
    <t>X401</t>
  </si>
  <si>
    <t>Bronx Regional Campus</t>
  </si>
  <si>
    <t>X055</t>
  </si>
  <si>
    <t>CES 55 Campus</t>
  </si>
  <si>
    <t>X415</t>
  </si>
  <si>
    <t>Christopher Columbus Campus</t>
  </si>
  <si>
    <t>X440</t>
  </si>
  <si>
    <t>DeWitt Clinton Campus</t>
  </si>
  <si>
    <t>X425</t>
  </si>
  <si>
    <t>Evander Childs Campus</t>
  </si>
  <si>
    <t>X405</t>
  </si>
  <si>
    <t>Herbert H. Lehman Campus</t>
  </si>
  <si>
    <t>X113</t>
  </si>
  <si>
    <t>IS 113 Campus</t>
  </si>
  <si>
    <t>X174</t>
  </si>
  <si>
    <t>IS 174 Campus</t>
  </si>
  <si>
    <t>X045</t>
  </si>
  <si>
    <t>JHS 045 Thomas C. Giordano</t>
  </si>
  <si>
    <t>X098</t>
  </si>
  <si>
    <t>JHS 098</t>
  </si>
  <si>
    <t>X151</t>
  </si>
  <si>
    <t>JHS 151</t>
  </si>
  <si>
    <t>X142</t>
  </si>
  <si>
    <t>John Philip Sousa Campus</t>
  </si>
  <si>
    <t>X400</t>
  </si>
  <si>
    <t>Morris Educational Campus</t>
  </si>
  <si>
    <t>X790</t>
  </si>
  <si>
    <t>Mott Haven Educational Campus</t>
  </si>
  <si>
    <t>X147</t>
  </si>
  <si>
    <t>MS 147</t>
  </si>
  <si>
    <t>X240</t>
  </si>
  <si>
    <t>New Settlement Campus</t>
  </si>
  <si>
    <t>X008</t>
  </si>
  <si>
    <t>PS 008 Isaac Varian</t>
  </si>
  <si>
    <t>X018</t>
  </si>
  <si>
    <t>PS 018 John Peter Zenger</t>
  </si>
  <si>
    <t>X028</t>
  </si>
  <si>
    <t>PS 028 Mount Hope</t>
  </si>
  <si>
    <t>X085</t>
  </si>
  <si>
    <t>PS 085 Great Expectations</t>
  </si>
  <si>
    <t>X095</t>
  </si>
  <si>
    <t>PS 095 Campus</t>
  </si>
  <si>
    <t>X105</t>
  </si>
  <si>
    <t>PS 105 Sen Abraham Bernstein</t>
  </si>
  <si>
    <t>X198</t>
  </si>
  <si>
    <t>PS 198</t>
  </si>
  <si>
    <t>X104</t>
  </si>
  <si>
    <t>PS 199 The Shakespeare School</t>
  </si>
  <si>
    <t>X435</t>
  </si>
  <si>
    <t>Theodore Roosevelt Campus</t>
  </si>
  <si>
    <t>X470</t>
  </si>
  <si>
    <t>South Bronx Educational Campus</t>
  </si>
  <si>
    <t>X145</t>
  </si>
  <si>
    <t>Teller Avenue Campus</t>
  </si>
  <si>
    <t>X430</t>
  </si>
  <si>
    <t>Walton Campus</t>
  </si>
  <si>
    <t>X410</t>
  </si>
  <si>
    <t>William Howard Taft Campus</t>
  </si>
  <si>
    <t>X362</t>
  </si>
  <si>
    <t>Morris Heights Health Center</t>
  </si>
  <si>
    <t>Albert V Tuitt Campus</t>
  </si>
  <si>
    <t>X306</t>
  </si>
  <si>
    <t>CES 306 Campus</t>
  </si>
  <si>
    <t>X082</t>
  </si>
  <si>
    <t>CIS 365 Campus</t>
  </si>
  <si>
    <t>X079</t>
  </si>
  <si>
    <t>Creston Campus</t>
  </si>
  <si>
    <t>X660</t>
  </si>
  <si>
    <t>Grace Dodge Campus</t>
  </si>
  <si>
    <t>X455</t>
  </si>
  <si>
    <t>Harry S Truman Campus</t>
  </si>
  <si>
    <t>X884</t>
  </si>
  <si>
    <t>Health Opportunities Campus</t>
  </si>
  <si>
    <t>X368</t>
  </si>
  <si>
    <t>InTech Academy</t>
  </si>
  <si>
    <t>X139</t>
  </si>
  <si>
    <t>International Community High School</t>
  </si>
  <si>
    <t>X162</t>
  </si>
  <si>
    <t>IS 162 Campus</t>
  </si>
  <si>
    <t>X039</t>
  </si>
  <si>
    <t>Longwood Campus</t>
  </si>
  <si>
    <t>X143</t>
  </si>
  <si>
    <t>Marie Curie High School</t>
  </si>
  <si>
    <t>X166</t>
  </si>
  <si>
    <t>Mott Hall Campus</t>
  </si>
  <si>
    <t>X026</t>
  </si>
  <si>
    <t>MS 390</t>
  </si>
  <si>
    <t>X115</t>
  </si>
  <si>
    <t>MS 399</t>
  </si>
  <si>
    <t>X090</t>
  </si>
  <si>
    <t>PS 90 George Meany Campus</t>
  </si>
  <si>
    <t>X126</t>
  </si>
  <si>
    <t>PS 126 Dr Marjorie H Dunbar</t>
  </si>
  <si>
    <t>X029</t>
  </si>
  <si>
    <t>PS/MS 029 Melrose School</t>
  </si>
  <si>
    <t>X279</t>
  </si>
  <si>
    <t>PS/MS 279</t>
  </si>
  <si>
    <t>X137</t>
  </si>
  <si>
    <t>Theatre Arts Production Company School</t>
  </si>
  <si>
    <t>M440</t>
  </si>
  <si>
    <t>Mt. Sinai Adolescent</t>
  </si>
  <si>
    <t>High School for Humanities Educational Campus</t>
  </si>
  <si>
    <t>M480</t>
  </si>
  <si>
    <t>Julia Richman Campus</t>
  </si>
  <si>
    <t>M470</t>
  </si>
  <si>
    <t>Louis D. Brandeis Campus</t>
  </si>
  <si>
    <t>M435</t>
  </si>
  <si>
    <t>Manhattan Center Campus</t>
  </si>
  <si>
    <t>M490</t>
  </si>
  <si>
    <t>Martin Luther King Jr. Educational Campus</t>
  </si>
  <si>
    <t>M540</t>
  </si>
  <si>
    <t>A. Philip Randolph Campus High School</t>
  </si>
  <si>
    <t>M117</t>
  </si>
  <si>
    <t>Mt. Sinai Pediatrics</t>
  </si>
  <si>
    <t>117 Campus</t>
  </si>
  <si>
    <t>M045</t>
  </si>
  <si>
    <t>IS 45 Campus</t>
  </si>
  <si>
    <t>M121</t>
  </si>
  <si>
    <t>PS 38 Roberto Clemente Campus</t>
  </si>
  <si>
    <t>M083</t>
  </si>
  <si>
    <t>PS 83/BBMS Campus</t>
  </si>
  <si>
    <t>M108</t>
  </si>
  <si>
    <t>PS 108 Assemblyman Angelo Del Toro Educational Complex</t>
  </si>
  <si>
    <t>Q400</t>
  </si>
  <si>
    <t>Northwell LIJ</t>
  </si>
  <si>
    <t>August Martin Campus</t>
  </si>
  <si>
    <t>Q465</t>
  </si>
  <si>
    <t>Far Rockaway Campus</t>
  </si>
  <si>
    <t>K420</t>
  </si>
  <si>
    <t>Franklin K Lane Campus</t>
  </si>
  <si>
    <t>Q053</t>
  </si>
  <si>
    <t>Brian Piccolo Campus</t>
  </si>
  <si>
    <t>Q480</t>
  </si>
  <si>
    <t>John Adams High School</t>
  </si>
  <si>
    <t>R435</t>
  </si>
  <si>
    <t>Northwell SIUH</t>
  </si>
  <si>
    <t>New Dorp High School</t>
  </si>
  <si>
    <t>R445</t>
  </si>
  <si>
    <t>Port Richmond High School</t>
  </si>
  <si>
    <t>M164</t>
  </si>
  <si>
    <t>New York-Presbyterian</t>
  </si>
  <si>
    <t>Edward W. Stitt Campus</t>
  </si>
  <si>
    <t>M465</t>
  </si>
  <si>
    <t>George Washington Educational Campus</t>
  </si>
  <si>
    <t>M143</t>
  </si>
  <si>
    <t>IS 143 Campus</t>
  </si>
  <si>
    <t>X475</t>
  </si>
  <si>
    <t>John F Kennedy Campus</t>
  </si>
  <si>
    <t>M052</t>
  </si>
  <si>
    <t>JHS 52 Inwood Campus</t>
  </si>
  <si>
    <t>M136</t>
  </si>
  <si>
    <t>Percy Ellis Sutton Educational Campus</t>
  </si>
  <si>
    <t>M970</t>
  </si>
  <si>
    <t>Thurgood Marshall Academy</t>
  </si>
  <si>
    <t>K314</t>
  </si>
  <si>
    <t>NYU Langone FHC</t>
  </si>
  <si>
    <t>503/506 Campus</t>
  </si>
  <si>
    <t>K410</t>
  </si>
  <si>
    <t>Abraham Lincoln High School</t>
  </si>
  <si>
    <t>K465</t>
  </si>
  <si>
    <t>Erasmus Campus</t>
  </si>
  <si>
    <t>K470</t>
  </si>
  <si>
    <t>George Wingate Campus</t>
  </si>
  <si>
    <t>K136</t>
  </si>
  <si>
    <t>JHS 136 Campus</t>
  </si>
  <si>
    <t>K220</t>
  </si>
  <si>
    <t>JHS 220 John J Pershing</t>
  </si>
  <si>
    <t>K071</t>
  </si>
  <si>
    <t>Juan Morel Campos Secondary School</t>
  </si>
  <si>
    <t>K001</t>
  </si>
  <si>
    <t>PS 001 The Bergen</t>
  </si>
  <si>
    <t>K015</t>
  </si>
  <si>
    <t>PS 015</t>
  </si>
  <si>
    <t>K024</t>
  </si>
  <si>
    <t>PS 024</t>
  </si>
  <si>
    <t>K094</t>
  </si>
  <si>
    <t>PS 094 The Henry Longfellow</t>
  </si>
  <si>
    <t>K188</t>
  </si>
  <si>
    <t>PS 188 Michael E. Berdy</t>
  </si>
  <si>
    <t>K495</t>
  </si>
  <si>
    <t>Sheepshead Bay Campus</t>
  </si>
  <si>
    <t>K515</t>
  </si>
  <si>
    <t>South Shore Campus</t>
  </si>
  <si>
    <t>K564</t>
  </si>
  <si>
    <t>Sunset Park High School</t>
  </si>
  <si>
    <t>R460</t>
  </si>
  <si>
    <t>Richmond University Medical Center</t>
  </si>
  <si>
    <t>Susan E. Wagner High School</t>
  </si>
  <si>
    <t>K293</t>
  </si>
  <si>
    <t>Research Foundation of SUNY</t>
  </si>
  <si>
    <t>Global Studies Campus</t>
  </si>
  <si>
    <t>K051</t>
  </si>
  <si>
    <t>JHS 051 William Alexander</t>
  </si>
  <si>
    <t>K038</t>
  </si>
  <si>
    <t>PS 038 The Pacific</t>
  </si>
  <si>
    <t>K013</t>
  </si>
  <si>
    <t>Roberto Clemente Campus</t>
  </si>
  <si>
    <t>K142</t>
  </si>
  <si>
    <t>Stranahan Campus</t>
  </si>
  <si>
    <t>X060</t>
  </si>
  <si>
    <t>UHP</t>
  </si>
  <si>
    <t>333/335 Campus</t>
  </si>
  <si>
    <t>Q744</t>
  </si>
  <si>
    <t>Elmhurst Campus</t>
  </si>
  <si>
    <t>X066</t>
  </si>
  <si>
    <t>Fannie Lou Hamer</t>
  </si>
  <si>
    <t>X074</t>
  </si>
  <si>
    <t>Hunts Point Campus</t>
  </si>
  <si>
    <t>X420</t>
  </si>
  <si>
    <t>James Monroe Educational Campus</t>
  </si>
  <si>
    <t>X423</t>
  </si>
  <si>
    <t>James Monroe Educational Campus Annex</t>
  </si>
  <si>
    <t>X650</t>
  </si>
  <si>
    <t>Jane Addams Campus</t>
  </si>
  <si>
    <t>Q455</t>
  </si>
  <si>
    <t>Newtown Campus</t>
  </si>
  <si>
    <t>X048</t>
  </si>
  <si>
    <t>PS 048 Joseph R Drake</t>
  </si>
  <si>
    <t>X075</t>
  </si>
  <si>
    <t>PS 075</t>
  </si>
  <si>
    <t>X161</t>
  </si>
  <si>
    <t>PS 161 Ponce De Leon</t>
  </si>
  <si>
    <t>X158</t>
  </si>
  <si>
    <t>X158 Campus</t>
  </si>
  <si>
    <t>M506</t>
  </si>
  <si>
    <t>William F Ryan</t>
  </si>
  <si>
    <t>Edward A. Reynolds West Side High School</t>
  </si>
  <si>
    <t>M188</t>
  </si>
  <si>
    <t>The Island School Campus</t>
  </si>
  <si>
    <t>M054</t>
  </si>
  <si>
    <t>JHS 054 Booker T. Washington</t>
  </si>
  <si>
    <t>M535</t>
  </si>
  <si>
    <t>Park West Campus</t>
  </si>
  <si>
    <t>M011</t>
  </si>
  <si>
    <t>PS 011 William T. Harris</t>
  </si>
  <si>
    <t>M064</t>
  </si>
  <si>
    <t>PS 64 Campus</t>
  </si>
  <si>
    <t>M180</t>
  </si>
  <si>
    <t>PS 180 Hugo Newman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</si>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</sst>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1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3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9" fontId="4" fillId="0" borderId="1" xfId="2" applyFont="1" applyBorder="1" applyAlignment="1">
      <alignment wrapText="1"/>
    </xf>
    <xf numFmtId="9" fontId="4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1" fontId="2" fillId="0" borderId="1" xfId="2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3" applyNumberFormat="1" applyFont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9999"/>
      <color rgb="FFFFCC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6"/>
  <sheetViews>
    <sheetView zoomScale="85" zoomScaleNormal="85" workbookViewId="0">
      <selection activeCell="K4" sqref="K4"/>
    </sheetView>
  </sheetViews>
  <sheetFormatPr defaultColWidth="9.109375" defaultRowHeight="14.4" x14ac:dyDescent="0.3"/>
  <cols>
    <col min="1" max="1" width="13.6640625" style="31" bestFit="1" customWidth="1"/>
    <col min="2" max="2" width="27.109375" style="2" bestFit="1" customWidth="1"/>
    <col min="3" max="3" width="6.33203125" style="2" customWidth="1"/>
    <col min="4" max="4" width="8.5546875" style="2" customWidth="1"/>
    <col min="5" max="5" width="18" style="20" bestFit="1" customWidth="1"/>
    <col min="6" max="6" width="14.5546875" style="2" bestFit="1" customWidth="1"/>
    <col min="7" max="11" width="13.88671875" style="2" customWidth="1"/>
    <col min="12" max="12" width="13.44140625" style="2" customWidth="1"/>
    <col min="13" max="13" width="12.5546875" style="2" customWidth="1"/>
    <col min="14" max="14" width="9.44140625" style="2" customWidth="1"/>
    <col min="15" max="15" width="10.109375" style="2" customWidth="1"/>
    <col min="16" max="16" width="9" style="1" customWidth="1"/>
    <col min="17" max="17" width="11" style="2" customWidth="1"/>
    <col min="18" max="18" width="11.44140625" style="2" customWidth="1"/>
    <col min="19" max="19" width="9.44140625" style="2" customWidth="1"/>
    <col min="20" max="20" width="9.6640625" style="2" customWidth="1"/>
    <col min="21" max="21" width="9.44140625" style="2" customWidth="1"/>
    <col min="22" max="22" width="9.109375" style="2"/>
    <col min="23" max="28" width="0" style="2" hidden="1" customWidth="1"/>
    <col min="29" max="29" width="11.5546875" style="2" hidden="1" customWidth="1"/>
    <col min="30" max="16384" width="9.109375" style="2"/>
  </cols>
  <sheetData>
    <row r="1" spans="1:29" s="10" customFormat="1" ht="99.75" customHeight="1" x14ac:dyDescent="0.3">
      <c r="A1" s="21" t="s">
        <v>29</v>
      </c>
      <c r="B1" s="21" t="s">
        <v>2</v>
      </c>
      <c r="C1" s="22" t="s">
        <v>19</v>
      </c>
      <c r="D1" s="22"/>
      <c r="E1" s="18" t="s">
        <v>20</v>
      </c>
      <c r="F1" s="21" t="s">
        <v>23</v>
      </c>
      <c r="G1" s="23" t="s">
        <v>30</v>
      </c>
      <c r="H1" s="24"/>
      <c r="I1" s="24"/>
      <c r="J1" s="24"/>
      <c r="K1" s="25"/>
      <c r="L1" s="21" t="s">
        <v>8</v>
      </c>
      <c r="M1" s="22" t="s">
        <v>22</v>
      </c>
      <c r="N1" s="22"/>
      <c r="O1" s="22"/>
      <c r="P1" s="22"/>
      <c r="Q1" s="21" t="s">
        <v>17</v>
      </c>
      <c r="R1" s="22" t="s">
        <v>13</v>
      </c>
      <c r="S1" s="22"/>
      <c r="T1" s="22"/>
      <c r="U1" s="22"/>
      <c r="W1" s="10" t="s">
        <v>25</v>
      </c>
      <c r="Y1" s="10" t="s">
        <v>26</v>
      </c>
      <c r="AA1" s="10" t="s">
        <v>28</v>
      </c>
    </row>
    <row r="2" spans="1:29" s="11" customFormat="1" ht="57.15" customHeight="1" x14ac:dyDescent="0.3">
      <c r="A2" s="12" t="s">
        <v>0</v>
      </c>
      <c r="B2" s="13"/>
      <c r="C2" s="13" t="s">
        <v>12</v>
      </c>
      <c r="D2" s="13" t="s">
        <v>1</v>
      </c>
      <c r="E2" s="19"/>
      <c r="F2" s="13"/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13"/>
      <c r="M2" s="13" t="s">
        <v>21</v>
      </c>
      <c r="N2" s="13" t="s">
        <v>9</v>
      </c>
      <c r="O2" s="13" t="s">
        <v>10</v>
      </c>
      <c r="P2" s="13" t="s">
        <v>11</v>
      </c>
      <c r="Q2" s="13"/>
      <c r="R2" s="13" t="s">
        <v>18</v>
      </c>
      <c r="S2" s="13" t="s">
        <v>14</v>
      </c>
      <c r="T2" s="13" t="s">
        <v>15</v>
      </c>
      <c r="U2" s="13" t="s">
        <v>16</v>
      </c>
      <c r="W2" s="11" t="s">
        <v>24</v>
      </c>
      <c r="X2" s="11" t="s">
        <v>27</v>
      </c>
      <c r="Y2" s="11" t="s">
        <v>24</v>
      </c>
      <c r="AA2" s="11" t="s">
        <v>24</v>
      </c>
      <c r="AC2" s="21" t="s">
        <v>20</v>
      </c>
    </row>
    <row r="3" spans="1:29" ht="15" customHeight="1" x14ac:dyDescent="0.3">
      <c r="A3" s="30">
        <v>1</v>
      </c>
      <c r="B3" s="4">
        <v>16</v>
      </c>
      <c r="C3" s="5">
        <v>90</v>
      </c>
      <c r="D3" s="5">
        <v>457</v>
      </c>
      <c r="E3" s="27">
        <v>260.11111111111109</v>
      </c>
      <c r="F3" s="28">
        <v>4682</v>
      </c>
      <c r="G3" s="14"/>
      <c r="H3" s="15"/>
      <c r="I3" s="15"/>
      <c r="J3" s="15"/>
      <c r="K3" s="16"/>
      <c r="L3" s="6">
        <v>399</v>
      </c>
      <c r="M3" s="17">
        <v>633</v>
      </c>
      <c r="N3" s="6">
        <v>1866</v>
      </c>
      <c r="O3" s="6">
        <v>18</v>
      </c>
      <c r="P3" s="7">
        <v>7</v>
      </c>
      <c r="Q3" s="26">
        <v>2145</v>
      </c>
      <c r="R3" s="7">
        <v>0</v>
      </c>
      <c r="S3" s="26">
        <v>3</v>
      </c>
      <c r="T3" s="7">
        <v>0</v>
      </c>
      <c r="U3" s="7">
        <f>SUM(R3:T3)</f>
        <v>3</v>
      </c>
      <c r="W3" s="2">
        <v>3</v>
      </c>
      <c r="X3" s="2">
        <v>19</v>
      </c>
      <c r="Y3" s="2">
        <v>304</v>
      </c>
      <c r="AA3" s="5">
        <f>Y3/W3</f>
        <v>101.33333333333333</v>
      </c>
      <c r="AB3" s="5"/>
      <c r="AC3" s="2">
        <f>F3/X3</f>
        <v>246.42105263157896</v>
      </c>
    </row>
    <row r="4" spans="1:29" ht="15" customHeight="1" x14ac:dyDescent="0.3">
      <c r="A4" s="30">
        <v>2</v>
      </c>
      <c r="B4" s="4">
        <v>67</v>
      </c>
      <c r="C4" s="5">
        <v>48</v>
      </c>
      <c r="D4" s="5">
        <v>615</v>
      </c>
      <c r="E4" s="27">
        <v>150.94666666666666</v>
      </c>
      <c r="F4" s="28">
        <v>11321</v>
      </c>
      <c r="G4" s="14"/>
      <c r="H4" s="15"/>
      <c r="I4" s="15"/>
      <c r="J4" s="15"/>
      <c r="K4" s="16"/>
      <c r="L4" s="6">
        <v>2051</v>
      </c>
      <c r="M4" s="17">
        <v>3018</v>
      </c>
      <c r="N4" s="6">
        <v>7524</v>
      </c>
      <c r="O4" s="6">
        <v>113</v>
      </c>
      <c r="P4" s="7">
        <v>24</v>
      </c>
      <c r="Q4" s="26">
        <v>16404</v>
      </c>
      <c r="R4" s="7">
        <v>0</v>
      </c>
      <c r="S4" s="26">
        <v>7</v>
      </c>
      <c r="T4" s="26">
        <v>3</v>
      </c>
      <c r="U4" s="7">
        <f t="shared" ref="U4:U34" si="0">SUM(R4:T4)</f>
        <v>10</v>
      </c>
      <c r="W4" s="2">
        <v>21</v>
      </c>
      <c r="X4" s="2">
        <v>76</v>
      </c>
      <c r="Y4" s="2">
        <v>960</v>
      </c>
      <c r="AA4" s="5">
        <f t="shared" ref="AA4:AA34" si="1">Y4/W4</f>
        <v>45.714285714285715</v>
      </c>
      <c r="AB4" s="5"/>
      <c r="AC4" s="2">
        <f>F4/X4</f>
        <v>148.96052631578948</v>
      </c>
    </row>
    <row r="5" spans="1:29" ht="15" customHeight="1" x14ac:dyDescent="0.3">
      <c r="A5" s="30">
        <v>3</v>
      </c>
      <c r="B5" s="4">
        <v>25</v>
      </c>
      <c r="C5" s="5">
        <v>108</v>
      </c>
      <c r="D5" s="5">
        <v>561</v>
      </c>
      <c r="E5" s="27">
        <v>185.89655172413794</v>
      </c>
      <c r="F5" s="28">
        <v>5391</v>
      </c>
      <c r="G5" s="14"/>
      <c r="H5" s="15"/>
      <c r="I5" s="15"/>
      <c r="J5" s="15"/>
      <c r="K5" s="16"/>
      <c r="L5" s="6">
        <v>620</v>
      </c>
      <c r="M5" s="17">
        <v>1379</v>
      </c>
      <c r="N5" s="6">
        <v>3460</v>
      </c>
      <c r="O5" s="6">
        <v>29</v>
      </c>
      <c r="P5" s="7">
        <v>9</v>
      </c>
      <c r="Q5" s="26">
        <v>4668</v>
      </c>
      <c r="R5" s="7">
        <v>0</v>
      </c>
      <c r="S5" s="26">
        <v>3</v>
      </c>
      <c r="T5" s="26">
        <v>2</v>
      </c>
      <c r="U5" s="7">
        <f t="shared" si="0"/>
        <v>5</v>
      </c>
      <c r="W5" s="2">
        <v>3</v>
      </c>
      <c r="X5" s="2">
        <v>31</v>
      </c>
      <c r="Y5" s="2">
        <v>346</v>
      </c>
      <c r="AA5" s="5">
        <f t="shared" si="1"/>
        <v>115.33333333333333</v>
      </c>
      <c r="AB5" s="5"/>
      <c r="AC5" s="2">
        <f>F5/X5</f>
        <v>173.90322580645162</v>
      </c>
    </row>
    <row r="6" spans="1:29" ht="15" customHeight="1" x14ac:dyDescent="0.3">
      <c r="A6" s="30">
        <v>4</v>
      </c>
      <c r="B6" s="4">
        <v>21</v>
      </c>
      <c r="C6" s="5">
        <v>59</v>
      </c>
      <c r="D6" s="5">
        <v>556</v>
      </c>
      <c r="E6" s="27">
        <v>122.33333333333333</v>
      </c>
      <c r="F6" s="28">
        <v>2569</v>
      </c>
      <c r="G6" s="14"/>
      <c r="H6" s="15"/>
      <c r="I6" s="15"/>
      <c r="J6" s="15"/>
      <c r="K6" s="16"/>
      <c r="L6" s="6">
        <v>371</v>
      </c>
      <c r="M6" s="17">
        <v>803</v>
      </c>
      <c r="N6" s="6">
        <v>3404</v>
      </c>
      <c r="O6" s="6">
        <v>20</v>
      </c>
      <c r="P6" s="7">
        <v>10</v>
      </c>
      <c r="Q6" s="26">
        <v>5044</v>
      </c>
      <c r="R6" s="7">
        <v>0</v>
      </c>
      <c r="S6" s="26">
        <v>4</v>
      </c>
      <c r="T6" s="26">
        <v>5</v>
      </c>
      <c r="U6" s="7">
        <f t="shared" si="0"/>
        <v>9</v>
      </c>
      <c r="W6" s="2">
        <v>4</v>
      </c>
      <c r="X6" s="2">
        <v>23</v>
      </c>
      <c r="Y6" s="2">
        <v>236</v>
      </c>
      <c r="AA6" s="5">
        <f t="shared" si="1"/>
        <v>59</v>
      </c>
      <c r="AB6" s="5"/>
      <c r="AC6" s="2">
        <f>F6/X6</f>
        <v>111.69565217391305</v>
      </c>
    </row>
    <row r="7" spans="1:29" ht="15" customHeight="1" x14ac:dyDescent="0.3">
      <c r="A7" s="30">
        <v>5</v>
      </c>
      <c r="B7" s="4">
        <v>22</v>
      </c>
      <c r="C7" s="5">
        <v>79</v>
      </c>
      <c r="D7" s="5">
        <v>530</v>
      </c>
      <c r="E7" s="27">
        <v>135.08000000000001</v>
      </c>
      <c r="F7" s="28">
        <v>3377</v>
      </c>
      <c r="G7" s="14"/>
      <c r="H7" s="15"/>
      <c r="I7" s="15"/>
      <c r="J7" s="15"/>
      <c r="K7" s="16"/>
      <c r="L7" s="6">
        <v>335</v>
      </c>
      <c r="M7" s="17">
        <v>917</v>
      </c>
      <c r="N7" s="6">
        <v>3742</v>
      </c>
      <c r="O7" s="6">
        <v>40</v>
      </c>
      <c r="P7" s="7">
        <v>10</v>
      </c>
      <c r="Q7" s="26">
        <v>7825</v>
      </c>
      <c r="R7" s="7">
        <v>0</v>
      </c>
      <c r="S7" s="26">
        <v>10</v>
      </c>
      <c r="T7" s="26">
        <v>2</v>
      </c>
      <c r="U7" s="7">
        <f t="shared" si="0"/>
        <v>12</v>
      </c>
      <c r="W7" s="2">
        <v>6</v>
      </c>
      <c r="X7" s="2">
        <v>24</v>
      </c>
      <c r="Y7" s="2">
        <v>468</v>
      </c>
      <c r="AA7" s="5">
        <f t="shared" si="1"/>
        <v>78</v>
      </c>
      <c r="AB7" s="5"/>
      <c r="AC7" s="2">
        <f>F7/X7</f>
        <v>140.70833333333334</v>
      </c>
    </row>
    <row r="8" spans="1:29" ht="15" customHeight="1" x14ac:dyDescent="0.3">
      <c r="A8" s="30">
        <v>6</v>
      </c>
      <c r="B8" s="4">
        <v>28</v>
      </c>
      <c r="C8" s="5">
        <v>26</v>
      </c>
      <c r="D8" s="5">
        <v>409</v>
      </c>
      <c r="E8" s="27">
        <v>192.36666666666667</v>
      </c>
      <c r="F8" s="28">
        <v>5771</v>
      </c>
      <c r="G8" s="14"/>
      <c r="H8" s="15"/>
      <c r="I8" s="15"/>
      <c r="J8" s="15"/>
      <c r="K8" s="16"/>
      <c r="L8" s="6">
        <v>793</v>
      </c>
      <c r="M8" s="17">
        <v>898</v>
      </c>
      <c r="N8" s="6">
        <v>3626</v>
      </c>
      <c r="O8" s="6">
        <v>29</v>
      </c>
      <c r="P8" s="7">
        <v>6</v>
      </c>
      <c r="Q8" s="26">
        <v>9432</v>
      </c>
      <c r="R8" s="7">
        <v>4</v>
      </c>
      <c r="S8" s="26">
        <v>2</v>
      </c>
      <c r="T8" s="26">
        <v>5</v>
      </c>
      <c r="U8" s="7">
        <f t="shared" si="0"/>
        <v>11</v>
      </c>
      <c r="W8" s="2">
        <v>8</v>
      </c>
      <c r="X8" s="2">
        <v>31</v>
      </c>
      <c r="Y8" s="2">
        <v>208</v>
      </c>
      <c r="AA8" s="5">
        <f t="shared" si="1"/>
        <v>26</v>
      </c>
      <c r="AB8" s="5"/>
      <c r="AC8" s="2">
        <f>F8/X8</f>
        <v>186.16129032258064</v>
      </c>
    </row>
    <row r="9" spans="1:29" ht="15" customHeight="1" x14ac:dyDescent="0.3">
      <c r="A9" s="30">
        <v>7</v>
      </c>
      <c r="B9" s="4">
        <v>39</v>
      </c>
      <c r="C9" s="5">
        <v>99</v>
      </c>
      <c r="D9" s="5">
        <v>515</v>
      </c>
      <c r="E9" s="27">
        <v>237.42857142857142</v>
      </c>
      <c r="F9" s="28">
        <v>9972</v>
      </c>
      <c r="G9" s="14"/>
      <c r="H9" s="15"/>
      <c r="I9" s="15"/>
      <c r="J9" s="15"/>
      <c r="K9" s="16"/>
      <c r="L9" s="6">
        <v>804</v>
      </c>
      <c r="M9" s="17">
        <v>1026</v>
      </c>
      <c r="N9" s="6">
        <v>5909</v>
      </c>
      <c r="O9" s="6">
        <v>46</v>
      </c>
      <c r="P9" s="7">
        <v>22</v>
      </c>
      <c r="Q9" s="26">
        <v>8106</v>
      </c>
      <c r="R9" s="7">
        <v>0</v>
      </c>
      <c r="S9" s="26">
        <v>7</v>
      </c>
      <c r="T9" s="26">
        <v>2</v>
      </c>
      <c r="U9" s="7">
        <f t="shared" si="0"/>
        <v>9</v>
      </c>
      <c r="W9" s="2">
        <v>13</v>
      </c>
      <c r="X9" s="2">
        <v>45</v>
      </c>
      <c r="Y9" s="2">
        <v>1283</v>
      </c>
      <c r="AA9" s="5">
        <f t="shared" si="1"/>
        <v>98.692307692307693</v>
      </c>
      <c r="AB9" s="5"/>
      <c r="AC9" s="2">
        <f>F9/X9</f>
        <v>221.6</v>
      </c>
    </row>
    <row r="10" spans="1:29" ht="15" customHeight="1" x14ac:dyDescent="0.3">
      <c r="A10" s="30">
        <v>8</v>
      </c>
      <c r="B10" s="4">
        <v>33</v>
      </c>
      <c r="C10" s="5">
        <v>73</v>
      </c>
      <c r="D10" s="5">
        <v>520</v>
      </c>
      <c r="E10" s="27">
        <v>244.18918918918919</v>
      </c>
      <c r="F10" s="28">
        <v>9035</v>
      </c>
      <c r="G10" s="14"/>
      <c r="H10" s="15"/>
      <c r="I10" s="15"/>
      <c r="J10" s="15"/>
      <c r="K10" s="16"/>
      <c r="L10" s="6">
        <v>601</v>
      </c>
      <c r="M10" s="17">
        <v>959</v>
      </c>
      <c r="N10" s="6">
        <v>5048</v>
      </c>
      <c r="O10" s="6">
        <v>49</v>
      </c>
      <c r="P10" s="7">
        <v>15</v>
      </c>
      <c r="Q10" s="26">
        <v>10962</v>
      </c>
      <c r="R10" s="7">
        <v>0</v>
      </c>
      <c r="S10" s="26">
        <v>8</v>
      </c>
      <c r="T10" s="26">
        <v>2</v>
      </c>
      <c r="U10" s="7">
        <f t="shared" si="0"/>
        <v>10</v>
      </c>
      <c r="W10" s="2">
        <v>11</v>
      </c>
      <c r="X10" s="2">
        <v>40</v>
      </c>
      <c r="Y10" s="2">
        <v>885</v>
      </c>
      <c r="AA10" s="5">
        <f t="shared" si="1"/>
        <v>80.454545454545453</v>
      </c>
      <c r="AB10" s="5"/>
      <c r="AC10" s="2">
        <f>F10/X10</f>
        <v>225.875</v>
      </c>
    </row>
    <row r="11" spans="1:29" ht="15" customHeight="1" x14ac:dyDescent="0.3">
      <c r="A11" s="30">
        <v>9</v>
      </c>
      <c r="B11" s="4">
        <v>46</v>
      </c>
      <c r="C11" s="5">
        <v>34</v>
      </c>
      <c r="D11" s="5">
        <v>409</v>
      </c>
      <c r="E11" s="27">
        <v>232.54901960784315</v>
      </c>
      <c r="F11" s="28">
        <v>11860</v>
      </c>
      <c r="G11" s="14"/>
      <c r="H11" s="15"/>
      <c r="I11" s="15"/>
      <c r="J11" s="15"/>
      <c r="K11" s="16"/>
      <c r="L11" s="6">
        <v>550</v>
      </c>
      <c r="M11" s="17">
        <v>861</v>
      </c>
      <c r="N11" s="6">
        <v>5431</v>
      </c>
      <c r="O11" s="6">
        <v>58</v>
      </c>
      <c r="P11" s="7">
        <v>15</v>
      </c>
      <c r="Q11" s="26">
        <v>15258</v>
      </c>
      <c r="R11" s="7">
        <v>1</v>
      </c>
      <c r="S11" s="26">
        <v>10</v>
      </c>
      <c r="T11" s="26">
        <v>5</v>
      </c>
      <c r="U11" s="7">
        <f t="shared" si="0"/>
        <v>16</v>
      </c>
      <c r="W11" s="2">
        <v>11</v>
      </c>
      <c r="X11" s="2">
        <v>52</v>
      </c>
      <c r="Y11" s="2">
        <v>416</v>
      </c>
      <c r="AA11" s="5">
        <f t="shared" si="1"/>
        <v>37.81818181818182</v>
      </c>
      <c r="AB11" s="5"/>
      <c r="AC11" s="2">
        <f>F11/X11</f>
        <v>228.07692307692307</v>
      </c>
    </row>
    <row r="12" spans="1:29" ht="15" customHeight="1" x14ac:dyDescent="0.3">
      <c r="A12" s="30">
        <v>10</v>
      </c>
      <c r="B12" s="4">
        <v>59</v>
      </c>
      <c r="C12" s="5">
        <v>97</v>
      </c>
      <c r="D12" s="5">
        <v>468</v>
      </c>
      <c r="E12" s="27">
        <v>267.828125</v>
      </c>
      <c r="F12" s="28">
        <v>17141</v>
      </c>
      <c r="G12" s="14"/>
      <c r="H12" s="15"/>
      <c r="I12" s="15"/>
      <c r="J12" s="15"/>
      <c r="K12" s="16"/>
      <c r="L12" s="6">
        <v>919</v>
      </c>
      <c r="M12" s="17">
        <v>1511</v>
      </c>
      <c r="N12" s="6">
        <v>7647</v>
      </c>
      <c r="O12" s="6">
        <v>84</v>
      </c>
      <c r="P12" s="7">
        <v>25</v>
      </c>
      <c r="Q12" s="26">
        <v>21932</v>
      </c>
      <c r="R12" s="7">
        <v>0</v>
      </c>
      <c r="S12" s="26">
        <v>11</v>
      </c>
      <c r="T12" s="26">
        <v>6</v>
      </c>
      <c r="U12" s="7">
        <f t="shared" si="0"/>
        <v>17</v>
      </c>
      <c r="W12" s="2">
        <v>10</v>
      </c>
      <c r="X12" s="2">
        <v>65</v>
      </c>
      <c r="Y12" s="2">
        <v>950</v>
      </c>
      <c r="AA12" s="5">
        <f t="shared" si="1"/>
        <v>95</v>
      </c>
      <c r="AB12" s="5"/>
      <c r="AC12" s="2">
        <f>F12/X12</f>
        <v>263.7076923076923</v>
      </c>
    </row>
    <row r="13" spans="1:29" ht="15" customHeight="1" x14ac:dyDescent="0.3">
      <c r="A13" s="30">
        <v>11</v>
      </c>
      <c r="B13" s="4">
        <v>42</v>
      </c>
      <c r="C13" s="5">
        <v>112</v>
      </c>
      <c r="D13" s="5">
        <v>576</v>
      </c>
      <c r="E13" s="27">
        <v>314.5625</v>
      </c>
      <c r="F13" s="28">
        <v>15099</v>
      </c>
      <c r="G13" s="14"/>
      <c r="H13" s="15"/>
      <c r="I13" s="15"/>
      <c r="J13" s="15"/>
      <c r="K13" s="16"/>
      <c r="L13" s="6">
        <v>1052</v>
      </c>
      <c r="M13" s="17">
        <v>1703</v>
      </c>
      <c r="N13" s="6">
        <v>7426</v>
      </c>
      <c r="O13" s="6">
        <v>91</v>
      </c>
      <c r="P13" s="7">
        <v>33</v>
      </c>
      <c r="Q13" s="26">
        <v>10619</v>
      </c>
      <c r="R13" s="7">
        <v>0</v>
      </c>
      <c r="S13" s="26">
        <v>2</v>
      </c>
      <c r="T13" s="26">
        <v>5</v>
      </c>
      <c r="U13" s="7">
        <f t="shared" si="0"/>
        <v>7</v>
      </c>
      <c r="W13" s="2">
        <v>15</v>
      </c>
      <c r="X13" s="2">
        <v>47</v>
      </c>
      <c r="Y13" s="2">
        <v>1849</v>
      </c>
      <c r="AA13" s="5">
        <f t="shared" si="1"/>
        <v>123.26666666666667</v>
      </c>
      <c r="AB13" s="5"/>
      <c r="AC13" s="2">
        <f>F13/X13</f>
        <v>321.25531914893617</v>
      </c>
    </row>
    <row r="14" spans="1:29" ht="15" customHeight="1" x14ac:dyDescent="0.3">
      <c r="A14" s="30">
        <v>12</v>
      </c>
      <c r="B14" s="4">
        <v>26</v>
      </c>
      <c r="C14" s="5">
        <v>89</v>
      </c>
      <c r="D14" s="5">
        <v>483</v>
      </c>
      <c r="E14" s="27">
        <v>312.09677419354841</v>
      </c>
      <c r="F14" s="28">
        <v>9675</v>
      </c>
      <c r="G14" s="14"/>
      <c r="H14" s="15"/>
      <c r="I14" s="15"/>
      <c r="J14" s="15"/>
      <c r="K14" s="16"/>
      <c r="L14" s="6">
        <v>415</v>
      </c>
      <c r="M14" s="17">
        <v>703</v>
      </c>
      <c r="N14" s="6">
        <v>4367</v>
      </c>
      <c r="O14" s="6">
        <v>42</v>
      </c>
      <c r="P14" s="7">
        <v>25</v>
      </c>
      <c r="Q14" s="26">
        <v>7956</v>
      </c>
      <c r="R14" s="7">
        <v>0</v>
      </c>
      <c r="S14" s="26">
        <v>5</v>
      </c>
      <c r="T14" s="26">
        <v>3</v>
      </c>
      <c r="U14" s="7">
        <f t="shared" si="0"/>
        <v>8</v>
      </c>
      <c r="W14" s="2">
        <v>18</v>
      </c>
      <c r="X14" s="2">
        <v>31</v>
      </c>
      <c r="Y14" s="2">
        <v>1194</v>
      </c>
      <c r="AA14" s="5">
        <f t="shared" si="1"/>
        <v>66.333333333333329</v>
      </c>
      <c r="AB14" s="5"/>
      <c r="AC14" s="2">
        <f>F14/X14</f>
        <v>312.09677419354841</v>
      </c>
    </row>
    <row r="15" spans="1:29" ht="15" customHeight="1" x14ac:dyDescent="0.3">
      <c r="A15" s="30">
        <v>13</v>
      </c>
      <c r="B15" s="4">
        <v>34</v>
      </c>
      <c r="C15" s="5">
        <v>79</v>
      </c>
      <c r="D15" s="5">
        <v>625</v>
      </c>
      <c r="E15" s="27">
        <v>159.10526315789474</v>
      </c>
      <c r="F15" s="28">
        <v>6046</v>
      </c>
      <c r="G15" s="14"/>
      <c r="H15" s="15"/>
      <c r="I15" s="15"/>
      <c r="J15" s="15"/>
      <c r="K15" s="16"/>
      <c r="L15" s="6">
        <v>514</v>
      </c>
      <c r="M15" s="17">
        <v>1121</v>
      </c>
      <c r="N15" s="6">
        <v>3396</v>
      </c>
      <c r="O15" s="6">
        <v>41</v>
      </c>
      <c r="P15" s="7">
        <v>10</v>
      </c>
      <c r="Q15" s="26">
        <v>1355</v>
      </c>
      <c r="R15" s="7">
        <v>0</v>
      </c>
      <c r="S15" s="26">
        <v>3</v>
      </c>
      <c r="T15" s="7">
        <v>0</v>
      </c>
      <c r="U15" s="7">
        <f t="shared" si="0"/>
        <v>3</v>
      </c>
      <c r="W15" s="2">
        <v>11</v>
      </c>
      <c r="X15" s="2">
        <v>39</v>
      </c>
      <c r="Y15" s="2">
        <v>741</v>
      </c>
      <c r="AA15" s="5">
        <f t="shared" si="1"/>
        <v>67.36363636363636</v>
      </c>
      <c r="AB15" s="5"/>
      <c r="AC15" s="2">
        <f>F15/X15</f>
        <v>155.02564102564102</v>
      </c>
    </row>
    <row r="16" spans="1:29" ht="15" customHeight="1" x14ac:dyDescent="0.3">
      <c r="A16" s="30">
        <v>14</v>
      </c>
      <c r="B16" s="4">
        <v>27</v>
      </c>
      <c r="C16" s="5">
        <v>97</v>
      </c>
      <c r="D16" s="5">
        <v>542</v>
      </c>
      <c r="E16" s="27">
        <v>311.82142857142856</v>
      </c>
      <c r="F16" s="28">
        <v>8731</v>
      </c>
      <c r="G16" s="14"/>
      <c r="H16" s="15"/>
      <c r="I16" s="15"/>
      <c r="J16" s="15"/>
      <c r="K16" s="16"/>
      <c r="L16" s="6">
        <v>478</v>
      </c>
      <c r="M16" s="17">
        <v>812</v>
      </c>
      <c r="N16" s="6">
        <v>3129</v>
      </c>
      <c r="O16" s="6">
        <v>48</v>
      </c>
      <c r="P16" s="7">
        <v>6</v>
      </c>
      <c r="Q16" s="26">
        <v>3999</v>
      </c>
      <c r="R16" s="7">
        <v>0</v>
      </c>
      <c r="S16" s="26">
        <v>3</v>
      </c>
      <c r="T16" s="7">
        <v>0</v>
      </c>
      <c r="U16" s="7">
        <f t="shared" si="0"/>
        <v>3</v>
      </c>
      <c r="W16" s="2">
        <v>6</v>
      </c>
      <c r="X16" s="2">
        <v>30</v>
      </c>
      <c r="Y16" s="2">
        <v>726</v>
      </c>
      <c r="AA16" s="5">
        <f t="shared" si="1"/>
        <v>121</v>
      </c>
      <c r="AB16" s="5"/>
      <c r="AC16" s="2">
        <f>F16/X16</f>
        <v>291.03333333333336</v>
      </c>
    </row>
    <row r="17" spans="1:29" ht="15" customHeight="1" x14ac:dyDescent="0.3">
      <c r="A17" s="30">
        <v>15</v>
      </c>
      <c r="B17" s="4">
        <v>39</v>
      </c>
      <c r="C17" s="5">
        <v>46</v>
      </c>
      <c r="D17" s="5">
        <v>538</v>
      </c>
      <c r="E17" s="27">
        <v>286.06818181818181</v>
      </c>
      <c r="F17" s="28">
        <v>12587</v>
      </c>
      <c r="G17" s="14"/>
      <c r="H17" s="15"/>
      <c r="I17" s="15"/>
      <c r="J17" s="15"/>
      <c r="K17" s="16"/>
      <c r="L17" s="6">
        <v>1095</v>
      </c>
      <c r="M17" s="17">
        <v>1344</v>
      </c>
      <c r="N17" s="6">
        <v>3359</v>
      </c>
      <c r="O17" s="6">
        <v>51</v>
      </c>
      <c r="P17" s="7">
        <v>12</v>
      </c>
      <c r="Q17" s="26">
        <v>9948</v>
      </c>
      <c r="R17" s="7">
        <v>0</v>
      </c>
      <c r="S17" s="26">
        <v>6</v>
      </c>
      <c r="T17" s="7">
        <v>4</v>
      </c>
      <c r="U17" s="7">
        <f t="shared" si="0"/>
        <v>10</v>
      </c>
      <c r="W17" s="2">
        <v>13</v>
      </c>
      <c r="X17" s="2">
        <v>42</v>
      </c>
      <c r="Y17" s="2">
        <v>661</v>
      </c>
      <c r="AA17" s="5">
        <f t="shared" si="1"/>
        <v>50.846153846153847</v>
      </c>
      <c r="AB17" s="5"/>
      <c r="AC17" s="2">
        <f>F17/X17</f>
        <v>299.6904761904762</v>
      </c>
    </row>
    <row r="18" spans="1:29" ht="15" customHeight="1" x14ac:dyDescent="0.3">
      <c r="A18" s="30">
        <v>16</v>
      </c>
      <c r="B18" s="4">
        <v>18</v>
      </c>
      <c r="C18" s="5">
        <v>87</v>
      </c>
      <c r="D18" s="5">
        <v>456</v>
      </c>
      <c r="E18" s="27">
        <v>253.52631578947367</v>
      </c>
      <c r="F18" s="28">
        <v>4817</v>
      </c>
      <c r="G18" s="14"/>
      <c r="H18" s="15"/>
      <c r="I18" s="15"/>
      <c r="J18" s="15"/>
      <c r="K18" s="16"/>
      <c r="L18" s="6">
        <v>237</v>
      </c>
      <c r="M18" s="17">
        <v>429</v>
      </c>
      <c r="N18" s="6">
        <v>2040</v>
      </c>
      <c r="O18" s="6">
        <v>25</v>
      </c>
      <c r="P18" s="7">
        <v>5</v>
      </c>
      <c r="Q18" s="26">
        <v>564</v>
      </c>
      <c r="R18" s="7">
        <v>0</v>
      </c>
      <c r="S18" s="26">
        <v>1</v>
      </c>
      <c r="T18" s="7">
        <v>0</v>
      </c>
      <c r="U18" s="7">
        <f t="shared" si="0"/>
        <v>1</v>
      </c>
      <c r="W18" s="2">
        <v>7</v>
      </c>
      <c r="X18" s="2">
        <v>20</v>
      </c>
      <c r="Y18" s="2">
        <v>464</v>
      </c>
      <c r="AA18" s="5">
        <f t="shared" si="1"/>
        <v>66.285714285714292</v>
      </c>
      <c r="AB18" s="5"/>
      <c r="AC18" s="2">
        <f>F18/X18</f>
        <v>240.85</v>
      </c>
    </row>
    <row r="19" spans="1:29" ht="15" customHeight="1" x14ac:dyDescent="0.3">
      <c r="A19" s="30">
        <v>17</v>
      </c>
      <c r="B19" s="4">
        <v>32</v>
      </c>
      <c r="C19" s="5">
        <v>33</v>
      </c>
      <c r="D19" s="5">
        <v>552</v>
      </c>
      <c r="E19" s="27">
        <v>195.55555555555554</v>
      </c>
      <c r="F19" s="28">
        <v>7040</v>
      </c>
      <c r="G19" s="14"/>
      <c r="H19" s="15"/>
      <c r="I19" s="15"/>
      <c r="J19" s="15"/>
      <c r="K19" s="16"/>
      <c r="L19" s="6">
        <v>585</v>
      </c>
      <c r="M19" s="17">
        <v>1085</v>
      </c>
      <c r="N19" s="6">
        <v>3969</v>
      </c>
      <c r="O19" s="6">
        <v>43</v>
      </c>
      <c r="P19" s="7">
        <v>12</v>
      </c>
      <c r="Q19" s="26">
        <v>3246</v>
      </c>
      <c r="R19" s="7">
        <v>0</v>
      </c>
      <c r="S19" s="26">
        <v>2</v>
      </c>
      <c r="T19" s="7">
        <v>0</v>
      </c>
      <c r="U19" s="7">
        <v>2</v>
      </c>
      <c r="W19" s="2">
        <v>8</v>
      </c>
      <c r="X19" s="2">
        <v>36</v>
      </c>
      <c r="Y19" s="2">
        <v>371</v>
      </c>
      <c r="AA19" s="5">
        <f t="shared" si="1"/>
        <v>46.375</v>
      </c>
      <c r="AB19" s="5"/>
      <c r="AC19" s="2">
        <f>F19/X19</f>
        <v>195.55555555555554</v>
      </c>
    </row>
    <row r="20" spans="1:29" ht="15" customHeight="1" x14ac:dyDescent="0.3">
      <c r="A20" s="30">
        <v>18</v>
      </c>
      <c r="B20" s="4">
        <v>29</v>
      </c>
      <c r="C20" s="5">
        <v>48</v>
      </c>
      <c r="D20" s="5">
        <v>480</v>
      </c>
      <c r="E20" s="27">
        <v>151.875</v>
      </c>
      <c r="F20" s="28">
        <v>4860</v>
      </c>
      <c r="G20" s="14"/>
      <c r="H20" s="15"/>
      <c r="I20" s="15"/>
      <c r="J20" s="15"/>
      <c r="K20" s="16"/>
      <c r="L20" s="6">
        <v>393</v>
      </c>
      <c r="M20" s="17">
        <v>916</v>
      </c>
      <c r="N20" s="6">
        <v>2725</v>
      </c>
      <c r="O20" s="6">
        <v>33</v>
      </c>
      <c r="P20" s="7">
        <v>10</v>
      </c>
      <c r="Q20" s="26">
        <v>1767</v>
      </c>
      <c r="R20" s="7">
        <v>0</v>
      </c>
      <c r="S20" s="26">
        <v>1</v>
      </c>
      <c r="T20" s="7">
        <v>0</v>
      </c>
      <c r="U20" s="7">
        <f t="shared" si="0"/>
        <v>1</v>
      </c>
      <c r="W20" s="2">
        <v>3</v>
      </c>
      <c r="X20" s="2">
        <v>34</v>
      </c>
      <c r="Y20" s="2">
        <v>149</v>
      </c>
      <c r="AA20" s="5">
        <f t="shared" si="1"/>
        <v>49.666666666666664</v>
      </c>
      <c r="AB20" s="5"/>
      <c r="AC20" s="2">
        <f>F20/X20</f>
        <v>142.94117647058823</v>
      </c>
    </row>
    <row r="21" spans="1:29" ht="15" customHeight="1" x14ac:dyDescent="0.3">
      <c r="A21" s="30">
        <v>19</v>
      </c>
      <c r="B21" s="4">
        <v>38</v>
      </c>
      <c r="C21" s="5">
        <v>68</v>
      </c>
      <c r="D21" s="5">
        <v>442</v>
      </c>
      <c r="E21" s="27">
        <v>156.27500000000001</v>
      </c>
      <c r="F21" s="28">
        <v>6251</v>
      </c>
      <c r="G21" s="14"/>
      <c r="H21" s="15"/>
      <c r="I21" s="15"/>
      <c r="J21" s="15"/>
      <c r="K21" s="16"/>
      <c r="L21" s="6">
        <v>376</v>
      </c>
      <c r="M21" s="17">
        <v>848</v>
      </c>
      <c r="N21" s="6">
        <v>3725</v>
      </c>
      <c r="O21" s="6">
        <v>44</v>
      </c>
      <c r="P21" s="7">
        <v>6</v>
      </c>
      <c r="Q21" s="26">
        <v>6193</v>
      </c>
      <c r="R21" s="7">
        <v>0</v>
      </c>
      <c r="S21" s="26">
        <v>3</v>
      </c>
      <c r="T21" s="7">
        <v>3</v>
      </c>
      <c r="U21" s="7">
        <v>5</v>
      </c>
      <c r="W21" s="2">
        <v>7</v>
      </c>
      <c r="X21" s="2">
        <v>38</v>
      </c>
      <c r="Y21" s="2">
        <v>520</v>
      </c>
      <c r="AA21" s="5">
        <f t="shared" si="1"/>
        <v>74.285714285714292</v>
      </c>
      <c r="AB21" s="5"/>
      <c r="AC21" s="2">
        <f>F21/X21</f>
        <v>164.5</v>
      </c>
    </row>
    <row r="22" spans="1:29" ht="15" customHeight="1" x14ac:dyDescent="0.3">
      <c r="A22" s="30">
        <v>20</v>
      </c>
      <c r="B22" s="4">
        <v>52</v>
      </c>
      <c r="C22" s="5">
        <v>54</v>
      </c>
      <c r="D22" s="5">
        <v>739</v>
      </c>
      <c r="E22" s="27">
        <v>172.45762711864407</v>
      </c>
      <c r="F22" s="28">
        <v>10175</v>
      </c>
      <c r="G22" s="14"/>
      <c r="H22" s="15"/>
      <c r="I22" s="15"/>
      <c r="J22" s="15"/>
      <c r="K22" s="16"/>
      <c r="L22" s="6">
        <v>901</v>
      </c>
      <c r="M22" s="17">
        <v>1178</v>
      </c>
      <c r="N22" s="6">
        <v>2506</v>
      </c>
      <c r="O22" s="6">
        <v>63</v>
      </c>
      <c r="P22" s="7">
        <v>12</v>
      </c>
      <c r="Q22" s="26">
        <v>2945</v>
      </c>
      <c r="R22" s="7">
        <v>0</v>
      </c>
      <c r="S22" s="26">
        <v>2</v>
      </c>
      <c r="T22" s="7">
        <v>0</v>
      </c>
      <c r="U22" s="7">
        <f t="shared" si="0"/>
        <v>2</v>
      </c>
      <c r="W22" s="2">
        <v>7</v>
      </c>
      <c r="X22" s="2">
        <v>59</v>
      </c>
      <c r="Y22" s="2">
        <v>405</v>
      </c>
      <c r="AA22" s="5">
        <f t="shared" si="1"/>
        <v>57.857142857142854</v>
      </c>
      <c r="AB22" s="5"/>
      <c r="AC22" s="2">
        <f>F22/X22</f>
        <v>172.45762711864407</v>
      </c>
    </row>
    <row r="23" spans="1:29" ht="15" customHeight="1" x14ac:dyDescent="0.3">
      <c r="A23" s="30">
        <v>21</v>
      </c>
      <c r="B23" s="4">
        <v>38</v>
      </c>
      <c r="C23" s="5">
        <v>107</v>
      </c>
      <c r="D23" s="5">
        <v>746</v>
      </c>
      <c r="E23" s="27">
        <v>206.45652173913044</v>
      </c>
      <c r="F23" s="28">
        <v>9497</v>
      </c>
      <c r="G23" s="14"/>
      <c r="H23" s="15"/>
      <c r="I23" s="15"/>
      <c r="J23" s="15"/>
      <c r="K23" s="16"/>
      <c r="L23" s="6">
        <v>689</v>
      </c>
      <c r="M23" s="17">
        <v>1005</v>
      </c>
      <c r="N23" s="6">
        <v>2647</v>
      </c>
      <c r="O23" s="6">
        <v>53</v>
      </c>
      <c r="P23" s="7">
        <v>16</v>
      </c>
      <c r="Q23" s="26">
        <v>2060</v>
      </c>
      <c r="R23" s="7">
        <v>0</v>
      </c>
      <c r="S23" s="26">
        <v>2</v>
      </c>
      <c r="T23" s="7">
        <v>0</v>
      </c>
      <c r="U23" s="7">
        <f t="shared" si="0"/>
        <v>2</v>
      </c>
      <c r="W23" s="2">
        <v>9</v>
      </c>
      <c r="X23" s="2">
        <v>46</v>
      </c>
      <c r="Y23" s="2">
        <v>917</v>
      </c>
      <c r="AA23" s="5">
        <f t="shared" si="1"/>
        <v>101.88888888888889</v>
      </c>
      <c r="AB23" s="5"/>
      <c r="AC23" s="2">
        <f>F23/X23</f>
        <v>206.45652173913044</v>
      </c>
    </row>
    <row r="24" spans="1:29" ht="15" customHeight="1" x14ac:dyDescent="0.3">
      <c r="A24" s="30">
        <v>22</v>
      </c>
      <c r="B24" s="4">
        <v>45</v>
      </c>
      <c r="C24" s="5">
        <v>71</v>
      </c>
      <c r="D24" s="5">
        <v>584</v>
      </c>
      <c r="E24" s="27">
        <v>267.64814814814815</v>
      </c>
      <c r="F24" s="28">
        <v>14453</v>
      </c>
      <c r="G24" s="14"/>
      <c r="H24" s="15"/>
      <c r="I24" s="15"/>
      <c r="J24" s="15"/>
      <c r="K24" s="16"/>
      <c r="L24" s="6">
        <v>795</v>
      </c>
      <c r="M24" s="17">
        <v>1166</v>
      </c>
      <c r="N24" s="6">
        <v>2874</v>
      </c>
      <c r="O24" s="6">
        <v>52</v>
      </c>
      <c r="P24" s="7">
        <v>2</v>
      </c>
      <c r="Q24" s="26">
        <v>1069</v>
      </c>
      <c r="R24" s="7">
        <v>0</v>
      </c>
      <c r="S24" s="26">
        <v>1</v>
      </c>
      <c r="T24" s="7">
        <v>0</v>
      </c>
      <c r="U24" s="7">
        <f t="shared" si="0"/>
        <v>1</v>
      </c>
      <c r="W24" s="2">
        <v>8</v>
      </c>
      <c r="X24" s="2">
        <v>52</v>
      </c>
      <c r="Y24" s="2">
        <v>547</v>
      </c>
      <c r="AA24" s="5">
        <f t="shared" si="1"/>
        <v>68.375</v>
      </c>
      <c r="AB24" s="5"/>
      <c r="AC24" s="2">
        <f>F24/X24</f>
        <v>277.94230769230768</v>
      </c>
    </row>
    <row r="25" spans="1:29" ht="15" customHeight="1" x14ac:dyDescent="0.3">
      <c r="A25" s="30">
        <v>23</v>
      </c>
      <c r="B25" s="4">
        <v>20</v>
      </c>
      <c r="C25" s="5">
        <v>62</v>
      </c>
      <c r="D25" s="5">
        <v>609</v>
      </c>
      <c r="E25" s="27">
        <v>170.45</v>
      </c>
      <c r="F25" s="28">
        <v>3409</v>
      </c>
      <c r="G25" s="14"/>
      <c r="H25" s="15"/>
      <c r="I25" s="15"/>
      <c r="J25" s="15"/>
      <c r="K25" s="16"/>
      <c r="L25" s="6">
        <v>396</v>
      </c>
      <c r="M25" s="17">
        <v>596</v>
      </c>
      <c r="N25" s="6">
        <v>2618</v>
      </c>
      <c r="O25" s="6">
        <v>24</v>
      </c>
      <c r="P25" s="7">
        <v>5</v>
      </c>
      <c r="Q25" s="8">
        <v>0</v>
      </c>
      <c r="R25" s="7">
        <v>0</v>
      </c>
      <c r="S25" s="7">
        <v>0</v>
      </c>
      <c r="T25" s="7">
        <v>0</v>
      </c>
      <c r="U25" s="7">
        <f t="shared" si="0"/>
        <v>0</v>
      </c>
      <c r="W25" s="2">
        <v>6</v>
      </c>
      <c r="X25" s="2">
        <v>21</v>
      </c>
      <c r="Y25" s="2">
        <v>330</v>
      </c>
      <c r="AA25" s="5">
        <f t="shared" si="1"/>
        <v>55</v>
      </c>
      <c r="AB25" s="5"/>
      <c r="AC25" s="2">
        <f>F25/X25</f>
        <v>162.33333333333334</v>
      </c>
    </row>
    <row r="26" spans="1:29" ht="15" customHeight="1" x14ac:dyDescent="0.3">
      <c r="A26" s="30">
        <v>24</v>
      </c>
      <c r="B26" s="4">
        <v>70</v>
      </c>
      <c r="C26" s="5">
        <v>71</v>
      </c>
      <c r="D26" s="5">
        <v>578</v>
      </c>
      <c r="E26" s="27">
        <v>299.60465116279067</v>
      </c>
      <c r="F26" s="28">
        <v>25766</v>
      </c>
      <c r="G26" s="14"/>
      <c r="H26" s="15"/>
      <c r="I26" s="15"/>
      <c r="J26" s="15"/>
      <c r="K26" s="16"/>
      <c r="L26" s="6">
        <v>2271</v>
      </c>
      <c r="M26" s="17">
        <v>1959</v>
      </c>
      <c r="N26" s="6">
        <v>5764</v>
      </c>
      <c r="O26" s="6">
        <v>69</v>
      </c>
      <c r="P26" s="7">
        <v>16</v>
      </c>
      <c r="Q26" s="8">
        <v>3168</v>
      </c>
      <c r="R26" s="7">
        <v>0</v>
      </c>
      <c r="S26" s="7">
        <v>2</v>
      </c>
      <c r="T26" s="7">
        <v>0</v>
      </c>
      <c r="U26" s="7">
        <f t="shared" si="0"/>
        <v>2</v>
      </c>
      <c r="W26" s="2">
        <v>20</v>
      </c>
      <c r="X26" s="2">
        <v>85</v>
      </c>
      <c r="Y26" s="2">
        <v>1447</v>
      </c>
      <c r="AA26" s="5">
        <f t="shared" si="1"/>
        <v>72.349999999999994</v>
      </c>
      <c r="AB26" s="5"/>
      <c r="AC26" s="2">
        <f>F26/X26</f>
        <v>303.12941176470588</v>
      </c>
    </row>
    <row r="27" spans="1:29" ht="15" customHeight="1" x14ac:dyDescent="0.3">
      <c r="A27" s="30">
        <v>25</v>
      </c>
      <c r="B27" s="4">
        <v>38</v>
      </c>
      <c r="C27" s="5">
        <v>45</v>
      </c>
      <c r="D27" s="5">
        <v>769</v>
      </c>
      <c r="E27" s="27">
        <v>296.25</v>
      </c>
      <c r="F27" s="28">
        <v>13035</v>
      </c>
      <c r="G27" s="14"/>
      <c r="H27" s="15"/>
      <c r="I27" s="15"/>
      <c r="J27" s="15"/>
      <c r="K27" s="16"/>
      <c r="L27" s="6">
        <v>1262</v>
      </c>
      <c r="M27" s="17">
        <v>1348</v>
      </c>
      <c r="N27" s="6">
        <v>3214</v>
      </c>
      <c r="O27" s="6">
        <v>29</v>
      </c>
      <c r="P27" s="7">
        <v>11</v>
      </c>
      <c r="Q27" s="8">
        <v>0</v>
      </c>
      <c r="R27" s="7">
        <v>0</v>
      </c>
      <c r="S27" s="7">
        <v>0</v>
      </c>
      <c r="T27" s="7">
        <v>0</v>
      </c>
      <c r="U27" s="7">
        <f t="shared" si="0"/>
        <v>0</v>
      </c>
      <c r="W27" s="2">
        <v>7</v>
      </c>
      <c r="X27" s="2">
        <v>45</v>
      </c>
      <c r="Y27" s="2">
        <v>333</v>
      </c>
      <c r="AA27" s="5">
        <f t="shared" si="1"/>
        <v>47.571428571428569</v>
      </c>
      <c r="AB27" s="5"/>
      <c r="AC27" s="2">
        <f>F27/X27</f>
        <v>289.66666666666669</v>
      </c>
    </row>
    <row r="28" spans="1:29" ht="15" customHeight="1" x14ac:dyDescent="0.3">
      <c r="A28" s="30">
        <v>26</v>
      </c>
      <c r="B28" s="4">
        <v>36</v>
      </c>
      <c r="C28" s="5">
        <v>70</v>
      </c>
      <c r="D28" s="5">
        <v>770</v>
      </c>
      <c r="E28" s="27">
        <v>509.375</v>
      </c>
      <c r="F28" s="28">
        <v>20375</v>
      </c>
      <c r="G28" s="14"/>
      <c r="H28" s="15"/>
      <c r="I28" s="15"/>
      <c r="J28" s="15"/>
      <c r="K28" s="16"/>
      <c r="L28" s="6">
        <v>1312</v>
      </c>
      <c r="M28" s="17">
        <v>1564</v>
      </c>
      <c r="N28" s="6">
        <v>3201</v>
      </c>
      <c r="O28" s="6">
        <v>39</v>
      </c>
      <c r="P28" s="7">
        <v>15</v>
      </c>
      <c r="Q28" s="8">
        <v>0</v>
      </c>
      <c r="R28" s="7">
        <v>0</v>
      </c>
      <c r="S28" s="7">
        <v>0</v>
      </c>
      <c r="T28" s="7">
        <v>0</v>
      </c>
      <c r="U28" s="7">
        <f t="shared" si="0"/>
        <v>0</v>
      </c>
      <c r="W28" s="2">
        <v>21</v>
      </c>
      <c r="X28" s="2">
        <v>38</v>
      </c>
      <c r="Y28" s="2">
        <v>1580</v>
      </c>
      <c r="AA28" s="5">
        <f t="shared" si="1"/>
        <v>75.238095238095241</v>
      </c>
      <c r="AB28" s="5"/>
      <c r="AC28" s="2">
        <f>F28/X28</f>
        <v>536.18421052631584</v>
      </c>
    </row>
    <row r="29" spans="1:29" x14ac:dyDescent="0.3">
      <c r="A29" s="30">
        <v>27</v>
      </c>
      <c r="B29" s="4">
        <v>58</v>
      </c>
      <c r="C29" s="5">
        <v>47</v>
      </c>
      <c r="D29" s="5">
        <v>512</v>
      </c>
      <c r="E29" s="27">
        <v>312.63380281690144</v>
      </c>
      <c r="F29" s="28">
        <v>22197</v>
      </c>
      <c r="G29" s="14"/>
      <c r="H29" s="15"/>
      <c r="I29" s="15"/>
      <c r="J29" s="15"/>
      <c r="K29" s="16"/>
      <c r="L29" s="6">
        <v>1225</v>
      </c>
      <c r="M29" s="17">
        <v>1514</v>
      </c>
      <c r="N29" s="6">
        <v>5647</v>
      </c>
      <c r="O29" s="6">
        <v>66</v>
      </c>
      <c r="P29" s="7">
        <v>11</v>
      </c>
      <c r="Q29" s="26">
        <v>7477</v>
      </c>
      <c r="R29" s="7">
        <v>0</v>
      </c>
      <c r="S29" s="7">
        <v>0</v>
      </c>
      <c r="T29" s="7">
        <v>6</v>
      </c>
      <c r="U29" s="7">
        <f t="shared" si="0"/>
        <v>6</v>
      </c>
      <c r="W29" s="2">
        <v>19</v>
      </c>
      <c r="X29" s="2">
        <v>69</v>
      </c>
      <c r="Y29" s="2">
        <v>618</v>
      </c>
      <c r="AA29" s="5">
        <f t="shared" si="1"/>
        <v>32.526315789473685</v>
      </c>
      <c r="AB29" s="5"/>
      <c r="AC29" s="2">
        <f>F29/X29</f>
        <v>321.69565217391306</v>
      </c>
    </row>
    <row r="30" spans="1:29" x14ac:dyDescent="0.3">
      <c r="A30" s="30">
        <v>28</v>
      </c>
      <c r="B30" s="4">
        <v>50</v>
      </c>
      <c r="C30" s="5">
        <v>66</v>
      </c>
      <c r="D30" s="5">
        <v>698</v>
      </c>
      <c r="E30" s="27">
        <v>212.53703703703704</v>
      </c>
      <c r="F30" s="28">
        <v>11477</v>
      </c>
      <c r="G30" s="14"/>
      <c r="H30" s="15"/>
      <c r="I30" s="15"/>
      <c r="J30" s="15"/>
      <c r="K30" s="16"/>
      <c r="L30" s="6">
        <v>1200</v>
      </c>
      <c r="M30" s="17">
        <v>1642</v>
      </c>
      <c r="N30" s="6">
        <v>4502</v>
      </c>
      <c r="O30" s="6">
        <v>59</v>
      </c>
      <c r="P30" s="7">
        <v>21</v>
      </c>
      <c r="Q30" s="26">
        <v>700</v>
      </c>
      <c r="R30" s="7">
        <v>0</v>
      </c>
      <c r="S30" s="7">
        <v>1</v>
      </c>
      <c r="T30" s="7">
        <v>0</v>
      </c>
      <c r="U30" s="7">
        <f t="shared" si="0"/>
        <v>1</v>
      </c>
      <c r="W30" s="2">
        <v>14</v>
      </c>
      <c r="X30" s="2">
        <v>54</v>
      </c>
      <c r="Y30" s="2">
        <v>1014</v>
      </c>
      <c r="AA30" s="5">
        <f t="shared" si="1"/>
        <v>72.428571428571431</v>
      </c>
      <c r="AB30" s="5"/>
      <c r="AC30" s="2">
        <f>F30/X30</f>
        <v>212.53703703703704</v>
      </c>
    </row>
    <row r="31" spans="1:29" x14ac:dyDescent="0.3">
      <c r="A31" s="30">
        <v>29</v>
      </c>
      <c r="B31" s="4">
        <v>42</v>
      </c>
      <c r="C31" s="5">
        <v>49</v>
      </c>
      <c r="D31" s="5">
        <v>492</v>
      </c>
      <c r="E31" s="27">
        <v>239.73333333333332</v>
      </c>
      <c r="F31" s="28">
        <v>10788</v>
      </c>
      <c r="G31" s="14"/>
      <c r="H31" s="15"/>
      <c r="I31" s="15"/>
      <c r="J31" s="15"/>
      <c r="K31" s="16"/>
      <c r="L31" s="6">
        <v>640</v>
      </c>
      <c r="M31" s="17">
        <v>1059</v>
      </c>
      <c r="N31" s="6">
        <v>3017</v>
      </c>
      <c r="O31" s="6">
        <v>35</v>
      </c>
      <c r="P31" s="7">
        <v>5</v>
      </c>
      <c r="Q31" s="26">
        <v>3126</v>
      </c>
      <c r="R31" s="7">
        <v>0</v>
      </c>
      <c r="S31" s="7">
        <v>1</v>
      </c>
      <c r="T31" s="7">
        <v>1</v>
      </c>
      <c r="U31" s="7">
        <f t="shared" si="0"/>
        <v>2</v>
      </c>
      <c r="W31" s="2">
        <v>8</v>
      </c>
      <c r="X31" s="2">
        <v>43</v>
      </c>
      <c r="Y31" s="2">
        <v>415</v>
      </c>
      <c r="AA31" s="5">
        <f t="shared" si="1"/>
        <v>51.875</v>
      </c>
      <c r="AB31" s="5"/>
      <c r="AC31" s="2">
        <f>F31/X31</f>
        <v>250.88372093023256</v>
      </c>
    </row>
    <row r="32" spans="1:29" x14ac:dyDescent="0.3">
      <c r="A32" s="30">
        <v>30</v>
      </c>
      <c r="B32" s="4">
        <v>56</v>
      </c>
      <c r="C32" s="5">
        <v>77</v>
      </c>
      <c r="D32" s="5">
        <v>558</v>
      </c>
      <c r="E32" s="27">
        <v>241.5</v>
      </c>
      <c r="F32" s="28">
        <v>15456</v>
      </c>
      <c r="G32" s="14"/>
      <c r="H32" s="15"/>
      <c r="I32" s="15"/>
      <c r="J32" s="15"/>
      <c r="K32" s="16"/>
      <c r="L32" s="6">
        <v>1633</v>
      </c>
      <c r="M32" s="17">
        <v>1585</v>
      </c>
      <c r="N32" s="6">
        <v>4348</v>
      </c>
      <c r="O32" s="6">
        <v>52</v>
      </c>
      <c r="P32" s="7">
        <v>17</v>
      </c>
      <c r="Q32" s="26">
        <v>3746</v>
      </c>
      <c r="R32" s="7">
        <v>0</v>
      </c>
      <c r="S32" s="7">
        <v>2</v>
      </c>
      <c r="T32" s="7">
        <v>0</v>
      </c>
      <c r="U32" s="7">
        <f t="shared" si="0"/>
        <v>2</v>
      </c>
      <c r="W32" s="2">
        <v>9</v>
      </c>
      <c r="X32" s="2">
        <v>63</v>
      </c>
      <c r="Y32" s="2">
        <v>677</v>
      </c>
      <c r="AA32" s="5">
        <f t="shared" si="1"/>
        <v>75.222222222222229</v>
      </c>
      <c r="AB32" s="5"/>
      <c r="AC32" s="2">
        <f>F32/X32</f>
        <v>245.33333333333334</v>
      </c>
    </row>
    <row r="33" spans="1:29" x14ac:dyDescent="0.3">
      <c r="A33" s="30">
        <v>31</v>
      </c>
      <c r="B33" s="4">
        <v>83</v>
      </c>
      <c r="C33" s="5">
        <v>66</v>
      </c>
      <c r="D33" s="5">
        <v>538</v>
      </c>
      <c r="E33" s="27">
        <v>504.77894736842103</v>
      </c>
      <c r="F33" s="28">
        <v>47954</v>
      </c>
      <c r="G33" s="14"/>
      <c r="H33" s="15"/>
      <c r="I33" s="15"/>
      <c r="J33" s="15"/>
      <c r="K33" s="16"/>
      <c r="L33" s="6">
        <v>3433</v>
      </c>
      <c r="M33" s="17">
        <v>3014</v>
      </c>
      <c r="N33" s="6">
        <v>6414</v>
      </c>
      <c r="O33" s="6">
        <v>138</v>
      </c>
      <c r="P33" s="7">
        <v>26</v>
      </c>
      <c r="Q33" s="26">
        <v>10420</v>
      </c>
      <c r="R33" s="7">
        <v>1</v>
      </c>
      <c r="S33" s="7">
        <v>0</v>
      </c>
      <c r="T33" s="7">
        <v>3</v>
      </c>
      <c r="U33" s="7">
        <f t="shared" si="0"/>
        <v>4</v>
      </c>
      <c r="W33" s="2">
        <v>32</v>
      </c>
      <c r="X33" s="2">
        <v>91</v>
      </c>
      <c r="Y33" s="2">
        <v>1849</v>
      </c>
      <c r="AA33" s="5">
        <f t="shared" si="1"/>
        <v>57.78125</v>
      </c>
      <c r="AB33" s="5"/>
      <c r="AC33" s="2">
        <f>F33/X33</f>
        <v>526.96703296703299</v>
      </c>
    </row>
    <row r="34" spans="1:29" x14ac:dyDescent="0.3">
      <c r="A34" s="30">
        <v>32</v>
      </c>
      <c r="B34" s="4">
        <v>24</v>
      </c>
      <c r="C34" s="5">
        <v>69</v>
      </c>
      <c r="D34" s="5">
        <v>472</v>
      </c>
      <c r="E34" s="27">
        <v>159</v>
      </c>
      <c r="F34" s="28">
        <v>3816</v>
      </c>
      <c r="G34" s="14"/>
      <c r="H34" s="15"/>
      <c r="I34" s="15"/>
      <c r="J34" s="15"/>
      <c r="K34" s="16"/>
      <c r="L34" s="6">
        <v>243</v>
      </c>
      <c r="M34" s="17">
        <v>463</v>
      </c>
      <c r="N34" s="6">
        <v>1963</v>
      </c>
      <c r="O34" s="6">
        <v>17</v>
      </c>
      <c r="P34" s="7">
        <v>5</v>
      </c>
      <c r="Q34" s="26">
        <v>1304</v>
      </c>
      <c r="R34" s="9">
        <v>0</v>
      </c>
      <c r="S34" s="9">
        <v>1</v>
      </c>
      <c r="T34" s="9">
        <v>0</v>
      </c>
      <c r="U34" s="7">
        <f t="shared" si="0"/>
        <v>1</v>
      </c>
      <c r="W34" s="2">
        <v>2</v>
      </c>
      <c r="X34" s="2">
        <v>27</v>
      </c>
      <c r="Y34" s="2">
        <v>154</v>
      </c>
      <c r="AA34" s="5">
        <f t="shared" si="1"/>
        <v>77</v>
      </c>
      <c r="AB34" s="5"/>
      <c r="AC34" s="2">
        <f>F34/X34</f>
        <v>141.33333333333334</v>
      </c>
    </row>
    <row r="36" spans="1:29" ht="115.2" customHeight="1" x14ac:dyDescent="0.3">
      <c r="A36" s="29" t="s">
        <v>31</v>
      </c>
      <c r="B36" s="29"/>
      <c r="C36" s="29"/>
      <c r="D36" s="29"/>
      <c r="E36" s="29"/>
    </row>
  </sheetData>
  <mergeCells count="5">
    <mergeCell ref="A36:E36"/>
    <mergeCell ref="C1:D1"/>
    <mergeCell ref="M1:P1"/>
    <mergeCell ref="R1:U1"/>
    <mergeCell ref="G1:K1"/>
  </mergeCells>
  <printOptions horizontalCentered="1" verticalCentered="1"/>
  <pageMargins left="0.7" right="0.7" top="0.75" bottom="0.7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0735-72FE-4FCB-8C08-C7ED87B1678A}">
  <dimension ref="A1:G167"/>
  <sheetViews>
    <sheetView tabSelected="1" workbookViewId="0">
      <selection activeCell="B16" sqref="B16"/>
    </sheetView>
  </sheetViews>
  <sheetFormatPr defaultRowHeight="14.4" x14ac:dyDescent="0.3"/>
  <cols>
    <col min="1" max="1" width="20.6640625" customWidth="1"/>
    <col min="2" max="2" width="32.5546875" customWidth="1"/>
    <col min="3" max="3" width="20.6640625" customWidth="1"/>
    <col min="4" max="4" width="27.5546875" customWidth="1"/>
    <col min="5" max="5" width="25" style="33" customWidth="1"/>
    <col min="6" max="6" width="20.6640625" style="33" customWidth="1"/>
    <col min="7" max="7" width="45.109375" style="34" customWidth="1"/>
  </cols>
  <sheetData>
    <row r="1" spans="1:7" s="32" customFormat="1" x14ac:dyDescent="0.3">
      <c r="A1" s="32" t="s">
        <v>32</v>
      </c>
      <c r="B1" s="32" t="s">
        <v>33</v>
      </c>
      <c r="C1" s="32" t="s">
        <v>34</v>
      </c>
      <c r="D1" s="32" t="s">
        <v>35</v>
      </c>
      <c r="E1" s="32" t="s">
        <v>36</v>
      </c>
      <c r="F1" s="32" t="s">
        <v>37</v>
      </c>
      <c r="G1" s="32" t="s">
        <v>38</v>
      </c>
    </row>
    <row r="2" spans="1:7" x14ac:dyDescent="0.3">
      <c r="A2" t="s">
        <v>39</v>
      </c>
      <c r="B2" t="s">
        <v>40</v>
      </c>
      <c r="C2" t="s">
        <v>41</v>
      </c>
      <c r="E2" s="33">
        <v>16</v>
      </c>
      <c r="F2" s="33">
        <v>564</v>
      </c>
      <c r="G2" s="34" t="s">
        <v>14</v>
      </c>
    </row>
    <row r="3" spans="1:7" x14ac:dyDescent="0.3">
      <c r="A3" t="s">
        <v>42</v>
      </c>
      <c r="B3" t="s">
        <v>40</v>
      </c>
      <c r="C3" t="s">
        <v>43</v>
      </c>
      <c r="E3" s="33">
        <v>13</v>
      </c>
      <c r="F3" s="33">
        <v>185</v>
      </c>
      <c r="G3" s="34" t="s">
        <v>14</v>
      </c>
    </row>
    <row r="4" spans="1:7" x14ac:dyDescent="0.3">
      <c r="A4" t="s">
        <v>44</v>
      </c>
      <c r="B4" t="s">
        <v>40</v>
      </c>
      <c r="C4" t="s">
        <v>45</v>
      </c>
      <c r="E4" s="33">
        <v>13</v>
      </c>
      <c r="F4" s="33">
        <v>311</v>
      </c>
      <c r="G4" s="34" t="s">
        <v>14</v>
      </c>
    </row>
    <row r="5" spans="1:7" x14ac:dyDescent="0.3">
      <c r="A5" t="s">
        <v>46</v>
      </c>
      <c r="B5" t="s">
        <v>47</v>
      </c>
      <c r="C5" t="s">
        <v>48</v>
      </c>
      <c r="E5" s="33">
        <v>13</v>
      </c>
      <c r="F5" s="33">
        <v>859</v>
      </c>
      <c r="G5" s="34" t="s">
        <v>14</v>
      </c>
    </row>
    <row r="6" spans="1:7" x14ac:dyDescent="0.3">
      <c r="A6" t="s">
        <v>49</v>
      </c>
      <c r="B6" t="s">
        <v>50</v>
      </c>
      <c r="C6" t="s">
        <v>51</v>
      </c>
      <c r="E6" s="33">
        <v>19</v>
      </c>
      <c r="F6" s="33">
        <v>917</v>
      </c>
      <c r="G6" s="34" t="s">
        <v>14</v>
      </c>
    </row>
    <row r="7" spans="1:7" x14ac:dyDescent="0.3">
      <c r="A7" t="s">
        <v>52</v>
      </c>
      <c r="B7" t="s">
        <v>53</v>
      </c>
      <c r="C7" t="s">
        <v>54</v>
      </c>
      <c r="E7" s="33">
        <v>9</v>
      </c>
      <c r="F7" s="33">
        <v>901</v>
      </c>
      <c r="G7" s="34" t="s">
        <v>55</v>
      </c>
    </row>
    <row r="8" spans="1:7" x14ac:dyDescent="0.3">
      <c r="A8" t="s">
        <v>56</v>
      </c>
      <c r="B8" t="s">
        <v>53</v>
      </c>
      <c r="C8" t="s">
        <v>57</v>
      </c>
      <c r="E8" s="33">
        <v>31</v>
      </c>
      <c r="F8" s="33">
        <v>2444</v>
      </c>
      <c r="G8" s="34" t="s">
        <v>55</v>
      </c>
    </row>
    <row r="9" spans="1:7" x14ac:dyDescent="0.3">
      <c r="A9" t="s">
        <v>58</v>
      </c>
      <c r="B9" t="s">
        <v>53</v>
      </c>
      <c r="C9" t="s">
        <v>59</v>
      </c>
      <c r="E9" s="33">
        <v>6</v>
      </c>
      <c r="F9" s="33">
        <v>1060</v>
      </c>
      <c r="G9" s="34" t="s">
        <v>55</v>
      </c>
    </row>
    <row r="10" spans="1:7" x14ac:dyDescent="0.3">
      <c r="A10" t="s">
        <v>60</v>
      </c>
      <c r="B10" t="s">
        <v>53</v>
      </c>
      <c r="C10" t="s">
        <v>61</v>
      </c>
      <c r="E10" s="33">
        <v>6</v>
      </c>
      <c r="F10" s="33">
        <v>514</v>
      </c>
      <c r="G10" s="34" t="s">
        <v>55</v>
      </c>
    </row>
    <row r="11" spans="1:7" x14ac:dyDescent="0.3">
      <c r="A11" t="s">
        <v>62</v>
      </c>
      <c r="B11" t="s">
        <v>53</v>
      </c>
      <c r="C11" t="s">
        <v>63</v>
      </c>
      <c r="E11" s="33">
        <v>6</v>
      </c>
      <c r="F11" s="33">
        <v>437</v>
      </c>
      <c r="G11" s="34" t="s">
        <v>55</v>
      </c>
    </row>
    <row r="12" spans="1:7" x14ac:dyDescent="0.3">
      <c r="A12" t="s">
        <v>64</v>
      </c>
      <c r="B12" t="s">
        <v>53</v>
      </c>
      <c r="C12" t="s">
        <v>65</v>
      </c>
      <c r="E12" s="33">
        <v>6</v>
      </c>
      <c r="F12" s="33">
        <v>894</v>
      </c>
      <c r="G12" s="34" t="s">
        <v>55</v>
      </c>
    </row>
    <row r="13" spans="1:7" x14ac:dyDescent="0.3">
      <c r="A13" t="s">
        <v>66</v>
      </c>
      <c r="B13" t="s">
        <v>67</v>
      </c>
      <c r="C13" t="s">
        <v>68</v>
      </c>
      <c r="E13" s="33">
        <v>6</v>
      </c>
      <c r="F13" s="33">
        <v>658</v>
      </c>
      <c r="G13" s="34" t="s">
        <v>14</v>
      </c>
    </row>
    <row r="14" spans="1:7" x14ac:dyDescent="0.3">
      <c r="A14" t="s">
        <v>69</v>
      </c>
      <c r="B14" t="s">
        <v>67</v>
      </c>
      <c r="C14" t="s">
        <v>70</v>
      </c>
      <c r="E14" s="33">
        <v>2</v>
      </c>
      <c r="F14" s="33">
        <v>1932</v>
      </c>
      <c r="G14" s="34" t="s">
        <v>14</v>
      </c>
    </row>
    <row r="15" spans="1:7" x14ac:dyDescent="0.3">
      <c r="A15" t="s">
        <v>71</v>
      </c>
      <c r="B15" t="s">
        <v>72</v>
      </c>
      <c r="C15" t="s">
        <v>73</v>
      </c>
      <c r="E15" s="33">
        <v>4</v>
      </c>
      <c r="F15" s="33">
        <v>359</v>
      </c>
      <c r="G15" s="34" t="s">
        <v>14</v>
      </c>
    </row>
    <row r="16" spans="1:7" x14ac:dyDescent="0.3">
      <c r="A16" t="s">
        <v>74</v>
      </c>
      <c r="B16" t="s">
        <v>72</v>
      </c>
      <c r="C16" t="s">
        <v>75</v>
      </c>
      <c r="E16" s="33">
        <v>4</v>
      </c>
      <c r="F16" s="33">
        <v>276</v>
      </c>
      <c r="G16" s="34" t="s">
        <v>14</v>
      </c>
    </row>
    <row r="17" spans="1:7" x14ac:dyDescent="0.3">
      <c r="A17" t="s">
        <v>76</v>
      </c>
      <c r="B17" t="s">
        <v>72</v>
      </c>
      <c r="C17" t="s">
        <v>77</v>
      </c>
      <c r="E17" s="33">
        <v>4</v>
      </c>
      <c r="F17" s="33">
        <v>419</v>
      </c>
      <c r="G17" s="34" t="s">
        <v>14</v>
      </c>
    </row>
    <row r="18" spans="1:7" x14ac:dyDescent="0.3">
      <c r="A18" t="s">
        <v>78</v>
      </c>
      <c r="B18" t="s">
        <v>79</v>
      </c>
      <c r="C18" t="s">
        <v>80</v>
      </c>
      <c r="E18" s="33">
        <v>5</v>
      </c>
      <c r="F18" s="33">
        <v>471</v>
      </c>
      <c r="G18" s="34" t="s">
        <v>14</v>
      </c>
    </row>
    <row r="19" spans="1:7" x14ac:dyDescent="0.3">
      <c r="A19" t="s">
        <v>81</v>
      </c>
      <c r="B19" t="s">
        <v>79</v>
      </c>
      <c r="C19" t="s">
        <v>82</v>
      </c>
      <c r="E19" s="33">
        <v>32</v>
      </c>
      <c r="F19" s="33">
        <v>1304</v>
      </c>
      <c r="G19" s="34" t="s">
        <v>14</v>
      </c>
    </row>
    <row r="20" spans="1:7" x14ac:dyDescent="0.3">
      <c r="A20" t="s">
        <v>83</v>
      </c>
      <c r="B20" t="s">
        <v>79</v>
      </c>
      <c r="C20" t="s">
        <v>84</v>
      </c>
      <c r="E20" s="33">
        <v>1</v>
      </c>
      <c r="F20" s="33">
        <v>660</v>
      </c>
      <c r="G20" s="34" t="s">
        <v>14</v>
      </c>
    </row>
    <row r="21" spans="1:7" x14ac:dyDescent="0.3">
      <c r="A21" t="s">
        <v>85</v>
      </c>
      <c r="B21" t="s">
        <v>79</v>
      </c>
      <c r="C21" t="s">
        <v>86</v>
      </c>
      <c r="E21" s="33">
        <v>5</v>
      </c>
      <c r="F21" s="33">
        <v>971</v>
      </c>
      <c r="G21" s="34" t="s">
        <v>14</v>
      </c>
    </row>
    <row r="22" spans="1:7" x14ac:dyDescent="0.3">
      <c r="A22" t="s">
        <v>87</v>
      </c>
      <c r="B22" t="s">
        <v>79</v>
      </c>
      <c r="C22" t="s">
        <v>88</v>
      </c>
      <c r="E22" s="33">
        <v>14</v>
      </c>
      <c r="F22" s="33">
        <v>1455</v>
      </c>
      <c r="G22" s="34" t="s">
        <v>14</v>
      </c>
    </row>
    <row r="23" spans="1:7" x14ac:dyDescent="0.3">
      <c r="A23" t="s">
        <v>89</v>
      </c>
      <c r="B23" t="s">
        <v>79</v>
      </c>
      <c r="C23" t="s">
        <v>90</v>
      </c>
      <c r="E23" s="33">
        <v>9</v>
      </c>
      <c r="F23" s="33">
        <v>686</v>
      </c>
      <c r="G23" s="34" t="s">
        <v>14</v>
      </c>
    </row>
    <row r="24" spans="1:7" x14ac:dyDescent="0.3">
      <c r="A24" t="s">
        <v>91</v>
      </c>
      <c r="B24" t="s">
        <v>79</v>
      </c>
      <c r="C24" t="s">
        <v>92</v>
      </c>
      <c r="E24" s="33">
        <v>14</v>
      </c>
      <c r="F24" s="33">
        <v>1561</v>
      </c>
      <c r="G24" s="34" t="s">
        <v>14</v>
      </c>
    </row>
    <row r="25" spans="1:7" x14ac:dyDescent="0.3">
      <c r="A25" t="s">
        <v>93</v>
      </c>
      <c r="B25" t="s">
        <v>79</v>
      </c>
      <c r="C25" t="s">
        <v>94</v>
      </c>
      <c r="E25" s="33">
        <v>9</v>
      </c>
      <c r="F25" s="33">
        <v>963</v>
      </c>
      <c r="G25" s="34" t="s">
        <v>14</v>
      </c>
    </row>
    <row r="26" spans="1:7" x14ac:dyDescent="0.3">
      <c r="A26" t="s">
        <v>95</v>
      </c>
      <c r="B26" t="s">
        <v>79</v>
      </c>
      <c r="C26" t="s">
        <v>96</v>
      </c>
      <c r="E26" s="33">
        <v>30</v>
      </c>
      <c r="F26" s="33">
        <v>1619</v>
      </c>
      <c r="G26" s="34" t="s">
        <v>14</v>
      </c>
    </row>
    <row r="27" spans="1:7" x14ac:dyDescent="0.3">
      <c r="A27" t="s">
        <v>97</v>
      </c>
      <c r="B27" t="s">
        <v>79</v>
      </c>
      <c r="C27" t="s">
        <v>98</v>
      </c>
      <c r="E27" s="33">
        <v>19</v>
      </c>
      <c r="F27" s="33">
        <v>751</v>
      </c>
      <c r="G27" s="34" t="s">
        <v>14</v>
      </c>
    </row>
    <row r="28" spans="1:7" x14ac:dyDescent="0.3">
      <c r="A28" t="s">
        <v>99</v>
      </c>
      <c r="B28" t="s">
        <v>79</v>
      </c>
      <c r="C28" t="s">
        <v>100</v>
      </c>
      <c r="E28" s="33">
        <v>19</v>
      </c>
      <c r="F28" s="33">
        <v>1513</v>
      </c>
      <c r="G28" s="34" t="s">
        <v>14</v>
      </c>
    </row>
    <row r="29" spans="1:7" x14ac:dyDescent="0.3">
      <c r="A29" t="s">
        <v>101</v>
      </c>
      <c r="B29" t="s">
        <v>79</v>
      </c>
      <c r="C29" t="s">
        <v>102</v>
      </c>
      <c r="E29" s="33">
        <v>30</v>
      </c>
      <c r="F29" s="33">
        <v>2127</v>
      </c>
      <c r="G29" s="34" t="s">
        <v>14</v>
      </c>
    </row>
    <row r="30" spans="1:7" x14ac:dyDescent="0.3">
      <c r="A30" t="s">
        <v>103</v>
      </c>
      <c r="B30" t="s">
        <v>79</v>
      </c>
      <c r="C30" t="s">
        <v>104</v>
      </c>
      <c r="E30" s="33">
        <v>2</v>
      </c>
      <c r="F30" s="33">
        <v>1596</v>
      </c>
      <c r="G30" s="34" t="s">
        <v>14</v>
      </c>
    </row>
    <row r="31" spans="1:7" x14ac:dyDescent="0.3">
      <c r="A31" t="s">
        <v>105</v>
      </c>
      <c r="B31" t="s">
        <v>79</v>
      </c>
      <c r="C31" t="s">
        <v>106</v>
      </c>
      <c r="E31" s="33">
        <v>5</v>
      </c>
      <c r="F31" s="33">
        <v>707</v>
      </c>
      <c r="G31" s="34" t="s">
        <v>14</v>
      </c>
    </row>
    <row r="32" spans="1:7" x14ac:dyDescent="0.3">
      <c r="A32" t="s">
        <v>107</v>
      </c>
      <c r="B32" t="s">
        <v>79</v>
      </c>
      <c r="C32" t="s">
        <v>108</v>
      </c>
      <c r="E32" s="33">
        <v>5</v>
      </c>
      <c r="F32" s="33">
        <v>505</v>
      </c>
      <c r="G32" s="34" t="s">
        <v>14</v>
      </c>
    </row>
    <row r="33" spans="1:7" x14ac:dyDescent="0.3">
      <c r="A33" t="s">
        <v>109</v>
      </c>
      <c r="B33" t="s">
        <v>79</v>
      </c>
      <c r="C33" t="s">
        <v>110</v>
      </c>
      <c r="E33" s="33">
        <v>9</v>
      </c>
      <c r="F33" s="33">
        <v>396</v>
      </c>
      <c r="G33" s="34" t="s">
        <v>14</v>
      </c>
    </row>
    <row r="34" spans="1:7" x14ac:dyDescent="0.3">
      <c r="A34" t="s">
        <v>111</v>
      </c>
      <c r="B34" t="s">
        <v>79</v>
      </c>
      <c r="C34" t="s">
        <v>112</v>
      </c>
      <c r="E34" s="33">
        <v>28</v>
      </c>
      <c r="F34" s="33">
        <v>700</v>
      </c>
      <c r="G34" s="34" t="s">
        <v>14</v>
      </c>
    </row>
    <row r="35" spans="1:7" x14ac:dyDescent="0.3">
      <c r="A35" t="s">
        <v>113</v>
      </c>
      <c r="B35" t="s">
        <v>79</v>
      </c>
      <c r="C35" t="s">
        <v>114</v>
      </c>
      <c r="E35" s="33">
        <v>5</v>
      </c>
      <c r="F35" s="33">
        <v>693</v>
      </c>
      <c r="G35" s="34" t="s">
        <v>14</v>
      </c>
    </row>
    <row r="36" spans="1:7" x14ac:dyDescent="0.3">
      <c r="A36" t="s">
        <v>115</v>
      </c>
      <c r="B36" t="s">
        <v>79</v>
      </c>
      <c r="C36" t="s">
        <v>116</v>
      </c>
      <c r="E36" s="33">
        <v>5</v>
      </c>
      <c r="F36" s="33">
        <v>396</v>
      </c>
      <c r="G36" s="34" t="s">
        <v>14</v>
      </c>
    </row>
    <row r="37" spans="1:7" x14ac:dyDescent="0.3">
      <c r="A37" t="s">
        <v>117</v>
      </c>
      <c r="B37" t="s">
        <v>79</v>
      </c>
      <c r="C37" t="s">
        <v>118</v>
      </c>
      <c r="E37" s="33">
        <v>5</v>
      </c>
      <c r="F37" s="33">
        <v>541</v>
      </c>
      <c r="G37" s="34" t="s">
        <v>14</v>
      </c>
    </row>
    <row r="38" spans="1:7" x14ac:dyDescent="0.3">
      <c r="A38" t="s">
        <v>119</v>
      </c>
      <c r="B38" t="s">
        <v>79</v>
      </c>
      <c r="C38" t="s">
        <v>120</v>
      </c>
      <c r="E38" s="33">
        <v>5</v>
      </c>
      <c r="F38" s="33">
        <v>302</v>
      </c>
      <c r="G38" s="34" t="s">
        <v>14</v>
      </c>
    </row>
    <row r="39" spans="1:7" x14ac:dyDescent="0.3">
      <c r="A39" t="s">
        <v>121</v>
      </c>
      <c r="B39" t="s">
        <v>79</v>
      </c>
      <c r="C39" t="s">
        <v>122</v>
      </c>
      <c r="E39" s="33">
        <v>29</v>
      </c>
      <c r="F39" s="33">
        <v>1510</v>
      </c>
      <c r="G39" s="34" t="s">
        <v>14</v>
      </c>
    </row>
    <row r="40" spans="1:7" x14ac:dyDescent="0.3">
      <c r="A40" t="s">
        <v>123</v>
      </c>
      <c r="B40" t="s">
        <v>124</v>
      </c>
      <c r="C40" t="s">
        <v>125</v>
      </c>
      <c r="E40" s="33">
        <v>6</v>
      </c>
      <c r="F40" s="33">
        <v>646</v>
      </c>
      <c r="G40" s="34" t="s">
        <v>14</v>
      </c>
    </row>
    <row r="41" spans="1:7" x14ac:dyDescent="0.3">
      <c r="A41" t="s">
        <v>126</v>
      </c>
      <c r="B41" t="s">
        <v>127</v>
      </c>
      <c r="C41" t="s">
        <v>128</v>
      </c>
      <c r="E41" s="33">
        <v>2</v>
      </c>
      <c r="F41" s="33">
        <v>1642</v>
      </c>
      <c r="G41" s="34" t="s">
        <v>14</v>
      </c>
    </row>
    <row r="42" spans="1:7" x14ac:dyDescent="0.3">
      <c r="A42" t="s">
        <v>129</v>
      </c>
      <c r="B42" t="s">
        <v>127</v>
      </c>
      <c r="C42" t="s">
        <v>130</v>
      </c>
      <c r="E42" s="33">
        <v>5</v>
      </c>
      <c r="F42" s="33">
        <v>1139</v>
      </c>
      <c r="G42" s="34" t="s">
        <v>14</v>
      </c>
    </row>
    <row r="43" spans="1:7" x14ac:dyDescent="0.3">
      <c r="A43" t="s">
        <v>131</v>
      </c>
      <c r="B43" t="s">
        <v>127</v>
      </c>
      <c r="C43" t="s">
        <v>132</v>
      </c>
      <c r="E43" s="33">
        <v>5</v>
      </c>
      <c r="F43" s="33">
        <v>1055</v>
      </c>
      <c r="G43" s="34" t="s">
        <v>14</v>
      </c>
    </row>
    <row r="44" spans="1:7" x14ac:dyDescent="0.3">
      <c r="A44" t="s">
        <v>133</v>
      </c>
      <c r="B44" t="s">
        <v>127</v>
      </c>
      <c r="C44" t="s">
        <v>134</v>
      </c>
      <c r="E44" s="33">
        <v>8</v>
      </c>
      <c r="F44" s="33">
        <v>966</v>
      </c>
      <c r="G44" s="34" t="s">
        <v>14</v>
      </c>
    </row>
    <row r="45" spans="1:7" x14ac:dyDescent="0.3">
      <c r="A45" t="s">
        <v>135</v>
      </c>
      <c r="B45" t="s">
        <v>127</v>
      </c>
      <c r="C45" t="s">
        <v>136</v>
      </c>
      <c r="E45" s="33">
        <v>2</v>
      </c>
      <c r="F45" s="33">
        <v>1316</v>
      </c>
      <c r="G45" s="34" t="s">
        <v>14</v>
      </c>
    </row>
    <row r="46" spans="1:7" x14ac:dyDescent="0.3">
      <c r="A46" t="s">
        <v>137</v>
      </c>
      <c r="B46" t="s">
        <v>127</v>
      </c>
      <c r="C46" t="s">
        <v>138</v>
      </c>
      <c r="E46" s="33">
        <v>2</v>
      </c>
      <c r="F46" s="33">
        <v>1876</v>
      </c>
      <c r="G46" s="34" t="s">
        <v>14</v>
      </c>
    </row>
    <row r="47" spans="1:7" x14ac:dyDescent="0.3">
      <c r="A47" t="s">
        <v>139</v>
      </c>
      <c r="B47" t="s">
        <v>127</v>
      </c>
      <c r="C47" t="s">
        <v>140</v>
      </c>
      <c r="E47" s="33">
        <v>4</v>
      </c>
      <c r="F47" s="33">
        <v>609</v>
      </c>
      <c r="G47" s="34" t="s">
        <v>14</v>
      </c>
    </row>
    <row r="48" spans="1:7" x14ac:dyDescent="0.3">
      <c r="A48" t="s">
        <v>141</v>
      </c>
      <c r="B48" t="s">
        <v>142</v>
      </c>
      <c r="C48" t="s">
        <v>143</v>
      </c>
      <c r="E48" s="33">
        <v>29</v>
      </c>
      <c r="F48" s="33">
        <v>1616</v>
      </c>
      <c r="G48" s="34" t="s">
        <v>15</v>
      </c>
    </row>
    <row r="49" spans="1:7" x14ac:dyDescent="0.3">
      <c r="A49" t="s">
        <v>144</v>
      </c>
      <c r="B49" t="s">
        <v>142</v>
      </c>
      <c r="C49" t="s">
        <v>145</v>
      </c>
      <c r="E49" s="33">
        <v>27</v>
      </c>
      <c r="F49" s="33">
        <v>556</v>
      </c>
      <c r="G49" s="34" t="s">
        <v>15</v>
      </c>
    </row>
    <row r="50" spans="1:7" x14ac:dyDescent="0.3">
      <c r="A50" t="s">
        <v>146</v>
      </c>
      <c r="B50" t="s">
        <v>142</v>
      </c>
      <c r="C50" t="s">
        <v>147</v>
      </c>
      <c r="E50" s="33">
        <v>27</v>
      </c>
      <c r="F50" s="33">
        <v>473</v>
      </c>
      <c r="G50" s="34" t="s">
        <v>15</v>
      </c>
    </row>
    <row r="51" spans="1:7" x14ac:dyDescent="0.3">
      <c r="A51" t="s">
        <v>148</v>
      </c>
      <c r="B51" t="s">
        <v>149</v>
      </c>
      <c r="C51" t="s">
        <v>150</v>
      </c>
      <c r="E51" s="33">
        <v>12</v>
      </c>
      <c r="F51" s="33">
        <v>1116</v>
      </c>
      <c r="G51" s="34" t="s">
        <v>14</v>
      </c>
    </row>
    <row r="52" spans="1:7" x14ac:dyDescent="0.3">
      <c r="A52" t="s">
        <v>151</v>
      </c>
      <c r="B52" t="s">
        <v>149</v>
      </c>
      <c r="C52" t="s">
        <v>152</v>
      </c>
      <c r="E52" s="33">
        <v>8</v>
      </c>
      <c r="F52" s="33">
        <v>2010</v>
      </c>
      <c r="G52" s="34" t="s">
        <v>14</v>
      </c>
    </row>
    <row r="53" spans="1:7" x14ac:dyDescent="0.3">
      <c r="A53" t="s">
        <v>153</v>
      </c>
      <c r="B53" t="s">
        <v>149</v>
      </c>
      <c r="C53" t="s">
        <v>154</v>
      </c>
      <c r="E53" s="33">
        <v>12</v>
      </c>
      <c r="F53" s="33">
        <v>698</v>
      </c>
      <c r="G53" s="34" t="s">
        <v>15</v>
      </c>
    </row>
    <row r="54" spans="1:7" x14ac:dyDescent="0.3">
      <c r="A54" t="s">
        <v>155</v>
      </c>
      <c r="B54" t="s">
        <v>149</v>
      </c>
      <c r="C54" t="s">
        <v>156</v>
      </c>
      <c r="E54" s="33">
        <v>9</v>
      </c>
      <c r="F54" s="33">
        <v>1130</v>
      </c>
      <c r="G54" s="34" t="s">
        <v>14</v>
      </c>
    </row>
    <row r="55" spans="1:7" x14ac:dyDescent="0.3">
      <c r="A55" t="s">
        <v>157</v>
      </c>
      <c r="B55" t="s">
        <v>149</v>
      </c>
      <c r="C55" t="s">
        <v>158</v>
      </c>
      <c r="E55" s="33">
        <v>11</v>
      </c>
      <c r="F55" s="33">
        <v>2363</v>
      </c>
      <c r="G55" s="34" t="s">
        <v>15</v>
      </c>
    </row>
    <row r="56" spans="1:7" x14ac:dyDescent="0.3">
      <c r="A56" t="s">
        <v>159</v>
      </c>
      <c r="B56" t="s">
        <v>149</v>
      </c>
      <c r="C56" t="s">
        <v>160</v>
      </c>
      <c r="E56" s="33">
        <v>10</v>
      </c>
      <c r="F56" s="33">
        <v>2145</v>
      </c>
      <c r="G56" s="34" t="s">
        <v>14</v>
      </c>
    </row>
    <row r="57" spans="1:7" x14ac:dyDescent="0.3">
      <c r="A57" t="s">
        <v>161</v>
      </c>
      <c r="B57" t="s">
        <v>149</v>
      </c>
      <c r="C57" t="s">
        <v>162</v>
      </c>
      <c r="E57" s="33">
        <v>11</v>
      </c>
      <c r="F57" s="33">
        <v>1906</v>
      </c>
      <c r="G57" s="34" t="s">
        <v>15</v>
      </c>
    </row>
    <row r="58" spans="1:7" x14ac:dyDescent="0.3">
      <c r="A58" t="s">
        <v>163</v>
      </c>
      <c r="B58" t="s">
        <v>149</v>
      </c>
      <c r="C58" t="s">
        <v>164</v>
      </c>
      <c r="E58" s="33">
        <v>8</v>
      </c>
      <c r="F58" s="33">
        <v>3033</v>
      </c>
      <c r="G58" s="34" t="s">
        <v>15</v>
      </c>
    </row>
    <row r="59" spans="1:7" x14ac:dyDescent="0.3">
      <c r="A59" t="s">
        <v>165</v>
      </c>
      <c r="B59" t="s">
        <v>149</v>
      </c>
      <c r="C59" t="s">
        <v>166</v>
      </c>
      <c r="E59" s="33">
        <v>11</v>
      </c>
      <c r="F59" s="33">
        <v>868</v>
      </c>
      <c r="G59" s="34" t="s">
        <v>15</v>
      </c>
    </row>
    <row r="60" spans="1:7" x14ac:dyDescent="0.3">
      <c r="A60" t="s">
        <v>167</v>
      </c>
      <c r="B60" t="s">
        <v>149</v>
      </c>
      <c r="C60" t="s">
        <v>168</v>
      </c>
      <c r="E60" s="33">
        <v>8</v>
      </c>
      <c r="F60" s="33">
        <v>957</v>
      </c>
      <c r="G60" s="34" t="s">
        <v>15</v>
      </c>
    </row>
    <row r="61" spans="1:7" x14ac:dyDescent="0.3">
      <c r="A61" t="s">
        <v>169</v>
      </c>
      <c r="B61" t="s">
        <v>149</v>
      </c>
      <c r="C61" t="s">
        <v>170</v>
      </c>
      <c r="E61" s="33">
        <v>10</v>
      </c>
      <c r="F61" s="33">
        <v>694</v>
      </c>
      <c r="G61" s="34" t="s">
        <v>15</v>
      </c>
    </row>
    <row r="62" spans="1:7" x14ac:dyDescent="0.3">
      <c r="A62" t="s">
        <v>171</v>
      </c>
      <c r="B62" t="s">
        <v>149</v>
      </c>
      <c r="C62" t="s">
        <v>172</v>
      </c>
      <c r="E62" s="33">
        <v>12</v>
      </c>
      <c r="F62" s="33">
        <v>879</v>
      </c>
      <c r="G62" s="34" t="s">
        <v>15</v>
      </c>
    </row>
    <row r="63" spans="1:7" x14ac:dyDescent="0.3">
      <c r="A63" t="s">
        <v>173</v>
      </c>
      <c r="B63" t="s">
        <v>149</v>
      </c>
      <c r="C63" t="s">
        <v>174</v>
      </c>
      <c r="E63" s="33">
        <v>7</v>
      </c>
      <c r="F63" s="33">
        <v>972</v>
      </c>
      <c r="G63" s="34" t="s">
        <v>15</v>
      </c>
    </row>
    <row r="64" spans="1:7" x14ac:dyDescent="0.3">
      <c r="A64" t="s">
        <v>175</v>
      </c>
      <c r="B64" t="s">
        <v>149</v>
      </c>
      <c r="C64" t="s">
        <v>176</v>
      </c>
      <c r="E64" s="33">
        <v>11</v>
      </c>
      <c r="F64" s="33">
        <v>922</v>
      </c>
      <c r="G64" s="34" t="s">
        <v>15</v>
      </c>
    </row>
    <row r="65" spans="1:7" x14ac:dyDescent="0.3">
      <c r="A65" t="s">
        <v>177</v>
      </c>
      <c r="B65" t="s">
        <v>149</v>
      </c>
      <c r="C65" t="s">
        <v>178</v>
      </c>
      <c r="E65" s="33">
        <v>9</v>
      </c>
      <c r="F65" s="33">
        <v>1178</v>
      </c>
      <c r="G65" s="34" t="s">
        <v>14</v>
      </c>
    </row>
    <row r="66" spans="1:7" x14ac:dyDescent="0.3">
      <c r="A66" t="s">
        <v>179</v>
      </c>
      <c r="B66" t="s">
        <v>149</v>
      </c>
      <c r="C66" t="s">
        <v>180</v>
      </c>
      <c r="E66" s="33">
        <v>7</v>
      </c>
      <c r="F66" s="33">
        <v>1835</v>
      </c>
      <c r="G66" s="34" t="s">
        <v>14</v>
      </c>
    </row>
    <row r="67" spans="1:7" x14ac:dyDescent="0.3">
      <c r="A67" t="s">
        <v>181</v>
      </c>
      <c r="B67" t="s">
        <v>149</v>
      </c>
      <c r="C67" t="s">
        <v>182</v>
      </c>
      <c r="E67" s="33">
        <v>9</v>
      </c>
      <c r="F67" s="33">
        <v>559</v>
      </c>
      <c r="G67" s="34" t="s">
        <v>15</v>
      </c>
    </row>
    <row r="68" spans="1:7" x14ac:dyDescent="0.3">
      <c r="A68" t="s">
        <v>183</v>
      </c>
      <c r="B68" t="s">
        <v>149</v>
      </c>
      <c r="C68" t="s">
        <v>184</v>
      </c>
      <c r="E68" s="33">
        <v>9</v>
      </c>
      <c r="F68" s="33">
        <v>1122</v>
      </c>
      <c r="G68" s="34" t="s">
        <v>15</v>
      </c>
    </row>
    <row r="69" spans="1:7" x14ac:dyDescent="0.3">
      <c r="A69" t="s">
        <v>185</v>
      </c>
      <c r="B69" t="s">
        <v>149</v>
      </c>
      <c r="C69" t="s">
        <v>186</v>
      </c>
      <c r="E69" s="33">
        <v>10</v>
      </c>
      <c r="F69" s="33">
        <v>842</v>
      </c>
      <c r="G69" s="34" t="s">
        <v>15</v>
      </c>
    </row>
    <row r="70" spans="1:7" x14ac:dyDescent="0.3">
      <c r="A70" t="s">
        <v>187</v>
      </c>
      <c r="B70" t="s">
        <v>149</v>
      </c>
      <c r="C70" t="s">
        <v>188</v>
      </c>
      <c r="E70" s="33">
        <v>7</v>
      </c>
      <c r="F70" s="33">
        <v>449</v>
      </c>
      <c r="G70" s="34" t="s">
        <v>15</v>
      </c>
    </row>
    <row r="71" spans="1:7" x14ac:dyDescent="0.3">
      <c r="A71" t="s">
        <v>189</v>
      </c>
      <c r="B71" t="s">
        <v>149</v>
      </c>
      <c r="C71" t="s">
        <v>190</v>
      </c>
      <c r="E71" s="33">
        <v>9</v>
      </c>
      <c r="F71" s="33">
        <v>642</v>
      </c>
      <c r="G71" s="34" t="s">
        <v>15</v>
      </c>
    </row>
    <row r="72" spans="1:7" x14ac:dyDescent="0.3">
      <c r="A72" t="s">
        <v>191</v>
      </c>
      <c r="B72" t="s">
        <v>149</v>
      </c>
      <c r="C72" t="s">
        <v>192</v>
      </c>
      <c r="E72" s="33">
        <v>10</v>
      </c>
      <c r="F72" s="33">
        <v>770</v>
      </c>
      <c r="G72" s="34" t="s">
        <v>15</v>
      </c>
    </row>
    <row r="73" spans="1:7" x14ac:dyDescent="0.3">
      <c r="A73" t="s">
        <v>193</v>
      </c>
      <c r="B73" t="s">
        <v>149</v>
      </c>
      <c r="C73" t="s">
        <v>194</v>
      </c>
      <c r="E73" s="33">
        <v>10</v>
      </c>
      <c r="F73" s="33">
        <v>1044</v>
      </c>
      <c r="G73" s="34" t="s">
        <v>15</v>
      </c>
    </row>
    <row r="74" spans="1:7" x14ac:dyDescent="0.3">
      <c r="A74" t="s">
        <v>195</v>
      </c>
      <c r="B74" t="s">
        <v>149</v>
      </c>
      <c r="C74" t="s">
        <v>196</v>
      </c>
      <c r="E74" s="33">
        <v>11</v>
      </c>
      <c r="F74" s="33">
        <v>897</v>
      </c>
      <c r="G74" s="34" t="s">
        <v>15</v>
      </c>
    </row>
    <row r="75" spans="1:7" x14ac:dyDescent="0.3">
      <c r="A75" t="s">
        <v>197</v>
      </c>
      <c r="B75" t="s">
        <v>149</v>
      </c>
      <c r="C75" t="s">
        <v>198</v>
      </c>
      <c r="E75" s="33">
        <v>12</v>
      </c>
      <c r="F75" s="33">
        <v>428</v>
      </c>
      <c r="G75" s="34" t="s">
        <v>15</v>
      </c>
    </row>
    <row r="76" spans="1:7" x14ac:dyDescent="0.3">
      <c r="A76" t="s">
        <v>199</v>
      </c>
      <c r="B76" t="s">
        <v>149</v>
      </c>
      <c r="C76" t="s">
        <v>200</v>
      </c>
      <c r="E76" s="33">
        <v>9</v>
      </c>
      <c r="F76" s="33">
        <v>618</v>
      </c>
      <c r="G76" s="34" t="s">
        <v>15</v>
      </c>
    </row>
    <row r="77" spans="1:7" x14ac:dyDescent="0.3">
      <c r="A77" t="s">
        <v>201</v>
      </c>
      <c r="B77" t="s">
        <v>149</v>
      </c>
      <c r="C77" t="s">
        <v>202</v>
      </c>
      <c r="E77" s="33">
        <v>10</v>
      </c>
      <c r="F77" s="33">
        <v>2570</v>
      </c>
      <c r="G77" s="34" t="s">
        <v>15</v>
      </c>
    </row>
    <row r="78" spans="1:7" x14ac:dyDescent="0.3">
      <c r="A78" t="s">
        <v>203</v>
      </c>
      <c r="B78" t="s">
        <v>149</v>
      </c>
      <c r="C78" t="s">
        <v>204</v>
      </c>
      <c r="E78" s="33">
        <v>7</v>
      </c>
      <c r="F78" s="33">
        <v>825</v>
      </c>
      <c r="G78" s="34" t="s">
        <v>14</v>
      </c>
    </row>
    <row r="79" spans="1:7" x14ac:dyDescent="0.3">
      <c r="A79" t="s">
        <v>205</v>
      </c>
      <c r="B79" t="s">
        <v>149</v>
      </c>
      <c r="C79" t="s">
        <v>206</v>
      </c>
      <c r="E79" s="33">
        <v>9</v>
      </c>
      <c r="F79" s="33">
        <v>1266</v>
      </c>
      <c r="G79" s="34" t="s">
        <v>15</v>
      </c>
    </row>
    <row r="80" spans="1:7" x14ac:dyDescent="0.3">
      <c r="A80" t="s">
        <v>207</v>
      </c>
      <c r="B80" t="s">
        <v>149</v>
      </c>
      <c r="C80" t="s">
        <v>208</v>
      </c>
      <c r="E80" s="33">
        <v>10</v>
      </c>
      <c r="F80" s="33">
        <v>2177</v>
      </c>
      <c r="G80" s="34" t="s">
        <v>14</v>
      </c>
    </row>
    <row r="81" spans="1:7" x14ac:dyDescent="0.3">
      <c r="A81" t="s">
        <v>209</v>
      </c>
      <c r="B81" t="s">
        <v>149</v>
      </c>
      <c r="C81" t="s">
        <v>210</v>
      </c>
      <c r="E81" s="33">
        <v>9</v>
      </c>
      <c r="F81" s="33">
        <v>1908</v>
      </c>
      <c r="G81" s="34" t="s">
        <v>14</v>
      </c>
    </row>
    <row r="82" spans="1:7" x14ac:dyDescent="0.3">
      <c r="A82" t="s">
        <v>211</v>
      </c>
      <c r="B82" t="s">
        <v>212</v>
      </c>
      <c r="C82" t="s">
        <v>213</v>
      </c>
      <c r="E82" s="33">
        <v>11</v>
      </c>
      <c r="F82" s="33">
        <v>1145</v>
      </c>
      <c r="G82" s="34" t="s">
        <v>14</v>
      </c>
    </row>
    <row r="83" spans="1:7" x14ac:dyDescent="0.3">
      <c r="A83" t="s">
        <v>214</v>
      </c>
      <c r="B83" t="s">
        <v>212</v>
      </c>
      <c r="C83" t="s">
        <v>215</v>
      </c>
      <c r="E83" s="33">
        <v>10</v>
      </c>
      <c r="F83" s="33">
        <v>997</v>
      </c>
      <c r="G83" s="34" t="s">
        <v>14</v>
      </c>
    </row>
    <row r="84" spans="1:7" x14ac:dyDescent="0.3">
      <c r="A84" t="s">
        <v>216</v>
      </c>
      <c r="B84" t="s">
        <v>212</v>
      </c>
      <c r="C84" t="s">
        <v>217</v>
      </c>
      <c r="E84" s="33">
        <v>9</v>
      </c>
      <c r="F84" s="33">
        <v>1070</v>
      </c>
      <c r="G84" s="34" t="s">
        <v>14</v>
      </c>
    </row>
    <row r="85" spans="1:7" x14ac:dyDescent="0.3">
      <c r="A85" t="s">
        <v>218</v>
      </c>
      <c r="B85" t="s">
        <v>212</v>
      </c>
      <c r="C85" t="s">
        <v>219</v>
      </c>
      <c r="E85" s="33">
        <v>10</v>
      </c>
      <c r="F85" s="33">
        <v>1240</v>
      </c>
      <c r="G85" s="34" t="s">
        <v>14</v>
      </c>
    </row>
    <row r="86" spans="1:7" x14ac:dyDescent="0.3">
      <c r="A86" t="s">
        <v>220</v>
      </c>
      <c r="B86" t="s">
        <v>212</v>
      </c>
      <c r="C86" t="s">
        <v>221</v>
      </c>
      <c r="E86" s="33">
        <v>10</v>
      </c>
      <c r="F86" s="33">
        <v>1163</v>
      </c>
      <c r="G86" s="34" t="s">
        <v>14</v>
      </c>
    </row>
    <row r="87" spans="1:7" x14ac:dyDescent="0.3">
      <c r="A87" t="s">
        <v>222</v>
      </c>
      <c r="B87" t="s">
        <v>212</v>
      </c>
      <c r="C87" t="s">
        <v>223</v>
      </c>
      <c r="E87" s="33">
        <v>11</v>
      </c>
      <c r="F87" s="33">
        <v>2518</v>
      </c>
      <c r="G87" s="34" t="s">
        <v>14</v>
      </c>
    </row>
    <row r="88" spans="1:7" x14ac:dyDescent="0.3">
      <c r="A88" t="s">
        <v>224</v>
      </c>
      <c r="B88" t="s">
        <v>212</v>
      </c>
      <c r="C88" t="s">
        <v>225</v>
      </c>
      <c r="E88" s="33">
        <v>7</v>
      </c>
      <c r="F88" s="33">
        <v>686</v>
      </c>
      <c r="G88" s="34" t="s">
        <v>14</v>
      </c>
    </row>
    <row r="89" spans="1:7" x14ac:dyDescent="0.3">
      <c r="A89" t="s">
        <v>226</v>
      </c>
      <c r="B89" t="s">
        <v>212</v>
      </c>
      <c r="C89" t="s">
        <v>227</v>
      </c>
      <c r="E89" s="33">
        <v>10</v>
      </c>
      <c r="F89" s="33">
        <v>979</v>
      </c>
      <c r="G89" s="34" t="s">
        <v>14</v>
      </c>
    </row>
    <row r="90" spans="1:7" x14ac:dyDescent="0.3">
      <c r="A90" t="s">
        <v>228</v>
      </c>
      <c r="B90" t="s">
        <v>212</v>
      </c>
      <c r="C90" t="s">
        <v>229</v>
      </c>
      <c r="E90" s="33">
        <v>7</v>
      </c>
      <c r="F90" s="33">
        <v>928</v>
      </c>
      <c r="G90" s="34" t="s">
        <v>14</v>
      </c>
    </row>
    <row r="91" spans="1:7" x14ac:dyDescent="0.3">
      <c r="A91" t="s">
        <v>230</v>
      </c>
      <c r="B91" t="s">
        <v>212</v>
      </c>
      <c r="C91" t="s">
        <v>231</v>
      </c>
      <c r="E91" s="33">
        <v>7</v>
      </c>
      <c r="F91" s="33">
        <v>1245</v>
      </c>
      <c r="G91" s="34" t="s">
        <v>14</v>
      </c>
    </row>
    <row r="92" spans="1:7" x14ac:dyDescent="0.3">
      <c r="A92" t="s">
        <v>232</v>
      </c>
      <c r="B92" t="s">
        <v>212</v>
      </c>
      <c r="C92" t="s">
        <v>233</v>
      </c>
      <c r="E92" s="33">
        <v>8</v>
      </c>
      <c r="F92" s="33">
        <v>794</v>
      </c>
      <c r="G92" s="34" t="s">
        <v>14</v>
      </c>
    </row>
    <row r="93" spans="1:7" x14ac:dyDescent="0.3">
      <c r="A93" t="s">
        <v>234</v>
      </c>
      <c r="B93" t="s">
        <v>212</v>
      </c>
      <c r="C93" t="s">
        <v>235</v>
      </c>
      <c r="E93" s="33">
        <v>10</v>
      </c>
      <c r="F93" s="33">
        <v>1063</v>
      </c>
      <c r="G93" s="34" t="s">
        <v>14</v>
      </c>
    </row>
    <row r="94" spans="1:7" x14ac:dyDescent="0.3">
      <c r="A94" t="s">
        <v>236</v>
      </c>
      <c r="B94" t="s">
        <v>212</v>
      </c>
      <c r="C94" t="s">
        <v>237</v>
      </c>
      <c r="E94" s="33">
        <v>9</v>
      </c>
      <c r="F94" s="33">
        <v>1261</v>
      </c>
      <c r="G94" s="34" t="s">
        <v>14</v>
      </c>
    </row>
    <row r="95" spans="1:7" x14ac:dyDescent="0.3">
      <c r="A95" t="s">
        <v>238</v>
      </c>
      <c r="B95" t="s">
        <v>212</v>
      </c>
      <c r="C95" t="s">
        <v>239</v>
      </c>
      <c r="E95" s="33">
        <v>10</v>
      </c>
      <c r="F95" s="33">
        <v>857</v>
      </c>
      <c r="G95" s="34" t="s">
        <v>14</v>
      </c>
    </row>
    <row r="96" spans="1:7" x14ac:dyDescent="0.3">
      <c r="A96" t="s">
        <v>240</v>
      </c>
      <c r="B96" t="s">
        <v>212</v>
      </c>
      <c r="C96" t="s">
        <v>241</v>
      </c>
      <c r="E96" s="33">
        <v>10</v>
      </c>
      <c r="F96" s="33">
        <v>810</v>
      </c>
      <c r="G96" s="34" t="s">
        <v>14</v>
      </c>
    </row>
    <row r="97" spans="1:7" x14ac:dyDescent="0.3">
      <c r="A97" t="s">
        <v>242</v>
      </c>
      <c r="B97" t="s">
        <v>212</v>
      </c>
      <c r="C97" t="s">
        <v>243</v>
      </c>
      <c r="E97" s="33">
        <v>9</v>
      </c>
      <c r="F97" s="33">
        <v>998</v>
      </c>
      <c r="G97" s="34" t="s">
        <v>14</v>
      </c>
    </row>
    <row r="98" spans="1:7" x14ac:dyDescent="0.3">
      <c r="A98" t="s">
        <v>244</v>
      </c>
      <c r="B98" t="s">
        <v>212</v>
      </c>
      <c r="C98" t="s">
        <v>245</v>
      </c>
      <c r="E98" s="33">
        <v>9</v>
      </c>
      <c r="F98" s="33">
        <v>560</v>
      </c>
      <c r="G98" s="34" t="s">
        <v>14</v>
      </c>
    </row>
    <row r="99" spans="1:7" x14ac:dyDescent="0.3">
      <c r="A99" t="s">
        <v>246</v>
      </c>
      <c r="B99" t="s">
        <v>212</v>
      </c>
      <c r="C99" t="s">
        <v>247</v>
      </c>
      <c r="E99" s="33">
        <v>7</v>
      </c>
      <c r="F99" s="33">
        <v>783</v>
      </c>
      <c r="G99" s="34" t="s">
        <v>14</v>
      </c>
    </row>
    <row r="100" spans="1:7" x14ac:dyDescent="0.3">
      <c r="A100" t="s">
        <v>248</v>
      </c>
      <c r="B100" t="s">
        <v>212</v>
      </c>
      <c r="C100" t="s">
        <v>249</v>
      </c>
      <c r="E100" s="33">
        <v>10</v>
      </c>
      <c r="F100" s="33">
        <v>884</v>
      </c>
      <c r="G100" s="34" t="s">
        <v>14</v>
      </c>
    </row>
    <row r="101" spans="1:7" x14ac:dyDescent="0.3">
      <c r="A101" t="s">
        <v>250</v>
      </c>
      <c r="B101" t="s">
        <v>212</v>
      </c>
      <c r="C101" t="s">
        <v>251</v>
      </c>
      <c r="E101" s="33">
        <v>10</v>
      </c>
      <c r="F101" s="33">
        <v>948</v>
      </c>
      <c r="G101" s="34" t="s">
        <v>14</v>
      </c>
    </row>
    <row r="102" spans="1:7" x14ac:dyDescent="0.3">
      <c r="A102" t="s">
        <v>252</v>
      </c>
      <c r="B102" t="s">
        <v>253</v>
      </c>
      <c r="C102" t="s">
        <v>254</v>
      </c>
      <c r="E102" s="33">
        <v>2</v>
      </c>
      <c r="F102" s="33">
        <v>2144</v>
      </c>
      <c r="G102" s="34" t="s">
        <v>15</v>
      </c>
    </row>
    <row r="103" spans="1:7" x14ac:dyDescent="0.3">
      <c r="A103" t="s">
        <v>255</v>
      </c>
      <c r="B103" t="s">
        <v>253</v>
      </c>
      <c r="C103" t="s">
        <v>256</v>
      </c>
      <c r="E103" s="33">
        <v>2</v>
      </c>
      <c r="F103" s="33">
        <v>1343</v>
      </c>
      <c r="G103" s="34" t="s">
        <v>15</v>
      </c>
    </row>
    <row r="104" spans="1:7" x14ac:dyDescent="0.3">
      <c r="A104" t="s">
        <v>257</v>
      </c>
      <c r="B104" t="s">
        <v>253</v>
      </c>
      <c r="C104" t="s">
        <v>258</v>
      </c>
      <c r="E104" s="33">
        <v>3</v>
      </c>
      <c r="F104" s="33">
        <v>1279</v>
      </c>
      <c r="G104" s="34" t="s">
        <v>15</v>
      </c>
    </row>
    <row r="105" spans="1:7" x14ac:dyDescent="0.3">
      <c r="A105" t="s">
        <v>259</v>
      </c>
      <c r="B105" t="s">
        <v>253</v>
      </c>
      <c r="C105" t="s">
        <v>260</v>
      </c>
      <c r="E105" s="33">
        <v>2</v>
      </c>
      <c r="F105" s="33">
        <v>1944</v>
      </c>
      <c r="G105" s="34" t="s">
        <v>15</v>
      </c>
    </row>
    <row r="106" spans="1:7" x14ac:dyDescent="0.3">
      <c r="A106" t="s">
        <v>261</v>
      </c>
      <c r="B106" t="s">
        <v>253</v>
      </c>
      <c r="C106" t="s">
        <v>262</v>
      </c>
      <c r="E106" s="33">
        <v>3</v>
      </c>
      <c r="F106" s="33">
        <v>1976</v>
      </c>
      <c r="G106" s="34" t="s">
        <v>15</v>
      </c>
    </row>
    <row r="107" spans="1:7" x14ac:dyDescent="0.3">
      <c r="A107" t="s">
        <v>263</v>
      </c>
      <c r="B107" t="s">
        <v>253</v>
      </c>
      <c r="C107" t="s">
        <v>264</v>
      </c>
      <c r="E107" s="33">
        <v>6</v>
      </c>
      <c r="F107" s="33">
        <v>1477</v>
      </c>
      <c r="G107" s="34" t="s">
        <v>15</v>
      </c>
    </row>
    <row r="108" spans="1:7" x14ac:dyDescent="0.3">
      <c r="A108" t="s">
        <v>265</v>
      </c>
      <c r="B108" t="s">
        <v>266</v>
      </c>
      <c r="C108" t="s">
        <v>267</v>
      </c>
      <c r="E108" s="33">
        <v>4</v>
      </c>
      <c r="F108" s="33">
        <v>1037</v>
      </c>
      <c r="G108" s="34" t="s">
        <v>15</v>
      </c>
    </row>
    <row r="109" spans="1:7" x14ac:dyDescent="0.3">
      <c r="A109" t="s">
        <v>268</v>
      </c>
      <c r="B109" t="s">
        <v>266</v>
      </c>
      <c r="C109" t="s">
        <v>269</v>
      </c>
      <c r="E109" s="33">
        <v>4</v>
      </c>
      <c r="F109" s="33">
        <v>751</v>
      </c>
      <c r="G109" s="34" t="s">
        <v>15</v>
      </c>
    </row>
    <row r="110" spans="1:7" x14ac:dyDescent="0.3">
      <c r="A110" t="s">
        <v>270</v>
      </c>
      <c r="B110" t="s">
        <v>266</v>
      </c>
      <c r="C110" t="s">
        <v>271</v>
      </c>
      <c r="E110" s="33">
        <v>4</v>
      </c>
      <c r="F110" s="33">
        <v>503</v>
      </c>
      <c r="G110" s="34" t="s">
        <v>15</v>
      </c>
    </row>
    <row r="111" spans="1:7" x14ac:dyDescent="0.3">
      <c r="A111" t="s">
        <v>272</v>
      </c>
      <c r="B111" t="s">
        <v>266</v>
      </c>
      <c r="C111" t="s">
        <v>273</v>
      </c>
      <c r="E111" s="33">
        <v>4</v>
      </c>
      <c r="F111" s="33">
        <v>618</v>
      </c>
      <c r="G111" s="34" t="s">
        <v>15</v>
      </c>
    </row>
    <row r="112" spans="1:7" x14ac:dyDescent="0.3">
      <c r="A112" t="s">
        <v>274</v>
      </c>
      <c r="B112" t="s">
        <v>266</v>
      </c>
      <c r="C112" t="s">
        <v>275</v>
      </c>
      <c r="E112" s="33">
        <v>4</v>
      </c>
      <c r="F112" s="33">
        <v>472</v>
      </c>
      <c r="G112" s="34" t="s">
        <v>15</v>
      </c>
    </row>
    <row r="113" spans="1:7" x14ac:dyDescent="0.3">
      <c r="A113" t="s">
        <v>276</v>
      </c>
      <c r="B113" t="s">
        <v>277</v>
      </c>
      <c r="C113" t="s">
        <v>278</v>
      </c>
      <c r="E113" s="33">
        <v>27</v>
      </c>
      <c r="F113" s="33">
        <v>1213</v>
      </c>
      <c r="G113" s="34" t="s">
        <v>15</v>
      </c>
    </row>
    <row r="114" spans="1:7" x14ac:dyDescent="0.3">
      <c r="A114" t="s">
        <v>279</v>
      </c>
      <c r="B114" t="s">
        <v>277</v>
      </c>
      <c r="C114" t="s">
        <v>280</v>
      </c>
      <c r="E114" s="33">
        <v>27</v>
      </c>
      <c r="F114" s="33">
        <v>1684</v>
      </c>
      <c r="G114" s="34" t="s">
        <v>15</v>
      </c>
    </row>
    <row r="115" spans="1:7" x14ac:dyDescent="0.3">
      <c r="A115" t="s">
        <v>281</v>
      </c>
      <c r="B115" t="s">
        <v>277</v>
      </c>
      <c r="C115" t="s">
        <v>282</v>
      </c>
      <c r="E115" s="33">
        <v>19</v>
      </c>
      <c r="F115" s="33">
        <v>2111</v>
      </c>
      <c r="G115" s="34" t="s">
        <v>15</v>
      </c>
    </row>
    <row r="116" spans="1:7" x14ac:dyDescent="0.3">
      <c r="A116" t="s">
        <v>283</v>
      </c>
      <c r="B116" t="s">
        <v>277</v>
      </c>
      <c r="C116" t="s">
        <v>284</v>
      </c>
      <c r="E116" s="33">
        <v>27</v>
      </c>
      <c r="F116" s="33">
        <v>1090</v>
      </c>
      <c r="G116" s="34" t="s">
        <v>15</v>
      </c>
    </row>
    <row r="117" spans="1:7" x14ac:dyDescent="0.3">
      <c r="A117" t="s">
        <v>285</v>
      </c>
      <c r="B117" t="s">
        <v>277</v>
      </c>
      <c r="C117" t="s">
        <v>286</v>
      </c>
      <c r="E117" s="33">
        <v>27</v>
      </c>
      <c r="F117" s="33">
        <v>2461</v>
      </c>
      <c r="G117" s="34" t="s">
        <v>15</v>
      </c>
    </row>
    <row r="118" spans="1:7" x14ac:dyDescent="0.3">
      <c r="A118" t="s">
        <v>287</v>
      </c>
      <c r="B118" t="s">
        <v>288</v>
      </c>
      <c r="C118" t="s">
        <v>289</v>
      </c>
      <c r="E118" s="33">
        <v>31</v>
      </c>
      <c r="F118" s="33">
        <v>3097</v>
      </c>
      <c r="G118" s="34" t="s">
        <v>15</v>
      </c>
    </row>
    <row r="119" spans="1:7" x14ac:dyDescent="0.3">
      <c r="A119" t="s">
        <v>290</v>
      </c>
      <c r="B119" t="s">
        <v>288</v>
      </c>
      <c r="C119" t="s">
        <v>291</v>
      </c>
      <c r="E119" s="33">
        <v>31</v>
      </c>
      <c r="F119" s="33">
        <v>1576</v>
      </c>
      <c r="G119" s="34" t="s">
        <v>15</v>
      </c>
    </row>
    <row r="120" spans="1:7" x14ac:dyDescent="0.3">
      <c r="A120" t="s">
        <v>292</v>
      </c>
      <c r="B120" t="s">
        <v>293</v>
      </c>
      <c r="C120" t="s">
        <v>294</v>
      </c>
      <c r="E120" s="33">
        <v>6</v>
      </c>
      <c r="F120" s="33">
        <v>325</v>
      </c>
      <c r="G120" s="34" t="s">
        <v>15</v>
      </c>
    </row>
    <row r="121" spans="1:7" x14ac:dyDescent="0.3">
      <c r="A121" t="s">
        <v>295</v>
      </c>
      <c r="B121" t="s">
        <v>293</v>
      </c>
      <c r="C121" t="s">
        <v>296</v>
      </c>
      <c r="E121" s="33">
        <v>6</v>
      </c>
      <c r="F121" s="33">
        <v>1423</v>
      </c>
      <c r="G121" s="34" t="s">
        <v>15</v>
      </c>
    </row>
    <row r="122" spans="1:7" x14ac:dyDescent="0.3">
      <c r="A122" t="s">
        <v>297</v>
      </c>
      <c r="B122" t="s">
        <v>293</v>
      </c>
      <c r="C122" t="s">
        <v>298</v>
      </c>
      <c r="E122" s="33">
        <v>6</v>
      </c>
      <c r="F122" s="33">
        <v>1179</v>
      </c>
      <c r="G122" s="34" t="s">
        <v>15</v>
      </c>
    </row>
    <row r="123" spans="1:7" x14ac:dyDescent="0.3">
      <c r="A123" t="s">
        <v>299</v>
      </c>
      <c r="B123" t="s">
        <v>293</v>
      </c>
      <c r="C123" t="s">
        <v>300</v>
      </c>
      <c r="E123" s="33">
        <v>10</v>
      </c>
      <c r="F123" s="33">
        <v>2749</v>
      </c>
      <c r="G123" s="34" t="s">
        <v>15</v>
      </c>
    </row>
    <row r="124" spans="1:7" x14ac:dyDescent="0.3">
      <c r="A124" t="s">
        <v>301</v>
      </c>
      <c r="B124" t="s">
        <v>293</v>
      </c>
      <c r="C124" t="s">
        <v>302</v>
      </c>
      <c r="E124" s="33">
        <v>6</v>
      </c>
      <c r="F124" s="33">
        <v>819</v>
      </c>
      <c r="G124" s="34" t="s">
        <v>15</v>
      </c>
    </row>
    <row r="125" spans="1:7" x14ac:dyDescent="0.3">
      <c r="A125" t="s">
        <v>303</v>
      </c>
      <c r="B125" t="s">
        <v>293</v>
      </c>
      <c r="C125" t="s">
        <v>304</v>
      </c>
      <c r="E125" s="33">
        <v>5</v>
      </c>
      <c r="F125" s="33">
        <v>513</v>
      </c>
      <c r="G125" s="34" t="s">
        <v>15</v>
      </c>
    </row>
    <row r="126" spans="1:7" x14ac:dyDescent="0.3">
      <c r="A126" t="s">
        <v>305</v>
      </c>
      <c r="B126" t="s">
        <v>293</v>
      </c>
      <c r="C126" t="s">
        <v>306</v>
      </c>
      <c r="E126" s="33">
        <v>5</v>
      </c>
      <c r="F126" s="33">
        <v>532</v>
      </c>
      <c r="G126" s="34" t="s">
        <v>15</v>
      </c>
    </row>
    <row r="127" spans="1:7" x14ac:dyDescent="0.3">
      <c r="A127" t="s">
        <v>307</v>
      </c>
      <c r="B127" t="s">
        <v>308</v>
      </c>
      <c r="C127" t="s">
        <v>309</v>
      </c>
      <c r="E127" s="33">
        <v>20</v>
      </c>
      <c r="F127" s="33">
        <v>1524</v>
      </c>
      <c r="G127" s="34" t="s">
        <v>14</v>
      </c>
    </row>
    <row r="128" spans="1:7" x14ac:dyDescent="0.3">
      <c r="A128" t="s">
        <v>310</v>
      </c>
      <c r="B128" t="s">
        <v>308</v>
      </c>
      <c r="C128" t="s">
        <v>311</v>
      </c>
      <c r="E128" s="33">
        <v>21</v>
      </c>
      <c r="F128" s="33">
        <v>1747</v>
      </c>
      <c r="G128" s="34" t="s">
        <v>14</v>
      </c>
    </row>
    <row r="129" spans="1:7" x14ac:dyDescent="0.3">
      <c r="A129" t="s">
        <v>312</v>
      </c>
      <c r="B129" t="s">
        <v>308</v>
      </c>
      <c r="C129" t="s">
        <v>313</v>
      </c>
      <c r="E129" s="33">
        <v>17</v>
      </c>
      <c r="F129" s="33">
        <v>1947</v>
      </c>
      <c r="G129" s="34" t="s">
        <v>14</v>
      </c>
    </row>
    <row r="130" spans="1:7" x14ac:dyDescent="0.3">
      <c r="A130" t="s">
        <v>314</v>
      </c>
      <c r="B130" t="s">
        <v>308</v>
      </c>
      <c r="C130" t="s">
        <v>315</v>
      </c>
      <c r="E130" s="33">
        <v>17</v>
      </c>
      <c r="F130" s="33">
        <v>1299</v>
      </c>
      <c r="G130" s="34" t="s">
        <v>14</v>
      </c>
    </row>
    <row r="131" spans="1:7" x14ac:dyDescent="0.3">
      <c r="A131" t="s">
        <v>316</v>
      </c>
      <c r="B131" t="s">
        <v>308</v>
      </c>
      <c r="C131" t="s">
        <v>317</v>
      </c>
      <c r="E131" s="33">
        <v>15</v>
      </c>
      <c r="F131" s="33">
        <v>1021</v>
      </c>
      <c r="G131" s="34" t="s">
        <v>14</v>
      </c>
    </row>
    <row r="132" spans="1:7" x14ac:dyDescent="0.3">
      <c r="A132" t="s">
        <v>318</v>
      </c>
      <c r="B132" t="s">
        <v>308</v>
      </c>
      <c r="C132" t="s">
        <v>319</v>
      </c>
      <c r="E132" s="33">
        <v>20</v>
      </c>
      <c r="F132" s="33">
        <v>1421</v>
      </c>
      <c r="G132" s="34" t="s">
        <v>14</v>
      </c>
    </row>
    <row r="133" spans="1:7" x14ac:dyDescent="0.3">
      <c r="A133" t="s">
        <v>320</v>
      </c>
      <c r="B133" t="s">
        <v>308</v>
      </c>
      <c r="C133" t="s">
        <v>321</v>
      </c>
      <c r="E133" s="33">
        <v>14</v>
      </c>
      <c r="F133" s="33">
        <v>983</v>
      </c>
      <c r="G133" s="34" t="s">
        <v>14</v>
      </c>
    </row>
    <row r="134" spans="1:7" x14ac:dyDescent="0.3">
      <c r="A134" t="s">
        <v>322</v>
      </c>
      <c r="B134" t="s">
        <v>308</v>
      </c>
      <c r="C134" t="s">
        <v>323</v>
      </c>
      <c r="E134" s="33">
        <v>15</v>
      </c>
      <c r="F134" s="33">
        <v>955</v>
      </c>
      <c r="G134" s="34" t="s">
        <v>14</v>
      </c>
    </row>
    <row r="135" spans="1:7" x14ac:dyDescent="0.3">
      <c r="A135" t="s">
        <v>324</v>
      </c>
      <c r="B135" t="s">
        <v>308</v>
      </c>
      <c r="C135" t="s">
        <v>325</v>
      </c>
      <c r="E135" s="33">
        <v>15</v>
      </c>
      <c r="F135" s="33">
        <v>424</v>
      </c>
      <c r="G135" s="34" t="s">
        <v>14</v>
      </c>
    </row>
    <row r="136" spans="1:7" x14ac:dyDescent="0.3">
      <c r="A136" t="s">
        <v>326</v>
      </c>
      <c r="B136" t="s">
        <v>308</v>
      </c>
      <c r="C136" t="s">
        <v>327</v>
      </c>
      <c r="E136" s="33">
        <v>15</v>
      </c>
      <c r="F136" s="33">
        <v>547</v>
      </c>
      <c r="G136" s="34" t="s">
        <v>14</v>
      </c>
    </row>
    <row r="137" spans="1:7" x14ac:dyDescent="0.3">
      <c r="A137" t="s">
        <v>328</v>
      </c>
      <c r="B137" t="s">
        <v>308</v>
      </c>
      <c r="C137" t="s">
        <v>329</v>
      </c>
      <c r="E137" s="33">
        <v>15</v>
      </c>
      <c r="F137" s="33">
        <v>1138</v>
      </c>
      <c r="G137" s="34" t="s">
        <v>14</v>
      </c>
    </row>
    <row r="138" spans="1:7" x14ac:dyDescent="0.3">
      <c r="A138" t="s">
        <v>330</v>
      </c>
      <c r="B138" t="s">
        <v>308</v>
      </c>
      <c r="C138" t="s">
        <v>331</v>
      </c>
      <c r="E138" s="33">
        <v>21</v>
      </c>
      <c r="F138" s="33">
        <v>313</v>
      </c>
      <c r="G138" s="34" t="s">
        <v>14</v>
      </c>
    </row>
    <row r="139" spans="1:7" x14ac:dyDescent="0.3">
      <c r="A139" t="s">
        <v>332</v>
      </c>
      <c r="B139" t="s">
        <v>308</v>
      </c>
      <c r="C139" t="s">
        <v>333</v>
      </c>
      <c r="E139" s="33">
        <v>22</v>
      </c>
      <c r="F139" s="33">
        <v>1069</v>
      </c>
      <c r="G139" s="34" t="s">
        <v>14</v>
      </c>
    </row>
    <row r="140" spans="1:7" x14ac:dyDescent="0.3">
      <c r="A140" t="s">
        <v>334</v>
      </c>
      <c r="B140" t="s">
        <v>308</v>
      </c>
      <c r="C140" t="s">
        <v>335</v>
      </c>
      <c r="E140" s="33">
        <v>18</v>
      </c>
      <c r="F140" s="33">
        <v>1767</v>
      </c>
      <c r="G140" s="34" t="s">
        <v>14</v>
      </c>
    </row>
    <row r="141" spans="1:7" x14ac:dyDescent="0.3">
      <c r="A141" t="s">
        <v>336</v>
      </c>
      <c r="B141" t="s">
        <v>308</v>
      </c>
      <c r="C141" t="s">
        <v>337</v>
      </c>
      <c r="E141" s="33">
        <v>15</v>
      </c>
      <c r="F141" s="33">
        <v>1284</v>
      </c>
      <c r="G141" s="34" t="s">
        <v>14</v>
      </c>
    </row>
    <row r="142" spans="1:7" x14ac:dyDescent="0.3">
      <c r="A142" t="s">
        <v>338</v>
      </c>
      <c r="B142" t="s">
        <v>339</v>
      </c>
      <c r="C142" t="s">
        <v>340</v>
      </c>
      <c r="E142" s="33">
        <v>31</v>
      </c>
      <c r="F142" s="33">
        <v>3303</v>
      </c>
      <c r="G142" s="34" t="s">
        <v>15</v>
      </c>
    </row>
    <row r="143" spans="1:7" x14ac:dyDescent="0.3">
      <c r="A143" t="s">
        <v>341</v>
      </c>
      <c r="B143" t="s">
        <v>342</v>
      </c>
      <c r="C143" t="s">
        <v>343</v>
      </c>
      <c r="E143" s="33">
        <v>15</v>
      </c>
      <c r="F143" s="33">
        <v>1550</v>
      </c>
      <c r="G143" s="34" t="s">
        <v>15</v>
      </c>
    </row>
    <row r="144" spans="1:7" x14ac:dyDescent="0.3">
      <c r="A144" t="s">
        <v>344</v>
      </c>
      <c r="B144" t="s">
        <v>342</v>
      </c>
      <c r="C144" t="s">
        <v>345</v>
      </c>
      <c r="E144" s="33">
        <v>15</v>
      </c>
      <c r="F144" s="33">
        <v>1105</v>
      </c>
      <c r="G144" s="34" t="s">
        <v>15</v>
      </c>
    </row>
    <row r="145" spans="1:7" x14ac:dyDescent="0.3">
      <c r="A145" t="s">
        <v>346</v>
      </c>
      <c r="B145" t="s">
        <v>342</v>
      </c>
      <c r="C145" t="s">
        <v>347</v>
      </c>
      <c r="E145" s="33">
        <v>15</v>
      </c>
      <c r="F145" s="33">
        <v>540</v>
      </c>
      <c r="G145" s="34" t="s">
        <v>15</v>
      </c>
    </row>
    <row r="146" spans="1:7" x14ac:dyDescent="0.3">
      <c r="A146" t="s">
        <v>348</v>
      </c>
      <c r="B146" t="s">
        <v>342</v>
      </c>
      <c r="C146" t="s">
        <v>349</v>
      </c>
      <c r="E146" s="33">
        <v>19</v>
      </c>
      <c r="F146" s="33">
        <v>901</v>
      </c>
      <c r="G146" s="34" t="s">
        <v>15</v>
      </c>
    </row>
    <row r="147" spans="1:7" x14ac:dyDescent="0.3">
      <c r="A147" t="s">
        <v>350</v>
      </c>
      <c r="B147" t="s">
        <v>342</v>
      </c>
      <c r="C147" t="s">
        <v>351</v>
      </c>
      <c r="E147" s="33">
        <v>15</v>
      </c>
      <c r="F147" s="33">
        <v>1384</v>
      </c>
      <c r="G147" s="34" t="s">
        <v>15</v>
      </c>
    </row>
    <row r="148" spans="1:7" x14ac:dyDescent="0.3">
      <c r="A148" t="s">
        <v>352</v>
      </c>
      <c r="B148" t="s">
        <v>353</v>
      </c>
      <c r="C148" t="s">
        <v>354</v>
      </c>
      <c r="E148" s="33">
        <v>8</v>
      </c>
      <c r="F148" s="33">
        <v>531</v>
      </c>
      <c r="G148" s="34" t="s">
        <v>14</v>
      </c>
    </row>
    <row r="149" spans="1:7" x14ac:dyDescent="0.3">
      <c r="A149" t="s">
        <v>355</v>
      </c>
      <c r="B149" t="s">
        <v>353</v>
      </c>
      <c r="C149" t="s">
        <v>356</v>
      </c>
      <c r="E149" s="33">
        <v>24</v>
      </c>
      <c r="F149" s="33">
        <v>1265</v>
      </c>
      <c r="G149" s="34" t="s">
        <v>14</v>
      </c>
    </row>
    <row r="150" spans="1:7" x14ac:dyDescent="0.3">
      <c r="A150" t="s">
        <v>357</v>
      </c>
      <c r="B150" t="s">
        <v>353</v>
      </c>
      <c r="C150" t="s">
        <v>358</v>
      </c>
      <c r="E150" s="33">
        <v>12</v>
      </c>
      <c r="F150" s="33">
        <v>802</v>
      </c>
      <c r="G150" s="34" t="s">
        <v>14</v>
      </c>
    </row>
    <row r="151" spans="1:7" x14ac:dyDescent="0.3">
      <c r="A151" t="s">
        <v>359</v>
      </c>
      <c r="B151" t="s">
        <v>353</v>
      </c>
      <c r="C151" t="s">
        <v>360</v>
      </c>
      <c r="E151" s="33">
        <v>8</v>
      </c>
      <c r="F151" s="33">
        <v>997</v>
      </c>
      <c r="G151" s="34" t="s">
        <v>14</v>
      </c>
    </row>
    <row r="152" spans="1:7" x14ac:dyDescent="0.3">
      <c r="A152" t="s">
        <v>361</v>
      </c>
      <c r="B152" t="s">
        <v>353</v>
      </c>
      <c r="C152" t="s">
        <v>362</v>
      </c>
      <c r="E152" s="33">
        <v>12</v>
      </c>
      <c r="F152" s="33">
        <v>1464</v>
      </c>
      <c r="G152" s="34" t="s">
        <v>14</v>
      </c>
    </row>
    <row r="153" spans="1:7" x14ac:dyDescent="0.3">
      <c r="A153" t="s">
        <v>363</v>
      </c>
      <c r="B153" t="s">
        <v>353</v>
      </c>
      <c r="C153" t="s">
        <v>364</v>
      </c>
      <c r="E153" s="33">
        <v>12</v>
      </c>
      <c r="F153" s="33">
        <v>1029</v>
      </c>
      <c r="G153" s="34" t="s">
        <v>14</v>
      </c>
    </row>
    <row r="154" spans="1:7" x14ac:dyDescent="0.3">
      <c r="A154" t="s">
        <v>365</v>
      </c>
      <c r="B154" t="s">
        <v>353</v>
      </c>
      <c r="C154" t="s">
        <v>366</v>
      </c>
      <c r="E154" s="33">
        <v>8</v>
      </c>
      <c r="F154" s="33">
        <v>578</v>
      </c>
      <c r="G154" s="34" t="s">
        <v>14</v>
      </c>
    </row>
    <row r="155" spans="1:7" x14ac:dyDescent="0.3">
      <c r="A155" t="s">
        <v>367</v>
      </c>
      <c r="B155" t="s">
        <v>353</v>
      </c>
      <c r="C155" t="s">
        <v>368</v>
      </c>
      <c r="E155" s="33">
        <v>24</v>
      </c>
      <c r="F155" s="33">
        <v>1903</v>
      </c>
      <c r="G155" s="34" t="s">
        <v>14</v>
      </c>
    </row>
    <row r="156" spans="1:7" x14ac:dyDescent="0.3">
      <c r="A156" t="s">
        <v>369</v>
      </c>
      <c r="B156" t="s">
        <v>353</v>
      </c>
      <c r="C156" t="s">
        <v>370</v>
      </c>
      <c r="E156" s="33">
        <v>8</v>
      </c>
      <c r="F156" s="33">
        <v>564</v>
      </c>
      <c r="G156" s="34" t="s">
        <v>14</v>
      </c>
    </row>
    <row r="157" spans="1:7" x14ac:dyDescent="0.3">
      <c r="A157" t="s">
        <v>371</v>
      </c>
      <c r="B157" t="s">
        <v>353</v>
      </c>
      <c r="C157" t="s">
        <v>372</v>
      </c>
      <c r="E157" s="33">
        <v>8</v>
      </c>
      <c r="F157" s="33">
        <v>532</v>
      </c>
      <c r="G157" s="34" t="s">
        <v>14</v>
      </c>
    </row>
    <row r="158" spans="1:7" x14ac:dyDescent="0.3">
      <c r="A158" t="s">
        <v>373</v>
      </c>
      <c r="B158" t="s">
        <v>353</v>
      </c>
      <c r="C158" t="s">
        <v>374</v>
      </c>
      <c r="E158" s="33">
        <v>7</v>
      </c>
      <c r="F158" s="33">
        <v>383</v>
      </c>
      <c r="G158" s="34" t="s">
        <v>14</v>
      </c>
    </row>
    <row r="159" spans="1:7" x14ac:dyDescent="0.3">
      <c r="A159" t="s">
        <v>375</v>
      </c>
      <c r="B159" t="s">
        <v>353</v>
      </c>
      <c r="C159" t="s">
        <v>376</v>
      </c>
      <c r="E159" s="33">
        <v>12</v>
      </c>
      <c r="F159" s="33">
        <v>1540</v>
      </c>
      <c r="G159" s="34" t="s">
        <v>14</v>
      </c>
    </row>
    <row r="160" spans="1:7" x14ac:dyDescent="0.3">
      <c r="A160" t="s">
        <v>377</v>
      </c>
      <c r="B160" t="s">
        <v>378</v>
      </c>
      <c r="C160" t="s">
        <v>379</v>
      </c>
      <c r="E160" s="33">
        <v>3</v>
      </c>
      <c r="F160" s="33">
        <v>172</v>
      </c>
      <c r="G160" s="34" t="s">
        <v>14</v>
      </c>
    </row>
    <row r="161" spans="1:7" x14ac:dyDescent="0.3">
      <c r="A161" t="s">
        <v>380</v>
      </c>
      <c r="B161" t="s">
        <v>378</v>
      </c>
      <c r="C161" t="s">
        <v>381</v>
      </c>
      <c r="E161" s="33">
        <v>1</v>
      </c>
      <c r="F161" s="33">
        <v>627</v>
      </c>
      <c r="G161" s="34" t="s">
        <v>14</v>
      </c>
    </row>
    <row r="162" spans="1:7" x14ac:dyDescent="0.3">
      <c r="A162" t="s">
        <v>382</v>
      </c>
      <c r="B162" t="s">
        <v>378</v>
      </c>
      <c r="C162" t="s">
        <v>383</v>
      </c>
      <c r="E162" s="33">
        <v>3</v>
      </c>
      <c r="F162" s="33">
        <v>817</v>
      </c>
      <c r="G162" s="34" t="s">
        <v>14</v>
      </c>
    </row>
    <row r="163" spans="1:7" x14ac:dyDescent="0.3">
      <c r="A163" t="s">
        <v>384</v>
      </c>
      <c r="B163" t="s">
        <v>378</v>
      </c>
      <c r="C163" t="s">
        <v>385</v>
      </c>
      <c r="E163" s="33">
        <v>2</v>
      </c>
      <c r="F163" s="33">
        <v>1808</v>
      </c>
      <c r="G163" s="34" t="s">
        <v>14</v>
      </c>
    </row>
    <row r="164" spans="1:7" x14ac:dyDescent="0.3">
      <c r="A164" t="s">
        <v>386</v>
      </c>
      <c r="B164" t="s">
        <v>378</v>
      </c>
      <c r="C164" t="s">
        <v>387</v>
      </c>
      <c r="E164" s="33">
        <v>2</v>
      </c>
      <c r="F164" s="33">
        <v>803</v>
      </c>
      <c r="G164" s="34" t="s">
        <v>14</v>
      </c>
    </row>
    <row r="165" spans="1:7" x14ac:dyDescent="0.3">
      <c r="A165" t="s">
        <v>388</v>
      </c>
      <c r="B165" t="s">
        <v>378</v>
      </c>
      <c r="C165" t="s">
        <v>389</v>
      </c>
      <c r="E165" s="33">
        <v>1</v>
      </c>
      <c r="F165" s="33">
        <v>858</v>
      </c>
      <c r="G165" s="34" t="s">
        <v>14</v>
      </c>
    </row>
    <row r="166" spans="1:7" x14ac:dyDescent="0.3">
      <c r="A166" t="s">
        <v>390</v>
      </c>
      <c r="B166" t="s">
        <v>378</v>
      </c>
      <c r="C166" t="s">
        <v>391</v>
      </c>
      <c r="E166" s="33">
        <v>3</v>
      </c>
      <c r="F166" s="33">
        <v>424</v>
      </c>
      <c r="G166" s="34" t="s">
        <v>14</v>
      </c>
    </row>
    <row r="167" spans="1:7" x14ac:dyDescent="0.3">
      <c r="E167" s="32" t="s">
        <v>392</v>
      </c>
      <c r="F167" s="35">
        <f>SUM(F2:F166)</f>
        <v>183438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Reports_Data</vt:lpstr>
      <vt:lpstr>SBHC SY2021</vt:lpstr>
      <vt:lpstr>Reports_Data!Print_Area</vt:lpstr>
    </vt:vector>
  </TitlesOfParts>
  <Company>NYC Department of Health and Mental Hygiene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Agerton</dc:creator>
  <cp:lastModifiedBy>Tracy Agerton</cp:lastModifiedBy>
  <cp:lastPrinted>2018-03-13T15:54:11Z</cp:lastPrinted>
  <dcterms:created xsi:type="dcterms:W3CDTF">2017-03-22T16:15:06Z</dcterms:created>
  <dcterms:modified xsi:type="dcterms:W3CDTF">2022-03-31T22:24:12Z</dcterms:modified>
</cp:coreProperties>
</file>