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HGOLDFS\CriminalJustice\Andrew Powell\Other\LL86\2022Q4\"/>
    </mc:Choice>
  </mc:AlternateContent>
  <xr:revisionPtr revIDLastSave="0" documentId="13_ncr:1_{44C7D0D2-4F1B-4ABD-B903-F9598B0B9C0E}" xr6:coauthVersionLast="47" xr6:coauthVersionMax="47" xr10:uidLastSave="{00000000-0000-0000-0000-000000000000}"/>
  <bookViews>
    <workbookView xWindow="-120" yWindow="-120" windowWidth="21840" windowHeight="13020" firstSheet="9" activeTab="17" xr2:uid="{00000000-000D-0000-FFFF-FFFF00000000}"/>
  </bookViews>
  <sheets>
    <sheet name="TOC" sheetId="4" r:id="rId1"/>
    <sheet name="Para 1" sheetId="1" r:id="rId2"/>
    <sheet name="Para 2" sheetId="2" r:id="rId3"/>
    <sheet name="Para 3" sheetId="3" r:id="rId4"/>
    <sheet name="Para 4" sheetId="5" r:id="rId5"/>
    <sheet name="Para 5" sheetId="19" r:id="rId6"/>
    <sheet name="Para 6" sheetId="20" r:id="rId7"/>
    <sheet name="Para 7" sheetId="8" r:id="rId8"/>
    <sheet name="Para 8" sheetId="9" r:id="rId9"/>
    <sheet name="Para 9" sheetId="24" r:id="rId10"/>
    <sheet name="Para 10" sheetId="25" r:id="rId11"/>
    <sheet name="Para 11" sheetId="12" r:id="rId12"/>
    <sheet name="Para 12" sheetId="13" r:id="rId13"/>
    <sheet name="Para 13" sheetId="14" r:id="rId14"/>
    <sheet name="Para 14" sheetId="15" r:id="rId15"/>
    <sheet name="Para 15" sheetId="16" r:id="rId16"/>
    <sheet name="Para 16" sheetId="17" r:id="rId17"/>
    <sheet name="Para 29"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4" l="1"/>
  <c r="C34" i="13"/>
  <c r="H30" i="25"/>
  <c r="G30" i="25"/>
  <c r="F30" i="25"/>
  <c r="E30" i="25"/>
  <c r="D30" i="25"/>
  <c r="C30" i="25"/>
  <c r="C29" i="24"/>
  <c r="D29" i="24"/>
  <c r="E29" i="24"/>
  <c r="F29" i="24"/>
  <c r="G29" i="24"/>
  <c r="H29" i="24"/>
  <c r="H13" i="19"/>
  <c r="H12" i="19"/>
  <c r="H11" i="19"/>
  <c r="H10" i="19"/>
  <c r="H9" i="19"/>
  <c r="H8" i="19"/>
</calcChain>
</file>

<file path=xl/sharedStrings.xml><?xml version="1.0" encoding="utf-8"?>
<sst xmlns="http://schemas.openxmlformats.org/spreadsheetml/2006/main" count="279" uniqueCount="176">
  <si>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</si>
  <si>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</si>
  <si>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</si>
  <si>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</si>
  <si>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</si>
  <si>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</si>
  <si>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</si>
  <si>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</si>
  <si>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</si>
  <si>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</si>
  <si>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</si>
  <si>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</si>
  <si>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</si>
  <si>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</si>
  <si>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</si>
  <si>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</si>
  <si>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</si>
  <si>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</si>
  <si>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</si>
  <si>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</si>
  <si>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</si>
  <si>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</si>
  <si>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</si>
  <si>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</si>
  <si>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</si>
  <si>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</si>
  <si>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</si>
  <si>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</si>
  <si>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</si>
  <si>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</si>
  <si>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</si>
  <si>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</si>
  <si>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</si>
  <si>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</si>
  <si>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</si>
  <si>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</si>
  <si>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</si>
  <si>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</si>
  <si>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</si>
  <si>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</si>
  <si>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</si>
  <si>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</si>
  <si>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</si>
  <si>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</si>
  <si>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</si>
  <si>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</si>
  <si>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</si>
  <si>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</si>
  <si>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</si>
  <si>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</si>
  <si>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</si>
  <si>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</si>
  <si>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</si>
  <si>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</si>
  <si>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</si>
  <si>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</si>
  <si>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</si>
  <si>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</si>
  <si>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</si>
  <si>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</si>
  <si>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</si>
  <si>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</si>
  <si>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</si>
  <si>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</si>
  <si>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</si>
  <si>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</si>
  <si>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</si>
  <si>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</si>
  <si>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</si>
  <si>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</si>
  <si>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</si>
  <si>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</si>
  <si>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</si>
  <si>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</si>
  <si>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</si>
  <si>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</si>
  <si>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</si>
  <si>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</si>
  <si>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</si>
  <si>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</si>
  <si>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</si>
  <si>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</si>
  <si>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</si>
  <si>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</si>
  <si>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</si>
  <si>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</si>
  <si>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</si>
  <si>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</si>
  <si>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</si>
  <si>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</si>
  <si>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</si>
  <si>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</si>
  <si>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</si>
  <si>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</si>
  <si>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</si>
  <si>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</si>
  <si>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</si>
  <si>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</si>
  <si>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</si>
  <si>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</si>
  <si>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</si>
  <si>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</si>
  <si>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</si>
  <si>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</si>
  <si>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</si>
  <si>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</si>
  <si>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</si>
  <si>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</si>
  <si>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</si>
  <si>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</si>
  <si>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</si>
  <si>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</si>
  <si>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</si>
  <si>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</si>
  <si>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</si>
  <si>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</si>
  <si>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</si>
  <si>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</si>
  <si>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</si>
  <si>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</si>
  <si>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</si>
  <si>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</si>
  <si>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</si>
  <si>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</si>
  <si>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</si>
  <si>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</si>
  <si>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</si>
  <si>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</si>
  <si>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</si>
  <si>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</si>
  <si>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</si>
  <si>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</si>
  <si>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</si>
  <si>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</si>
  <si>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Q4</t>
  </si>
  <si>
    <t>Defendants Assigned Supervised Released</t>
  </si>
  <si>
    <t>Total Arraignments</t>
  </si>
  <si>
    <t>Percentage of Total Arraignments Assigned</t>
  </si>
  <si>
    <t>"The number of defendants assigned supervised release at arraignment and the percentage of arraigned defendants who were assigned supervised release."</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</si>
  <si>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</si>
  <si>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</si>
  <si>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</si>
  <si>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</si>
  <si>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</si>
  <si>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</si>
  <si>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</si>
  <si>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</si>
  <si>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</si>
  <si>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</si>
  <si>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</si>
  <si>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</si>
  <si>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</si>
  <si>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</si>
  <si>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</si>
  <si>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70.02 Violent felonies reported per 100,000 people†</t>
  </si>
  <si>
    <t>181+</t>
  </si>
  <si>
    <t xml:space="preserve">Local Law 86: Quarterly and Semi-Annual Reporting of Individuals in DOC Custody
 Fourth Quarter, 2021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</si>
  <si>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r>
      <t xml:space="preserve">* Borough population taken from April 2020 estimate from U.S. Census Bureau's 2020 Census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</si>
  <si>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Table 1: Average Daily Population of Individuals in DOC Custody for Q4 2022</t>
  </si>
  <si>
    <t>Average Daily Population (10/1/2 - 12/31/22)</t>
  </si>
  <si>
    <t>Table 2: Number of Individuals Admitted to DOC Custody By Status for Q3 &amp; Q4 2022</t>
  </si>
  <si>
    <t>Number of Individuals Admitted 7/1/2022 through 12/31/2022</t>
  </si>
  <si>
    <t>Table 5: Number of City-Sentenced Individuals Admitted to DOC Custody, By Length of Sentence, for Q3 &amp; Q4 2022</t>
  </si>
  <si>
    <t>Table 7: Number of Individuals, Admitted to DOC Custody, By Charge Severity for Q3 &amp; Q4 2022</t>
  </si>
  <si>
    <t>Table 9: Number of Individuals Admitted to DOC Custody, By Charge Type, for Q3 &amp; Q4 2022</t>
  </si>
  <si>
    <t>Table 12: Number of Individuals Admitted to DOC Custody, By Charge, for Q3 &amp; Q4 2022</t>
  </si>
  <si>
    <t>Inmates Admitted 7/1/2022 through 12/31/2022</t>
  </si>
  <si>
    <t>Table 13: Number of Individuals Admitted to DOC Custody, By Bail Amount, for Q3 &amp; Q4 2022</t>
  </si>
  <si>
    <t>Table 16: Reported Crimes and Arrests Per Capita By Borough for Q3 &amp; Q4 2022</t>
  </si>
  <si>
    <t>Table 29: Defendants Assigned Supervised Release at Arraignment in CY 2022</t>
  </si>
  <si>
    <t>110-220.21</t>
  </si>
  <si>
    <t>110-130.95</t>
  </si>
  <si>
    <t>110-130.95-FA</t>
  </si>
  <si>
    <t>110-220.21-FA</t>
  </si>
  <si>
    <t>134,167*</t>
  </si>
  <si>
    <t>*Total Criminal Court Arraignments in CY2022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</si>
</sst>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yy;@"/>
    <numFmt numFmtId="165" formatCode="0.0%"/>
  </numFmts>
  <fonts count="18"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i/>
      <sz val="11"/>
      <color theme="1" tint="0.249977111117893"/>
      <name val="Franklin Gothic Book"/>
      <family val="2"/>
    </font>
    <font>
      <sz val="12"/>
      <color theme="1"/>
      <name val="Calibri"/>
      <family val="2"/>
      <scheme val="minor"/>
    </font>
    <font>
      <sz val="11"/>
      <color theme="1"/>
      <name val="Calibri"/>
      <family val="2"/>
      <scheme val="minor"/>
    </font>
    <font>
      <b/>
      <sz val="11"/>
      <name val="Franklin Gothic Book"/>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s>
  <cellStyleXfs count="3">
    <xf numFmtId="0" fontId="0" fillId="0" borderId="0"/>
    <xf numFmtId="0" fontId="15" fillId="0" borderId="0"/>
    <xf numFmtId="9" fontId="16" fillId="0" borderId="0" applyFont="0" applyFill="0" applyBorder="0" applyAlignment="0" applyProtection="0"/>
  </cellStyleXfs>
  <cellXfs count="139">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4" fillId="2" borderId="7" xfId="0" applyFont="1" applyFill="1" applyBorder="1"/>
    <xf numFmtId="0" fontId="4" fillId="0" borderId="6" xfId="0" applyFont="1" applyBorder="1" applyAlignment="1">
      <alignment horizontal="left"/>
    </xf>
    <xf numFmtId="0" fontId="12" fillId="0" borderId="0" xfId="0" applyFont="1" applyAlignment="1">
      <alignment vertical="center"/>
    </xf>
    <xf numFmtId="1" fontId="4" fillId="0" borderId="5" xfId="0" applyNumberFormat="1" applyFont="1" applyBorder="1"/>
    <xf numFmtId="1" fontId="4" fillId="2" borderId="7" xfId="0" applyNumberFormat="1" applyFont="1" applyFill="1" applyBorder="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0" fontId="4" fillId="2" borderId="20"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0" fontId="4" fillId="0" borderId="3" xfId="0" applyFont="1" applyBorder="1" applyAlignment="1">
      <alignment horizontal="right"/>
    </xf>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1" xfId="0" applyFont="1" applyFill="1" applyBorder="1"/>
    <xf numFmtId="0" fontId="4" fillId="3" borderId="4" xfId="0" applyFont="1" applyFill="1" applyBorder="1"/>
    <xf numFmtId="9" fontId="4" fillId="0" borderId="7"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9" xfId="0" applyFont="1" applyBorder="1" applyAlignment="1">
      <alignment horizontal="left"/>
    </xf>
    <xf numFmtId="0" fontId="4" fillId="3" borderId="29" xfId="0" applyFont="1" applyFill="1" applyBorder="1"/>
    <xf numFmtId="0" fontId="4" fillId="3" borderId="30" xfId="0" applyFont="1" applyFill="1" applyBorder="1"/>
    <xf numFmtId="0" fontId="5" fillId="2" borderId="19" xfId="0" applyFont="1" applyFill="1" applyBorder="1"/>
    <xf numFmtId="0" fontId="5" fillId="2" borderId="16" xfId="0" applyFont="1" applyFill="1" applyBorder="1"/>
    <xf numFmtId="0" fontId="4" fillId="0" borderId="32" xfId="0" applyFont="1" applyBorder="1" applyAlignment="1">
      <alignment horizontal="left"/>
    </xf>
    <xf numFmtId="9" fontId="4" fillId="0" borderId="32" xfId="0" applyNumberFormat="1" applyFont="1" applyBorder="1" applyAlignment="1">
      <alignment horizontal="right"/>
    </xf>
    <xf numFmtId="0" fontId="14" fillId="0" borderId="3" xfId="0" applyFont="1" applyBorder="1" applyAlignment="1">
      <alignment horizontal="left" indent="3"/>
    </xf>
    <xf numFmtId="165" fontId="14" fillId="0" borderId="3" xfId="0" applyNumberFormat="1" applyFont="1" applyBorder="1" applyAlignment="1">
      <alignment horizontal="right"/>
    </xf>
    <xf numFmtId="0" fontId="14" fillId="0" borderId="1" xfId="0" applyFont="1" applyBorder="1" applyAlignment="1">
      <alignment horizontal="left" indent="3"/>
    </xf>
    <xf numFmtId="3" fontId="4" fillId="0" borderId="0" xfId="0" applyNumberFormat="1" applyFont="1"/>
    <xf numFmtId="9" fontId="0" fillId="0" borderId="0" xfId="0" applyNumberFormat="1"/>
    <xf numFmtId="3" fontId="4" fillId="0" borderId="6" xfId="0" applyNumberFormat="1" applyFont="1" applyBorder="1" applyAlignment="1">
      <alignment horizontal="right"/>
    </xf>
    <xf numFmtId="3" fontId="4" fillId="0" borderId="1" xfId="0" applyNumberFormat="1" applyFont="1" applyBorder="1" applyAlignment="1">
      <alignment horizontal="right"/>
    </xf>
    <xf numFmtId="0" fontId="3" fillId="0" borderId="0" xfId="0" applyFont="1" applyAlignment="1">
      <alignment horizontal="left" wrapText="1"/>
    </xf>
    <xf numFmtId="0" fontId="3" fillId="0" borderId="0" xfId="0" applyFont="1" applyAlignment="1">
      <alignment wrapText="1"/>
    </xf>
    <xf numFmtId="1" fontId="4" fillId="0" borderId="0" xfId="0" applyNumberFormat="1" applyFont="1"/>
    <xf numFmtId="9" fontId="4" fillId="0" borderId="1" xfId="2" applyFont="1" applyFill="1" applyBorder="1" applyAlignment="1">
      <alignment horizontal="right"/>
    </xf>
    <xf numFmtId="3" fontId="5" fillId="2" borderId="31" xfId="0" applyNumberFormat="1" applyFont="1" applyFill="1" applyBorder="1"/>
    <xf numFmtId="0" fontId="4" fillId="3" borderId="3" xfId="0" applyFont="1" applyFill="1" applyBorder="1"/>
    <xf numFmtId="0" fontId="4" fillId="3" borderId="18" xfId="0" applyFont="1" applyFill="1" applyBorder="1"/>
    <xf numFmtId="49" fontId="14" fillId="3" borderId="17" xfId="0" applyNumberFormat="1" applyFont="1" applyFill="1" applyBorder="1" applyAlignment="1">
      <alignment horizontal="left" indent="3"/>
    </xf>
    <xf numFmtId="0" fontId="14" fillId="0" borderId="7" xfId="0" applyFont="1" applyBorder="1" applyAlignment="1">
      <alignment horizontal="left" indent="3"/>
    </xf>
    <xf numFmtId="3" fontId="4" fillId="3" borderId="29" xfId="0" applyNumberFormat="1" applyFont="1" applyFill="1" applyBorder="1"/>
    <xf numFmtId="0" fontId="0" fillId="0" borderId="0" xfId="0" applyAlignment="1">
      <alignment horizontal="left"/>
    </xf>
    <xf numFmtId="0" fontId="4" fillId="0" borderId="0" xfId="0" applyFont="1" applyAlignment="1">
      <alignment horizontal="left"/>
    </xf>
    <xf numFmtId="0" fontId="14" fillId="0" borderId="0" xfId="0" applyFont="1" applyAlignment="1">
      <alignment horizontal="left" indent="3"/>
    </xf>
    <xf numFmtId="0" fontId="7" fillId="0" borderId="0" xfId="0" applyFont="1" applyAlignment="1">
      <alignment horizontal="left" wrapText="1"/>
    </xf>
    <xf numFmtId="3" fontId="4" fillId="2" borderId="7" xfId="0" applyNumberFormat="1" applyFont="1" applyFill="1" applyBorder="1"/>
    <xf numFmtId="0" fontId="5" fillId="2" borderId="20" xfId="0" applyFont="1" applyFill="1" applyBorder="1" applyAlignment="1">
      <alignment horizontal="right"/>
    </xf>
    <xf numFmtId="0" fontId="5" fillId="2" borderId="8" xfId="0" applyFont="1" applyFill="1" applyBorder="1" applyAlignment="1">
      <alignment horizontal="right"/>
    </xf>
    <xf numFmtId="0" fontId="17" fillId="2" borderId="17" xfId="0" applyFont="1" applyFill="1" applyBorder="1"/>
    <xf numFmtId="0" fontId="4" fillId="3" borderId="33" xfId="0" applyFont="1" applyFill="1" applyBorder="1"/>
    <xf numFmtId="0" fontId="4" fillId="3" borderId="17" xfId="0" applyFont="1" applyFill="1" applyBorder="1"/>
    <xf numFmtId="3" fontId="17" fillId="2" borderId="1" xfId="0" applyNumberFormat="1" applyFont="1" applyFill="1" applyBorder="1"/>
    <xf numFmtId="0" fontId="6" fillId="0" borderId="4" xfId="0" applyFont="1" applyBorder="1"/>
    <xf numFmtId="3" fontId="6" fillId="0" borderId="1" xfId="0" applyNumberFormat="1" applyFont="1" applyBorder="1" applyAlignment="1">
      <alignment wrapText="1"/>
    </xf>
    <xf numFmtId="3" fontId="17" fillId="2" borderId="7" xfId="0" applyNumberFormat="1" applyFont="1" applyFill="1" applyBorder="1"/>
    <xf numFmtId="0" fontId="6" fillId="0" borderId="12" xfId="0" applyFont="1" applyBorder="1"/>
    <xf numFmtId="0" fontId="4" fillId="0" borderId="7" xfId="0" applyFont="1" applyBorder="1"/>
    <xf numFmtId="3" fontId="6" fillId="0" borderId="7" xfId="0" applyNumberFormat="1" applyFont="1" applyBorder="1" applyAlignment="1">
      <alignment wrapText="1"/>
    </xf>
    <xf numFmtId="0" fontId="0" fillId="0" borderId="21" xfId="0"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0" borderId="1" xfId="0" applyFont="1" applyBorder="1" applyAlignment="1">
      <alignment horizontal="left"/>
    </xf>
    <xf numFmtId="0" fontId="5" fillId="0" borderId="2" xfId="0" applyFont="1" applyBorder="1" applyAlignment="1">
      <alignment horizontal="left"/>
    </xf>
    <xf numFmtId="3" fontId="8" fillId="0" borderId="1" xfId="0" applyNumberFormat="1" applyFont="1" applyBorder="1" applyAlignment="1">
      <alignment horizontal="center" wrapText="1"/>
    </xf>
    <xf numFmtId="0" fontId="11" fillId="0" borderId="0" xfId="0" applyFont="1" applyAlignment="1">
      <alignment horizontal="left" wrapText="1"/>
    </xf>
    <xf numFmtId="0" fontId="11" fillId="0" borderId="0" xfId="0" applyFont="1" applyAlignment="1">
      <alignment horizontal="left"/>
    </xf>
    <xf numFmtId="0" fontId="7" fillId="0" borderId="34" xfId="0" applyFont="1" applyBorder="1" applyAlignment="1">
      <alignment horizontal="left" vertical="top" wrapText="1"/>
    </xf>
    <xf numFmtId="0" fontId="0" fillId="0" borderId="0" xfId="0" applyAlignment="1">
      <alignment horizontal="left"/>
    </xf>
    <xf numFmtId="0" fontId="3" fillId="0" borderId="0" xfId="0" applyFont="1" applyAlignment="1">
      <alignment horizontal="left"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EA84C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workbookViewId="0">
      <selection activeCell="B2" sqref="B2:L23"/>
    </sheetView>
  </sheetViews>
  <sheetFormatPr defaultRowHeight="15" x14ac:dyDescent="0.25"/>
  <sheetData>
    <row r="1" spans="2:12" ht="15.75" thickBot="1" x14ac:dyDescent="0.3"/>
    <row r="2" spans="2:12" x14ac:dyDescent="0.25">
      <c r="B2" s="118" t="s">
        <v>156</v>
      </c>
      <c r="C2" s="119"/>
      <c r="D2" s="119"/>
      <c r="E2" s="119"/>
      <c r="F2" s="119"/>
      <c r="G2" s="119"/>
      <c r="H2" s="119"/>
      <c r="I2" s="119"/>
      <c r="J2" s="119"/>
      <c r="K2" s="119"/>
      <c r="L2" s="120"/>
    </row>
    <row r="3" spans="2:12" x14ac:dyDescent="0.25">
      <c r="B3" s="121"/>
      <c r="C3" s="122"/>
      <c r="D3" s="122"/>
      <c r="E3" s="122"/>
      <c r="F3" s="122"/>
      <c r="G3" s="122"/>
      <c r="H3" s="122"/>
      <c r="I3" s="122"/>
      <c r="J3" s="122"/>
      <c r="K3" s="122"/>
      <c r="L3" s="123"/>
    </row>
    <row r="4" spans="2:12" x14ac:dyDescent="0.25">
      <c r="B4" s="121"/>
      <c r="C4" s="122"/>
      <c r="D4" s="122"/>
      <c r="E4" s="122"/>
      <c r="F4" s="122"/>
      <c r="G4" s="122"/>
      <c r="H4" s="122"/>
      <c r="I4" s="122"/>
      <c r="J4" s="122"/>
      <c r="K4" s="122"/>
      <c r="L4" s="123"/>
    </row>
    <row r="5" spans="2:12" x14ac:dyDescent="0.25">
      <c r="B5" s="121"/>
      <c r="C5" s="122"/>
      <c r="D5" s="122"/>
      <c r="E5" s="122"/>
      <c r="F5" s="122"/>
      <c r="G5" s="122"/>
      <c r="H5" s="122"/>
      <c r="I5" s="122"/>
      <c r="J5" s="122"/>
      <c r="K5" s="122"/>
      <c r="L5" s="123"/>
    </row>
    <row r="6" spans="2:12" x14ac:dyDescent="0.25">
      <c r="B6" s="121"/>
      <c r="C6" s="122"/>
      <c r="D6" s="122"/>
      <c r="E6" s="122"/>
      <c r="F6" s="122"/>
      <c r="G6" s="122"/>
      <c r="H6" s="122"/>
      <c r="I6" s="122"/>
      <c r="J6" s="122"/>
      <c r="K6" s="122"/>
      <c r="L6" s="123"/>
    </row>
    <row r="7" spans="2:12" x14ac:dyDescent="0.25">
      <c r="B7" s="121"/>
      <c r="C7" s="122"/>
      <c r="D7" s="122"/>
      <c r="E7" s="122"/>
      <c r="F7" s="122"/>
      <c r="G7" s="122"/>
      <c r="H7" s="122"/>
      <c r="I7" s="122"/>
      <c r="J7" s="122"/>
      <c r="K7" s="122"/>
      <c r="L7" s="123"/>
    </row>
    <row r="8" spans="2:12" x14ac:dyDescent="0.25">
      <c r="B8" s="121"/>
      <c r="C8" s="122"/>
      <c r="D8" s="122"/>
      <c r="E8" s="122"/>
      <c r="F8" s="122"/>
      <c r="G8" s="122"/>
      <c r="H8" s="122"/>
      <c r="I8" s="122"/>
      <c r="J8" s="122"/>
      <c r="K8" s="122"/>
      <c r="L8" s="123"/>
    </row>
    <row r="9" spans="2:12" x14ac:dyDescent="0.25">
      <c r="B9" s="121"/>
      <c r="C9" s="122"/>
      <c r="D9" s="122"/>
      <c r="E9" s="122"/>
      <c r="F9" s="122"/>
      <c r="G9" s="122"/>
      <c r="H9" s="122"/>
      <c r="I9" s="122"/>
      <c r="J9" s="122"/>
      <c r="K9" s="122"/>
      <c r="L9" s="123"/>
    </row>
    <row r="10" spans="2:12" x14ac:dyDescent="0.25">
      <c r="B10" s="121"/>
      <c r="C10" s="122"/>
      <c r="D10" s="122"/>
      <c r="E10" s="122"/>
      <c r="F10" s="122"/>
      <c r="G10" s="122"/>
      <c r="H10" s="122"/>
      <c r="I10" s="122"/>
      <c r="J10" s="122"/>
      <c r="K10" s="122"/>
      <c r="L10" s="123"/>
    </row>
    <row r="11" spans="2:12" x14ac:dyDescent="0.25">
      <c r="B11" s="121"/>
      <c r="C11" s="122"/>
      <c r="D11" s="122"/>
      <c r="E11" s="122"/>
      <c r="F11" s="122"/>
      <c r="G11" s="122"/>
      <c r="H11" s="122"/>
      <c r="I11" s="122"/>
      <c r="J11" s="122"/>
      <c r="K11" s="122"/>
      <c r="L11" s="123"/>
    </row>
    <row r="12" spans="2:12" x14ac:dyDescent="0.25">
      <c r="B12" s="121"/>
      <c r="C12" s="122"/>
      <c r="D12" s="122"/>
      <c r="E12" s="122"/>
      <c r="F12" s="122"/>
      <c r="G12" s="122"/>
      <c r="H12" s="122"/>
      <c r="I12" s="122"/>
      <c r="J12" s="122"/>
      <c r="K12" s="122"/>
      <c r="L12" s="123"/>
    </row>
    <row r="13" spans="2:12" x14ac:dyDescent="0.25">
      <c r="B13" s="121"/>
      <c r="C13" s="122"/>
      <c r="D13" s="122"/>
      <c r="E13" s="122"/>
      <c r="F13" s="122"/>
      <c r="G13" s="122"/>
      <c r="H13" s="122"/>
      <c r="I13" s="122"/>
      <c r="J13" s="122"/>
      <c r="K13" s="122"/>
      <c r="L13" s="123"/>
    </row>
    <row r="14" spans="2:12" x14ac:dyDescent="0.25">
      <c r="B14" s="121"/>
      <c r="C14" s="122"/>
      <c r="D14" s="122"/>
      <c r="E14" s="122"/>
      <c r="F14" s="122"/>
      <c r="G14" s="122"/>
      <c r="H14" s="122"/>
      <c r="I14" s="122"/>
      <c r="J14" s="122"/>
      <c r="K14" s="122"/>
      <c r="L14" s="123"/>
    </row>
    <row r="15" spans="2:12" x14ac:dyDescent="0.25">
      <c r="B15" s="121"/>
      <c r="C15" s="122"/>
      <c r="D15" s="122"/>
      <c r="E15" s="122"/>
      <c r="F15" s="122"/>
      <c r="G15" s="122"/>
      <c r="H15" s="122"/>
      <c r="I15" s="122"/>
      <c r="J15" s="122"/>
      <c r="K15" s="122"/>
      <c r="L15" s="123"/>
    </row>
    <row r="16" spans="2:12" x14ac:dyDescent="0.25">
      <c r="B16" s="121"/>
      <c r="C16" s="122"/>
      <c r="D16" s="122"/>
      <c r="E16" s="122"/>
      <c r="F16" s="122"/>
      <c r="G16" s="122"/>
      <c r="H16" s="122"/>
      <c r="I16" s="122"/>
      <c r="J16" s="122"/>
      <c r="K16" s="122"/>
      <c r="L16" s="123"/>
    </row>
    <row r="17" spans="2:12" x14ac:dyDescent="0.25">
      <c r="B17" s="121"/>
      <c r="C17" s="122"/>
      <c r="D17" s="122"/>
      <c r="E17" s="122"/>
      <c r="F17" s="122"/>
      <c r="G17" s="122"/>
      <c r="H17" s="122"/>
      <c r="I17" s="122"/>
      <c r="J17" s="122"/>
      <c r="K17" s="122"/>
      <c r="L17" s="123"/>
    </row>
    <row r="18" spans="2:12" x14ac:dyDescent="0.25">
      <c r="B18" s="121"/>
      <c r="C18" s="122"/>
      <c r="D18" s="122"/>
      <c r="E18" s="122"/>
      <c r="F18" s="122"/>
      <c r="G18" s="122"/>
      <c r="H18" s="122"/>
      <c r="I18" s="122"/>
      <c r="J18" s="122"/>
      <c r="K18" s="122"/>
      <c r="L18" s="123"/>
    </row>
    <row r="19" spans="2:12" x14ac:dyDescent="0.25">
      <c r="B19" s="121"/>
      <c r="C19" s="122"/>
      <c r="D19" s="122"/>
      <c r="E19" s="122"/>
      <c r="F19" s="122"/>
      <c r="G19" s="122"/>
      <c r="H19" s="122"/>
      <c r="I19" s="122"/>
      <c r="J19" s="122"/>
      <c r="K19" s="122"/>
      <c r="L19" s="123"/>
    </row>
    <row r="20" spans="2:12" x14ac:dyDescent="0.25">
      <c r="B20" s="121"/>
      <c r="C20" s="122"/>
      <c r="D20" s="122"/>
      <c r="E20" s="122"/>
      <c r="F20" s="122"/>
      <c r="G20" s="122"/>
      <c r="H20" s="122"/>
      <c r="I20" s="122"/>
      <c r="J20" s="122"/>
      <c r="K20" s="122"/>
      <c r="L20" s="123"/>
    </row>
    <row r="21" spans="2:12" x14ac:dyDescent="0.25">
      <c r="B21" s="121"/>
      <c r="C21" s="122"/>
      <c r="D21" s="122"/>
      <c r="E21" s="122"/>
      <c r="F21" s="122"/>
      <c r="G21" s="122"/>
      <c r="H21" s="122"/>
      <c r="I21" s="122"/>
      <c r="J21" s="122"/>
      <c r="K21" s="122"/>
      <c r="L21" s="123"/>
    </row>
    <row r="22" spans="2:12" x14ac:dyDescent="0.25">
      <c r="B22" s="121"/>
      <c r="C22" s="122"/>
      <c r="D22" s="122"/>
      <c r="E22" s="122"/>
      <c r="F22" s="122"/>
      <c r="G22" s="122"/>
      <c r="H22" s="122"/>
      <c r="I22" s="122"/>
      <c r="J22" s="122"/>
      <c r="K22" s="122"/>
      <c r="L22" s="123"/>
    </row>
    <row r="23" spans="2:12" ht="15.75" thickBot="1" x14ac:dyDescent="0.3">
      <c r="B23" s="124"/>
      <c r="C23" s="125"/>
      <c r="D23" s="125"/>
      <c r="E23" s="125"/>
      <c r="F23" s="125"/>
      <c r="G23" s="125"/>
      <c r="H23" s="125"/>
      <c r="I23" s="125"/>
      <c r="J23" s="125"/>
      <c r="K23" s="125"/>
      <c r="L23" s="126"/>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B0BF-4C55-4947-BD97-35ED6B9244B6}">
  <dimension ref="B3:K30"/>
  <sheetViews>
    <sheetView showGridLines="0" zoomScale="106" zoomScaleNormal="106"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29" t="s">
        <v>164</v>
      </c>
      <c r="C3" s="129"/>
      <c r="D3" s="129"/>
      <c r="E3" s="129"/>
      <c r="F3" s="129"/>
      <c r="G3" s="129"/>
      <c r="H3" s="129"/>
      <c r="I3" s="129"/>
      <c r="J3" s="129"/>
      <c r="K3" s="129"/>
    </row>
    <row r="4" spans="2:11" ht="48.75" customHeight="1" x14ac:dyDescent="0.3">
      <c r="B4" s="130" t="s">
        <v>63</v>
      </c>
      <c r="C4" s="130"/>
      <c r="D4" s="130"/>
      <c r="E4" s="130"/>
      <c r="F4" s="130"/>
      <c r="G4" s="130"/>
      <c r="H4" s="130"/>
      <c r="I4" s="130"/>
      <c r="J4" s="130"/>
      <c r="K4" s="3"/>
    </row>
    <row r="5" spans="2:11" ht="15.75" x14ac:dyDescent="0.3">
      <c r="B5" s="3"/>
      <c r="C5" s="3"/>
      <c r="D5" s="3"/>
      <c r="E5" s="3"/>
      <c r="F5" s="3"/>
      <c r="G5" s="3"/>
      <c r="H5" s="3"/>
      <c r="I5" s="3"/>
      <c r="J5" s="3"/>
      <c r="K5" s="3"/>
    </row>
    <row r="6" spans="2:11" ht="43.5" customHeight="1" x14ac:dyDescent="0.3">
      <c r="B6" s="131" t="s">
        <v>43</v>
      </c>
      <c r="C6" s="133" t="s">
        <v>161</v>
      </c>
      <c r="D6" s="133"/>
      <c r="E6" s="133"/>
      <c r="F6" s="133"/>
      <c r="G6" s="133"/>
      <c r="H6" s="133"/>
      <c r="I6" s="3"/>
      <c r="J6" s="3"/>
      <c r="K6" s="3"/>
    </row>
    <row r="7" spans="2:11" ht="17.25" thickBot="1" x14ac:dyDescent="0.35">
      <c r="B7" s="132"/>
      <c r="C7" s="20" t="s">
        <v>4</v>
      </c>
      <c r="D7" s="21" t="s">
        <v>0</v>
      </c>
      <c r="E7" s="21" t="s">
        <v>1</v>
      </c>
      <c r="F7" s="21" t="s">
        <v>2</v>
      </c>
      <c r="G7" s="29" t="s">
        <v>11</v>
      </c>
      <c r="H7" s="33" t="s">
        <v>9</v>
      </c>
      <c r="I7" s="3"/>
      <c r="J7" s="3"/>
      <c r="K7" s="3"/>
    </row>
    <row r="8" spans="2:11" ht="17.25" thickTop="1" thickBot="1" x14ac:dyDescent="0.35">
      <c r="B8" s="77" t="s">
        <v>45</v>
      </c>
      <c r="C8" s="100">
        <v>103</v>
      </c>
      <c r="D8" s="78">
        <v>66</v>
      </c>
      <c r="E8" s="78">
        <v>214</v>
      </c>
      <c r="F8" s="78">
        <v>51</v>
      </c>
      <c r="G8" s="79">
        <v>12</v>
      </c>
      <c r="H8" s="95">
        <v>446</v>
      </c>
      <c r="I8" s="3"/>
      <c r="J8" s="3"/>
      <c r="K8" s="3"/>
    </row>
    <row r="9" spans="2:11" ht="16.5" x14ac:dyDescent="0.3">
      <c r="B9" s="99" t="s">
        <v>141</v>
      </c>
      <c r="C9" s="117">
        <v>5</v>
      </c>
      <c r="D9" s="116">
        <v>0</v>
      </c>
      <c r="E9" s="116">
        <v>0</v>
      </c>
      <c r="F9" s="116">
        <v>0</v>
      </c>
      <c r="G9" s="115">
        <v>0</v>
      </c>
      <c r="H9" s="114">
        <v>5</v>
      </c>
      <c r="I9" s="3"/>
      <c r="J9" s="3"/>
      <c r="K9" s="3"/>
    </row>
    <row r="10" spans="2:11" ht="16.5" x14ac:dyDescent="0.3">
      <c r="B10" s="86" t="s">
        <v>44</v>
      </c>
      <c r="C10" s="113">
        <v>5</v>
      </c>
      <c r="D10" s="5">
        <v>0</v>
      </c>
      <c r="E10" s="5">
        <v>1</v>
      </c>
      <c r="F10" s="5">
        <v>1</v>
      </c>
      <c r="G10" s="112">
        <v>0</v>
      </c>
      <c r="H10" s="111">
        <v>7</v>
      </c>
      <c r="I10" s="3"/>
      <c r="J10" s="3"/>
      <c r="K10" s="3"/>
    </row>
    <row r="11" spans="2:11" ht="16.5" x14ac:dyDescent="0.3">
      <c r="B11" s="86" t="s">
        <v>171</v>
      </c>
      <c r="C11" s="113">
        <v>0</v>
      </c>
      <c r="D11" s="5">
        <v>1</v>
      </c>
      <c r="E11" s="5">
        <v>0</v>
      </c>
      <c r="F11" s="5">
        <v>0</v>
      </c>
      <c r="G11" s="112">
        <v>0</v>
      </c>
      <c r="H11" s="111">
        <v>1</v>
      </c>
      <c r="I11" s="3"/>
      <c r="J11" s="3"/>
      <c r="K11" s="3"/>
    </row>
    <row r="12" spans="2:11" ht="16.5" x14ac:dyDescent="0.3">
      <c r="B12" s="86" t="s">
        <v>170</v>
      </c>
      <c r="C12" s="113">
        <v>0</v>
      </c>
      <c r="D12" s="5">
        <v>0</v>
      </c>
      <c r="E12" s="5">
        <v>1</v>
      </c>
      <c r="F12" s="5">
        <v>0</v>
      </c>
      <c r="G12" s="112">
        <v>0</v>
      </c>
      <c r="H12" s="111">
        <v>1</v>
      </c>
      <c r="I12" s="3"/>
      <c r="J12" s="3"/>
      <c r="K12" s="3"/>
    </row>
    <row r="13" spans="2:11" ht="16.5" x14ac:dyDescent="0.3">
      <c r="B13" s="86" t="s">
        <v>142</v>
      </c>
      <c r="C13" s="113">
        <v>81</v>
      </c>
      <c r="D13" s="5">
        <v>58</v>
      </c>
      <c r="E13" s="5">
        <v>57</v>
      </c>
      <c r="F13" s="5">
        <v>24</v>
      </c>
      <c r="G13" s="112">
        <v>5</v>
      </c>
      <c r="H13" s="111">
        <v>225</v>
      </c>
      <c r="I13" s="3"/>
      <c r="J13" s="87"/>
      <c r="K13" s="3"/>
    </row>
    <row r="14" spans="2:11" ht="16.5" x14ac:dyDescent="0.3">
      <c r="B14" s="86" t="s">
        <v>143</v>
      </c>
      <c r="C14" s="113">
        <v>3</v>
      </c>
      <c r="D14" s="5">
        <v>1</v>
      </c>
      <c r="E14" s="5">
        <v>0</v>
      </c>
      <c r="F14" s="5">
        <v>0</v>
      </c>
      <c r="G14" s="112">
        <v>1</v>
      </c>
      <c r="H14" s="111">
        <v>5</v>
      </c>
      <c r="I14" s="3"/>
      <c r="J14" s="3"/>
      <c r="K14" s="3"/>
    </row>
    <row r="15" spans="2:11" ht="16.5" x14ac:dyDescent="0.3">
      <c r="B15" s="86" t="s">
        <v>144</v>
      </c>
      <c r="C15" s="113">
        <v>1</v>
      </c>
      <c r="D15" s="5">
        <v>1</v>
      </c>
      <c r="E15" s="5">
        <v>5</v>
      </c>
      <c r="F15" s="5">
        <v>0</v>
      </c>
      <c r="G15" s="112">
        <v>0</v>
      </c>
      <c r="H15" s="111">
        <v>7</v>
      </c>
      <c r="I15" s="3"/>
      <c r="J15" s="3"/>
      <c r="K15" s="3"/>
    </row>
    <row r="16" spans="2:11" ht="16.5" x14ac:dyDescent="0.3">
      <c r="B16" s="86" t="s">
        <v>145</v>
      </c>
      <c r="C16" s="113">
        <v>1</v>
      </c>
      <c r="D16" s="5">
        <v>1</v>
      </c>
      <c r="E16" s="5">
        <v>9</v>
      </c>
      <c r="F16" s="5">
        <v>2</v>
      </c>
      <c r="G16" s="112">
        <v>0</v>
      </c>
      <c r="H16" s="111">
        <v>13</v>
      </c>
      <c r="I16" s="3"/>
      <c r="J16" s="3"/>
      <c r="K16" s="3"/>
    </row>
    <row r="17" spans="2:11" ht="16.5" x14ac:dyDescent="0.3">
      <c r="B17" s="86" t="s">
        <v>146</v>
      </c>
      <c r="C17" s="113">
        <v>0</v>
      </c>
      <c r="D17" s="5">
        <v>0</v>
      </c>
      <c r="E17" s="5">
        <v>2</v>
      </c>
      <c r="F17" s="5">
        <v>1</v>
      </c>
      <c r="G17" s="112">
        <v>0</v>
      </c>
      <c r="H17" s="111">
        <v>3</v>
      </c>
      <c r="I17" s="3"/>
      <c r="J17" s="3"/>
      <c r="K17" s="3"/>
    </row>
    <row r="18" spans="2:11" ht="16.5" x14ac:dyDescent="0.3">
      <c r="B18" s="86" t="s">
        <v>147</v>
      </c>
      <c r="C18" s="113">
        <v>0</v>
      </c>
      <c r="D18" s="5">
        <v>0</v>
      </c>
      <c r="E18" s="5">
        <v>1</v>
      </c>
      <c r="F18" s="5">
        <v>0</v>
      </c>
      <c r="G18" s="112">
        <v>0</v>
      </c>
      <c r="H18" s="111">
        <v>1</v>
      </c>
      <c r="I18" s="3"/>
      <c r="J18" s="3"/>
      <c r="K18" s="3"/>
    </row>
    <row r="19" spans="2:11" ht="16.5" x14ac:dyDescent="0.3">
      <c r="B19" s="86" t="s">
        <v>148</v>
      </c>
      <c r="C19" s="113">
        <v>3</v>
      </c>
      <c r="D19" s="5">
        <v>1</v>
      </c>
      <c r="E19" s="5">
        <v>3</v>
      </c>
      <c r="F19" s="5">
        <v>14</v>
      </c>
      <c r="G19" s="112">
        <v>2</v>
      </c>
      <c r="H19" s="111">
        <v>23</v>
      </c>
      <c r="I19" s="3"/>
      <c r="J19" s="3"/>
      <c r="K19" s="3"/>
    </row>
    <row r="20" spans="2:11" ht="16.5" x14ac:dyDescent="0.3">
      <c r="B20" s="86" t="s">
        <v>149</v>
      </c>
      <c r="C20" s="113">
        <v>3</v>
      </c>
      <c r="D20" s="5">
        <v>1</v>
      </c>
      <c r="E20" s="5">
        <v>99</v>
      </c>
      <c r="F20" s="5">
        <v>5</v>
      </c>
      <c r="G20" s="112">
        <v>1</v>
      </c>
      <c r="H20" s="111">
        <v>109</v>
      </c>
      <c r="I20" s="3"/>
      <c r="J20" s="3"/>
      <c r="K20" s="3"/>
    </row>
    <row r="21" spans="2:11" ht="16.5" x14ac:dyDescent="0.3">
      <c r="B21" s="86" t="s">
        <v>150</v>
      </c>
      <c r="C21" s="113">
        <v>0</v>
      </c>
      <c r="D21" s="5">
        <v>2</v>
      </c>
      <c r="E21" s="5">
        <v>4</v>
      </c>
      <c r="F21" s="5">
        <v>2</v>
      </c>
      <c r="G21" s="112">
        <v>1</v>
      </c>
      <c r="H21" s="111">
        <v>9</v>
      </c>
      <c r="I21" s="3"/>
      <c r="J21" s="3"/>
      <c r="K21" s="3"/>
    </row>
    <row r="22" spans="2:11" ht="16.5" x14ac:dyDescent="0.3">
      <c r="B22" s="86" t="s">
        <v>151</v>
      </c>
      <c r="C22" s="113">
        <v>1</v>
      </c>
      <c r="D22" s="5">
        <v>0</v>
      </c>
      <c r="E22" s="5">
        <v>30</v>
      </c>
      <c r="F22" s="5">
        <v>2</v>
      </c>
      <c r="G22" s="112">
        <v>2</v>
      </c>
      <c r="H22" s="111">
        <v>35</v>
      </c>
      <c r="I22" s="3"/>
      <c r="J22" s="3"/>
      <c r="K22" s="3"/>
    </row>
    <row r="23" spans="2:11" ht="16.5" thickBot="1" x14ac:dyDescent="0.35">
      <c r="B23" s="98" t="s">
        <v>152</v>
      </c>
      <c r="C23" s="110">
        <v>0</v>
      </c>
      <c r="D23" s="110">
        <v>0</v>
      </c>
      <c r="E23" s="110">
        <v>2</v>
      </c>
      <c r="F23" s="110">
        <v>0</v>
      </c>
      <c r="G23" s="109">
        <v>0</v>
      </c>
      <c r="H23" s="108">
        <v>2</v>
      </c>
      <c r="I23" s="3"/>
      <c r="J23" s="3"/>
      <c r="K23" s="3"/>
    </row>
    <row r="24" spans="2:11" ht="15.75" x14ac:dyDescent="0.3">
      <c r="B24" s="38" t="s">
        <v>46</v>
      </c>
      <c r="C24" s="96">
        <v>918</v>
      </c>
      <c r="D24" s="96">
        <v>1396</v>
      </c>
      <c r="E24" s="96">
        <v>1082</v>
      </c>
      <c r="F24" s="96">
        <v>1052</v>
      </c>
      <c r="G24" s="97">
        <v>210</v>
      </c>
      <c r="H24" s="80">
        <v>4658</v>
      </c>
      <c r="I24" s="3"/>
      <c r="J24" s="3"/>
      <c r="K24" s="3"/>
    </row>
    <row r="25" spans="2:11" ht="15.75" x14ac:dyDescent="0.3">
      <c r="B25" s="25" t="s">
        <v>47</v>
      </c>
      <c r="C25" s="71">
        <v>281</v>
      </c>
      <c r="D25" s="71">
        <v>536</v>
      </c>
      <c r="E25" s="71">
        <v>777</v>
      </c>
      <c r="F25" s="71">
        <v>442</v>
      </c>
      <c r="G25" s="72">
        <v>127</v>
      </c>
      <c r="H25" s="80">
        <v>2163</v>
      </c>
      <c r="I25" s="3"/>
      <c r="J25" s="3"/>
      <c r="K25" s="3"/>
    </row>
    <row r="26" spans="2:11" ht="15.75" x14ac:dyDescent="0.3">
      <c r="B26" s="25" t="s">
        <v>40</v>
      </c>
      <c r="C26" s="39">
        <v>257</v>
      </c>
      <c r="D26" s="39">
        <v>391</v>
      </c>
      <c r="E26" s="39">
        <v>562</v>
      </c>
      <c r="F26" s="39">
        <v>265</v>
      </c>
      <c r="G26" s="40">
        <v>62</v>
      </c>
      <c r="H26" s="107">
        <v>1537</v>
      </c>
      <c r="I26" s="3"/>
      <c r="J26" s="3"/>
      <c r="K26" s="3"/>
    </row>
    <row r="27" spans="2:11" ht="15.75" x14ac:dyDescent="0.3">
      <c r="B27" s="25" t="s">
        <v>62</v>
      </c>
      <c r="C27" s="26">
        <v>13</v>
      </c>
      <c r="D27" s="26">
        <v>19</v>
      </c>
      <c r="E27" s="26">
        <v>39</v>
      </c>
      <c r="F27" s="26">
        <v>19</v>
      </c>
      <c r="G27" s="31">
        <v>3</v>
      </c>
      <c r="H27" s="107">
        <v>93</v>
      </c>
      <c r="I27" s="3"/>
      <c r="J27" s="3"/>
      <c r="K27" s="3"/>
    </row>
    <row r="28" spans="2:11" ht="18.75" customHeight="1" thickBot="1" x14ac:dyDescent="0.35">
      <c r="B28" s="42" t="s">
        <v>41</v>
      </c>
      <c r="C28" s="26">
        <v>64</v>
      </c>
      <c r="D28" s="26">
        <v>103</v>
      </c>
      <c r="E28" s="26">
        <v>132</v>
      </c>
      <c r="F28" s="26">
        <v>170</v>
      </c>
      <c r="G28" s="31">
        <v>18</v>
      </c>
      <c r="H28" s="106">
        <v>487</v>
      </c>
      <c r="I28" s="104"/>
      <c r="J28" s="104"/>
      <c r="K28" s="104"/>
    </row>
    <row r="29" spans="2:11" ht="15.75" x14ac:dyDescent="0.3">
      <c r="B29" s="15" t="s">
        <v>9</v>
      </c>
      <c r="C29" s="105">
        <f t="shared" ref="C29:H29" si="0">SUM(C24:C28)</f>
        <v>1533</v>
      </c>
      <c r="D29" s="105">
        <f t="shared" si="0"/>
        <v>2445</v>
      </c>
      <c r="E29" s="105">
        <f t="shared" si="0"/>
        <v>2592</v>
      </c>
      <c r="F29" s="105">
        <f t="shared" si="0"/>
        <v>1948</v>
      </c>
      <c r="G29" s="105">
        <f t="shared" si="0"/>
        <v>420</v>
      </c>
      <c r="H29" s="81">
        <f t="shared" si="0"/>
        <v>8938</v>
      </c>
    </row>
    <row r="30" spans="2:11" ht="63" customHeight="1" x14ac:dyDescent="0.25">
      <c r="B30" s="136" t="s">
        <v>67</v>
      </c>
      <c r="C30" s="136"/>
      <c r="D30" s="136"/>
      <c r="E30" s="136"/>
      <c r="F30" s="136"/>
      <c r="G30" s="136"/>
      <c r="H30" s="136"/>
    </row>
  </sheetData>
  <mergeCells count="5">
    <mergeCell ref="B30:H30"/>
    <mergeCell ref="B3:K3"/>
    <mergeCell ref="B4:J4"/>
    <mergeCell ref="B6:B7"/>
    <mergeCell ref="C6:H6"/>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FC87-D452-4F72-A24E-FDD32333E481}">
  <dimension ref="A3:O31"/>
  <sheetViews>
    <sheetView showGridLines="0" workbookViewId="0"/>
  </sheetViews>
  <sheetFormatPr defaultRowHeight="15" x14ac:dyDescent="0.25"/>
  <cols>
    <col min="1" max="1" width="6.42578125" customWidth="1"/>
    <col min="2" max="2" width="45.28515625" customWidth="1"/>
    <col min="3" max="5" width="17" customWidth="1"/>
    <col min="6" max="8" width="16.85546875" customWidth="1"/>
    <col min="10" max="10" width="15.42578125" bestFit="1" customWidth="1"/>
    <col min="11" max="13" width="9.7109375" bestFit="1" customWidth="1"/>
    <col min="14" max="16" width="10.7109375" bestFit="1" customWidth="1"/>
  </cols>
  <sheetData>
    <row r="3" spans="1:15" ht="27" x14ac:dyDescent="0.45">
      <c r="B3" s="129" t="s">
        <v>127</v>
      </c>
      <c r="C3" s="129"/>
      <c r="D3" s="129"/>
      <c r="E3" s="129"/>
      <c r="F3" s="129"/>
      <c r="G3" s="129"/>
      <c r="H3" s="129"/>
      <c r="I3" s="129"/>
      <c r="J3" s="129"/>
      <c r="K3" s="129"/>
    </row>
    <row r="4" spans="1:15" s="3" customFormat="1" ht="48.75" customHeight="1" x14ac:dyDescent="0.3">
      <c r="B4" s="130" t="s">
        <v>64</v>
      </c>
      <c r="C4" s="130"/>
      <c r="D4" s="130"/>
      <c r="E4" s="130"/>
      <c r="F4" s="130"/>
      <c r="G4" s="130"/>
      <c r="H4" s="130"/>
      <c r="I4" s="130"/>
      <c r="J4" s="130"/>
      <c r="K4" s="130"/>
    </row>
    <row r="6" spans="1:15" ht="16.5" thickBot="1" x14ac:dyDescent="0.35">
      <c r="B6" s="22" t="s">
        <v>42</v>
      </c>
      <c r="C6" s="12">
        <v>44770</v>
      </c>
      <c r="D6" s="12">
        <v>44798</v>
      </c>
      <c r="E6" s="12">
        <v>44833</v>
      </c>
      <c r="F6" s="12">
        <v>44861</v>
      </c>
      <c r="G6" s="12">
        <v>44889</v>
      </c>
      <c r="H6" s="12">
        <v>44924</v>
      </c>
    </row>
    <row r="7" spans="1:15" ht="17.25" thickTop="1" thickBot="1" x14ac:dyDescent="0.35">
      <c r="A7" s="102"/>
      <c r="B7" s="82" t="s">
        <v>45</v>
      </c>
      <c r="C7" s="83">
        <v>0.23755458515283842</v>
      </c>
      <c r="D7" s="83">
        <v>0.24027109750765194</v>
      </c>
      <c r="E7" s="83">
        <v>0.23725946288855995</v>
      </c>
      <c r="F7" s="83">
        <v>0.2410018943380341</v>
      </c>
      <c r="G7" s="83">
        <v>0.23936398796733993</v>
      </c>
      <c r="H7" s="83">
        <v>0.2466281310211946</v>
      </c>
    </row>
    <row r="8" spans="1:15" ht="15.75" x14ac:dyDescent="0.3">
      <c r="A8" s="103"/>
      <c r="B8" s="84">
        <v>105.17</v>
      </c>
      <c r="C8" s="85">
        <v>1.1029411764705883E-2</v>
      </c>
      <c r="D8" s="85">
        <v>1.1828935395814377E-2</v>
      </c>
      <c r="E8" s="85">
        <v>1.5151515151515152E-2</v>
      </c>
      <c r="F8" s="85">
        <v>1.4847161572052401E-2</v>
      </c>
      <c r="G8" s="85">
        <v>1.4362657091561939E-2</v>
      </c>
      <c r="H8" s="85">
        <v>1.2152777777777778E-2</v>
      </c>
    </row>
    <row r="9" spans="1:15" ht="15.75" x14ac:dyDescent="0.3">
      <c r="A9" s="103"/>
      <c r="B9" s="86" t="s">
        <v>153</v>
      </c>
      <c r="C9" s="85">
        <v>9.1911764705882352E-4</v>
      </c>
      <c r="D9" s="85">
        <v>9.099181073703367E-4</v>
      </c>
      <c r="E9" s="85">
        <v>8.9126559714795004E-4</v>
      </c>
      <c r="F9" s="85">
        <v>8.7336244541484718E-4</v>
      </c>
      <c r="G9" s="85">
        <v>0</v>
      </c>
      <c r="H9" s="85">
        <v>8.6805555555555551E-4</v>
      </c>
      <c r="J9" s="88"/>
      <c r="K9" s="88"/>
      <c r="L9" s="88"/>
      <c r="M9" s="88"/>
      <c r="N9" s="88"/>
      <c r="O9" s="88"/>
    </row>
    <row r="10" spans="1:15" ht="15.75" x14ac:dyDescent="0.3">
      <c r="A10" s="103"/>
      <c r="B10" s="86" t="s">
        <v>44</v>
      </c>
      <c r="C10" s="85">
        <v>2.297794117647059E-2</v>
      </c>
      <c r="D10" s="85">
        <v>2.3657870791628753E-2</v>
      </c>
      <c r="E10" s="85">
        <v>2.3172905525846704E-2</v>
      </c>
      <c r="F10" s="85">
        <v>2.9694323144104803E-2</v>
      </c>
      <c r="G10" s="85">
        <v>2.9622980251346499E-2</v>
      </c>
      <c r="H10" s="85">
        <v>2.7777777777777776E-2</v>
      </c>
    </row>
    <row r="11" spans="1:15" ht="15.75" x14ac:dyDescent="0.3">
      <c r="A11" s="103"/>
      <c r="B11" s="86" t="s">
        <v>172</v>
      </c>
      <c r="C11" s="85">
        <v>0</v>
      </c>
      <c r="D11" s="85">
        <v>0</v>
      </c>
      <c r="E11" s="85">
        <v>0</v>
      </c>
      <c r="F11" s="85">
        <v>0</v>
      </c>
      <c r="G11" s="85">
        <v>8.9766606822262122E-4</v>
      </c>
      <c r="H11" s="85">
        <v>8.6805555555555551E-4</v>
      </c>
    </row>
    <row r="12" spans="1:15" ht="15.75" x14ac:dyDescent="0.3">
      <c r="A12" s="103"/>
      <c r="B12" s="86" t="s">
        <v>173</v>
      </c>
      <c r="C12" s="85">
        <v>0</v>
      </c>
      <c r="D12" s="85">
        <v>0</v>
      </c>
      <c r="E12" s="85">
        <v>8.9126559714795004E-4</v>
      </c>
      <c r="F12" s="85">
        <v>8.7336244541484718E-4</v>
      </c>
      <c r="G12" s="85">
        <v>8.9766606822262122E-4</v>
      </c>
      <c r="H12" s="85">
        <v>8.6805555555555551E-4</v>
      </c>
    </row>
    <row r="13" spans="1:15" ht="15.75" x14ac:dyDescent="0.3">
      <c r="A13" s="103"/>
      <c r="B13" s="86">
        <v>125.25</v>
      </c>
      <c r="C13" s="85">
        <v>0.74816176470588236</v>
      </c>
      <c r="D13" s="85">
        <v>0.74977252047315746</v>
      </c>
      <c r="E13" s="85">
        <v>0.74153297682709451</v>
      </c>
      <c r="F13" s="85">
        <v>0.73187772925764194</v>
      </c>
      <c r="G13" s="85">
        <v>0.71813285457809695</v>
      </c>
      <c r="H13" s="85">
        <v>0.72048611111111116</v>
      </c>
    </row>
    <row r="14" spans="1:15" ht="15.75" x14ac:dyDescent="0.3">
      <c r="A14" s="103"/>
      <c r="B14" s="86">
        <v>125.26</v>
      </c>
      <c r="C14" s="85">
        <v>9.1911764705882352E-4</v>
      </c>
      <c r="D14" s="85">
        <v>9.099181073703367E-4</v>
      </c>
      <c r="E14" s="85">
        <v>8.9126559714795004E-4</v>
      </c>
      <c r="F14" s="85">
        <v>8.7336244541484718E-4</v>
      </c>
      <c r="G14" s="85">
        <v>8.9766606822262122E-4</v>
      </c>
      <c r="H14" s="85">
        <v>8.6805555555555551E-4</v>
      </c>
    </row>
    <row r="15" spans="1:15" ht="15.75" x14ac:dyDescent="0.3">
      <c r="A15" s="103"/>
      <c r="B15" s="86">
        <v>125.27</v>
      </c>
      <c r="C15" s="85">
        <v>3.5845588235294115E-2</v>
      </c>
      <c r="D15" s="85">
        <v>3.5486806187443133E-2</v>
      </c>
      <c r="E15" s="85">
        <v>3.7433155080213901E-2</v>
      </c>
      <c r="F15" s="85">
        <v>3.8427947598253277E-2</v>
      </c>
      <c r="G15" s="85">
        <v>4.1292639138240578E-2</v>
      </c>
      <c r="H15" s="85">
        <v>4.3402777777777776E-2</v>
      </c>
    </row>
    <row r="16" spans="1:15" ht="15.75" x14ac:dyDescent="0.3">
      <c r="A16" s="103"/>
      <c r="B16" s="86">
        <v>130.94999999999999</v>
      </c>
      <c r="C16" s="85">
        <v>1.0110294117647059E-2</v>
      </c>
      <c r="D16" s="85">
        <v>9.0991810737033659E-3</v>
      </c>
      <c r="E16" s="85">
        <v>9.8039215686274508E-3</v>
      </c>
      <c r="F16" s="85">
        <v>1.0480349344978166E-2</v>
      </c>
      <c r="G16" s="85">
        <v>1.4362657091561939E-2</v>
      </c>
      <c r="H16" s="85">
        <v>1.3888888888888888E-2</v>
      </c>
    </row>
    <row r="17" spans="1:11" ht="15.75" x14ac:dyDescent="0.3">
      <c r="A17" s="103"/>
      <c r="B17" s="86">
        <v>130.96</v>
      </c>
      <c r="C17" s="85">
        <v>3.216911764705882E-2</v>
      </c>
      <c r="D17" s="85">
        <v>2.7297543221110099E-2</v>
      </c>
      <c r="E17" s="85">
        <v>2.8520499108734401E-2</v>
      </c>
      <c r="F17" s="85">
        <v>3.3187772925764192E-2</v>
      </c>
      <c r="G17" s="85">
        <v>3.7701974865350089E-2</v>
      </c>
      <c r="H17" s="85">
        <v>3.2986111111111112E-2</v>
      </c>
    </row>
    <row r="18" spans="1:11" ht="15.75" x14ac:dyDescent="0.3">
      <c r="A18" s="103"/>
      <c r="B18" s="86">
        <v>135.25</v>
      </c>
      <c r="C18" s="85">
        <v>1.4705882352941176E-2</v>
      </c>
      <c r="D18" s="85">
        <v>1.4558689717925387E-2</v>
      </c>
      <c r="E18" s="85">
        <v>1.3368983957219251E-2</v>
      </c>
      <c r="F18" s="85">
        <v>1.1353711790393014E-2</v>
      </c>
      <c r="G18" s="85">
        <v>1.3464991023339317E-2</v>
      </c>
      <c r="H18" s="85">
        <v>1.3888888888888888E-2</v>
      </c>
    </row>
    <row r="19" spans="1:11" ht="15.75" x14ac:dyDescent="0.3">
      <c r="A19" s="103"/>
      <c r="B19" s="86">
        <v>150.19999999999999</v>
      </c>
      <c r="C19" s="85">
        <v>1.838235294117647E-3</v>
      </c>
      <c r="D19" s="85">
        <v>2.7297543221110102E-3</v>
      </c>
      <c r="E19" s="85">
        <v>2.6737967914438501E-3</v>
      </c>
      <c r="F19" s="85">
        <v>1.7467248908296944E-3</v>
      </c>
      <c r="G19" s="85">
        <v>1.7953321364452424E-3</v>
      </c>
      <c r="H19" s="85">
        <v>3.472222222222222E-3</v>
      </c>
    </row>
    <row r="20" spans="1:11" ht="15.75" x14ac:dyDescent="0.3">
      <c r="A20" s="103"/>
      <c r="B20" s="86">
        <v>220.18</v>
      </c>
      <c r="C20" s="85">
        <v>6.4338235294117644E-3</v>
      </c>
      <c r="D20" s="85">
        <v>8.1892629663330302E-3</v>
      </c>
      <c r="E20" s="85">
        <v>8.0213903743315516E-3</v>
      </c>
      <c r="F20" s="85">
        <v>9.6069868995633193E-3</v>
      </c>
      <c r="G20" s="85">
        <v>1.0771992818671455E-2</v>
      </c>
      <c r="H20" s="85">
        <v>1.1284722222222222E-2</v>
      </c>
    </row>
    <row r="21" spans="1:11" ht="15.75" x14ac:dyDescent="0.3">
      <c r="A21" s="103"/>
      <c r="B21" s="86">
        <v>220.21</v>
      </c>
      <c r="C21" s="85">
        <v>6.7095588235294115E-2</v>
      </c>
      <c r="D21" s="85">
        <v>7.3703366696997272E-2</v>
      </c>
      <c r="E21" s="85">
        <v>7.3083778966131913E-2</v>
      </c>
      <c r="F21" s="85">
        <v>7.3362445414847155E-2</v>
      </c>
      <c r="G21" s="85">
        <v>7.5403949730700179E-2</v>
      </c>
      <c r="H21" s="85">
        <v>7.2048611111111105E-2</v>
      </c>
    </row>
    <row r="22" spans="1:11" ht="15.75" x14ac:dyDescent="0.3">
      <c r="A22" s="103"/>
      <c r="B22" s="86">
        <v>220.41</v>
      </c>
      <c r="C22" s="85">
        <v>7.3529411764705881E-3</v>
      </c>
      <c r="D22" s="85">
        <v>7.2793448589626936E-3</v>
      </c>
      <c r="E22" s="85">
        <v>7.1301247771836003E-3</v>
      </c>
      <c r="F22" s="85">
        <v>6.9868995633187774E-3</v>
      </c>
      <c r="G22" s="85">
        <v>7.1813285457809697E-3</v>
      </c>
      <c r="H22" s="85">
        <v>7.8125E-3</v>
      </c>
    </row>
    <row r="23" spans="1:11" ht="15.75" x14ac:dyDescent="0.3">
      <c r="A23" s="103"/>
      <c r="B23" s="86">
        <v>220.43</v>
      </c>
      <c r="C23" s="85">
        <v>3.216911764705882E-2</v>
      </c>
      <c r="D23" s="85">
        <v>2.5477707006369428E-2</v>
      </c>
      <c r="E23" s="85">
        <v>2.9411764705882353E-2</v>
      </c>
      <c r="F23" s="85">
        <v>2.7074235807860263E-2</v>
      </c>
      <c r="G23" s="85">
        <v>2.6032315978456014E-2</v>
      </c>
      <c r="H23" s="85">
        <v>3.0381944444444444E-2</v>
      </c>
    </row>
    <row r="24" spans="1:11" ht="16.5" thickBot="1" x14ac:dyDescent="0.35">
      <c r="A24" s="103"/>
      <c r="B24" s="86">
        <v>220.77</v>
      </c>
      <c r="C24" s="85">
        <v>8.2720588235294119E-3</v>
      </c>
      <c r="D24" s="85">
        <v>9.0991810737033659E-3</v>
      </c>
      <c r="E24" s="85">
        <v>8.0213903743315516E-3</v>
      </c>
      <c r="F24" s="85">
        <v>8.7336244541484712E-3</v>
      </c>
      <c r="G24" s="85">
        <v>7.1813285457809697E-3</v>
      </c>
      <c r="H24" s="85">
        <v>6.9444444444444441E-3</v>
      </c>
      <c r="J24" s="88"/>
    </row>
    <row r="25" spans="1:11" ht="15.75" x14ac:dyDescent="0.3">
      <c r="A25" s="103"/>
      <c r="B25" s="44" t="s">
        <v>46</v>
      </c>
      <c r="C25" s="73">
        <v>0.59017467248908295</v>
      </c>
      <c r="D25" s="73">
        <v>0.5891998250983822</v>
      </c>
      <c r="E25" s="73">
        <v>0.58595897652780715</v>
      </c>
      <c r="F25" s="73">
        <v>0.58408756051357613</v>
      </c>
      <c r="G25" s="73">
        <v>0.58379888268156421</v>
      </c>
      <c r="H25" s="73">
        <v>0.58081781203168481</v>
      </c>
    </row>
    <row r="26" spans="1:11" ht="15.75" x14ac:dyDescent="0.3">
      <c r="A26" s="103"/>
      <c r="B26" s="25" t="s">
        <v>47</v>
      </c>
      <c r="C26" s="65">
        <v>0.3593886462882096</v>
      </c>
      <c r="D26" s="65">
        <v>0.36029733275032794</v>
      </c>
      <c r="E26" s="65">
        <v>0.36075280186085851</v>
      </c>
      <c r="F26" s="65">
        <v>0.36223952852031149</v>
      </c>
      <c r="G26" s="65">
        <v>0.36742587021916628</v>
      </c>
      <c r="H26" s="65">
        <v>0.37165489188610573</v>
      </c>
    </row>
    <row r="27" spans="1:11" ht="15.75" x14ac:dyDescent="0.3">
      <c r="B27" s="25" t="s">
        <v>40</v>
      </c>
      <c r="C27" s="67">
        <v>2.2707423580786028E-2</v>
      </c>
      <c r="D27" s="67">
        <v>2.6016615653694796E-2</v>
      </c>
      <c r="E27" s="67">
        <v>2.7701416790019032E-2</v>
      </c>
      <c r="F27" s="67">
        <v>2.4836876447063776E-2</v>
      </c>
      <c r="G27" s="67">
        <v>2.7718091963902021E-2</v>
      </c>
      <c r="H27" s="67">
        <v>2.6332691072575465E-2</v>
      </c>
    </row>
    <row r="28" spans="1:11" ht="15.75" x14ac:dyDescent="0.3">
      <c r="B28" s="25" t="s">
        <v>55</v>
      </c>
      <c r="C28" s="70">
        <v>2.4017467248908298E-3</v>
      </c>
      <c r="D28" s="70">
        <v>1.0931351114997813E-3</v>
      </c>
      <c r="E28" s="70">
        <v>1.0573059843518714E-3</v>
      </c>
      <c r="F28" s="70">
        <v>2.9467480530414648E-3</v>
      </c>
      <c r="G28" s="70">
        <v>8.5947571981091536E-4</v>
      </c>
      <c r="H28" s="70">
        <v>1.0704345964461571E-3</v>
      </c>
    </row>
    <row r="29" spans="1:11" ht="16.5" thickBot="1" x14ac:dyDescent="0.35">
      <c r="B29" s="42" t="s">
        <v>56</v>
      </c>
      <c r="C29" s="67">
        <v>2.5327510917030567E-2</v>
      </c>
      <c r="D29" s="67">
        <v>2.339309138609532E-2</v>
      </c>
      <c r="E29" s="67">
        <v>2.4529498836963416E-2</v>
      </c>
      <c r="F29" s="67">
        <v>2.5889286466007157E-2</v>
      </c>
      <c r="G29" s="67">
        <v>2.0197679415556509E-2</v>
      </c>
      <c r="H29" s="67">
        <v>2.0124170413187755E-2</v>
      </c>
    </row>
    <row r="30" spans="1:11" ht="15.75" x14ac:dyDescent="0.3">
      <c r="B30" s="15" t="s">
        <v>9</v>
      </c>
      <c r="C30" s="69">
        <f t="shared" ref="C30:H30" si="0">SUM(C25:C29)</f>
        <v>0.99999999999999989</v>
      </c>
      <c r="D30" s="69">
        <f t="shared" si="0"/>
        <v>1</v>
      </c>
      <c r="E30" s="69">
        <f t="shared" si="0"/>
        <v>0.99999999999999989</v>
      </c>
      <c r="F30" s="69">
        <f t="shared" si="0"/>
        <v>1</v>
      </c>
      <c r="G30" s="69">
        <f t="shared" si="0"/>
        <v>1</v>
      </c>
      <c r="H30" s="69">
        <f t="shared" si="0"/>
        <v>0.99999999999999978</v>
      </c>
    </row>
    <row r="31" spans="1:11" ht="66" customHeight="1" x14ac:dyDescent="0.25">
      <c r="B31" s="127" t="s">
        <v>105</v>
      </c>
      <c r="C31" s="128"/>
      <c r="D31" s="128"/>
      <c r="E31" s="128"/>
      <c r="F31" s="128"/>
      <c r="G31" s="128"/>
      <c r="H31" s="128"/>
      <c r="I31" s="128"/>
      <c r="J31" s="128"/>
      <c r="K31" s="128"/>
    </row>
  </sheetData>
  <mergeCells count="3">
    <mergeCell ref="B3:K3"/>
    <mergeCell ref="B4:K4"/>
    <mergeCell ref="B31:K31"/>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K35"/>
  <sheetViews>
    <sheetView showGridLines="0" zoomScaleNormal="100" workbookViewId="0"/>
  </sheetViews>
  <sheetFormatPr defaultRowHeight="15" x14ac:dyDescent="0.25"/>
  <cols>
    <col min="1" max="1" width="5" customWidth="1"/>
    <col min="2" max="2" width="53.42578125" customWidth="1"/>
    <col min="3" max="8" width="15.140625" customWidth="1"/>
    <col min="9" max="9" width="21.7109375" customWidth="1"/>
  </cols>
  <sheetData>
    <row r="3" spans="2:11" ht="27" x14ac:dyDescent="0.45">
      <c r="B3" s="129" t="s">
        <v>115</v>
      </c>
      <c r="C3" s="129"/>
      <c r="D3" s="129"/>
      <c r="E3" s="129"/>
      <c r="F3" s="129"/>
      <c r="G3" s="129"/>
      <c r="H3" s="129"/>
      <c r="I3" s="129"/>
      <c r="J3" s="129"/>
      <c r="K3" s="129"/>
    </row>
    <row r="4" spans="2:11" ht="312.75" customHeight="1" x14ac:dyDescent="0.3">
      <c r="B4" s="130" t="s">
        <v>116</v>
      </c>
      <c r="C4" s="130"/>
      <c r="D4" s="130"/>
      <c r="E4" s="130"/>
      <c r="F4" s="130"/>
      <c r="G4" s="130"/>
      <c r="H4" s="130"/>
      <c r="I4" s="130"/>
      <c r="J4" s="130"/>
      <c r="K4" s="130"/>
    </row>
    <row r="5" spans="2:11" ht="15.75" x14ac:dyDescent="0.3">
      <c r="B5" s="3"/>
      <c r="C5" s="3"/>
      <c r="D5" s="3"/>
      <c r="E5" s="3"/>
      <c r="F5" s="3"/>
      <c r="G5" s="3"/>
      <c r="H5" s="3"/>
      <c r="I5" s="3"/>
      <c r="J5" s="3"/>
      <c r="K5" s="3"/>
    </row>
    <row r="6" spans="2:11" ht="16.5" thickBot="1" x14ac:dyDescent="0.35">
      <c r="B6" s="9" t="s">
        <v>69</v>
      </c>
      <c r="C6" s="12">
        <v>44771</v>
      </c>
      <c r="D6" s="12">
        <v>44799</v>
      </c>
      <c r="E6" s="12">
        <v>44834</v>
      </c>
      <c r="F6" s="12">
        <v>44862</v>
      </c>
      <c r="G6" s="12">
        <v>44890</v>
      </c>
      <c r="H6" s="12">
        <v>44925</v>
      </c>
    </row>
    <row r="7" spans="2:11" ht="16.5" thickTop="1" x14ac:dyDescent="0.3">
      <c r="B7" s="47" t="s">
        <v>70</v>
      </c>
      <c r="C7" s="75">
        <v>3.4934497816593887E-3</v>
      </c>
      <c r="D7" s="75">
        <v>4.153913423699169E-3</v>
      </c>
      <c r="E7" s="75">
        <v>4.6521463311482341E-3</v>
      </c>
      <c r="F7" s="75">
        <v>2.3157894736842107E-3</v>
      </c>
      <c r="G7" s="75">
        <v>2.363558229480017E-3</v>
      </c>
      <c r="H7" s="75">
        <v>5.1380860629415539E-3</v>
      </c>
    </row>
    <row r="8" spans="2:11" ht="15.75" x14ac:dyDescent="0.3">
      <c r="B8" s="48" t="s">
        <v>71</v>
      </c>
      <c r="C8" s="74">
        <v>8.7336244541484718E-4</v>
      </c>
      <c r="D8" s="74">
        <v>8.7450808919982512E-4</v>
      </c>
      <c r="E8" s="74">
        <v>1.0573059843518714E-3</v>
      </c>
      <c r="F8" s="74">
        <v>8.4210526315789478E-4</v>
      </c>
      <c r="G8" s="74">
        <v>4.2973785990545768E-4</v>
      </c>
      <c r="H8" s="74">
        <v>4.2817383857846286E-4</v>
      </c>
    </row>
    <row r="9" spans="2:11" ht="15.75" x14ac:dyDescent="0.3">
      <c r="B9" s="48" t="s">
        <v>72</v>
      </c>
      <c r="C9" s="74">
        <v>5.8951965065502186E-3</v>
      </c>
      <c r="D9" s="74">
        <v>8.089199825098382E-3</v>
      </c>
      <c r="E9" s="74">
        <v>6.9782194967223515E-3</v>
      </c>
      <c r="F9" s="74">
        <v>5.6842105263157899E-3</v>
      </c>
      <c r="G9" s="74">
        <v>9.2393639879673403E-3</v>
      </c>
      <c r="H9" s="74">
        <v>7.7071290944123313E-3</v>
      </c>
    </row>
    <row r="10" spans="2:11" ht="15.75" x14ac:dyDescent="0.3">
      <c r="B10" s="48" t="s">
        <v>73</v>
      </c>
      <c r="C10" s="74">
        <v>3.9301310043668124E-3</v>
      </c>
      <c r="D10" s="74">
        <v>3.4980323567993005E-3</v>
      </c>
      <c r="E10" s="74">
        <v>5.2865299217593571E-3</v>
      </c>
      <c r="F10" s="74">
        <v>5.0526315789473685E-3</v>
      </c>
      <c r="G10" s="74">
        <v>5.3717232488182205E-3</v>
      </c>
      <c r="H10" s="74">
        <v>4.0676514664953973E-3</v>
      </c>
    </row>
    <row r="11" spans="2:11" ht="15.75" x14ac:dyDescent="0.3">
      <c r="B11" s="48" t="s">
        <v>74</v>
      </c>
      <c r="C11" s="74">
        <v>0</v>
      </c>
      <c r="D11" s="74">
        <v>0</v>
      </c>
      <c r="E11" s="74">
        <v>0</v>
      </c>
      <c r="F11" s="74">
        <v>0</v>
      </c>
      <c r="G11" s="74">
        <v>0</v>
      </c>
      <c r="H11" s="74">
        <v>2.1408691928923143E-4</v>
      </c>
    </row>
    <row r="12" spans="2:11" ht="15.75" x14ac:dyDescent="0.3">
      <c r="B12" s="48" t="s">
        <v>110</v>
      </c>
      <c r="C12" s="74">
        <v>2.183406113537118E-4</v>
      </c>
      <c r="D12" s="74">
        <v>4.3725404459991256E-4</v>
      </c>
      <c r="E12" s="74">
        <v>2.1146119687037428E-4</v>
      </c>
      <c r="F12" s="74">
        <v>2.105263157894737E-4</v>
      </c>
      <c r="G12" s="74">
        <v>8.5947571981091536E-4</v>
      </c>
      <c r="H12" s="74">
        <v>4.2817383857846286E-4</v>
      </c>
    </row>
    <row r="13" spans="2:11" ht="15.75" x14ac:dyDescent="0.3">
      <c r="B13" s="48" t="s">
        <v>75</v>
      </c>
      <c r="C13" s="74">
        <v>4.3668122270742359E-4</v>
      </c>
      <c r="D13" s="74">
        <v>2.1862702229995628E-4</v>
      </c>
      <c r="E13" s="74">
        <v>2.1146119687037428E-4</v>
      </c>
      <c r="F13" s="74">
        <v>1.0526315789473684E-3</v>
      </c>
      <c r="G13" s="74">
        <v>2.1486892995272884E-4</v>
      </c>
      <c r="H13" s="74">
        <v>2.1408691928923143E-4</v>
      </c>
    </row>
    <row r="14" spans="2:11" ht="15.75" x14ac:dyDescent="0.3">
      <c r="B14" s="48" t="s">
        <v>76</v>
      </c>
      <c r="C14" s="74">
        <v>1.2445414847161572E-2</v>
      </c>
      <c r="D14" s="74">
        <v>1.355487538259729E-2</v>
      </c>
      <c r="E14" s="74">
        <v>1.332205540283358E-2</v>
      </c>
      <c r="F14" s="74">
        <v>1.6210526315789474E-2</v>
      </c>
      <c r="G14" s="74">
        <v>1.8263859045981951E-2</v>
      </c>
      <c r="H14" s="74">
        <v>1.6270605865981589E-2</v>
      </c>
    </row>
    <row r="15" spans="2:11" ht="15.75" x14ac:dyDescent="0.3">
      <c r="B15" s="48" t="s">
        <v>77</v>
      </c>
      <c r="C15" s="74">
        <v>0</v>
      </c>
      <c r="D15" s="74">
        <v>2.1862702229995628E-4</v>
      </c>
      <c r="E15" s="74">
        <v>4.2292239374074856E-4</v>
      </c>
      <c r="F15" s="74">
        <v>2.105263157894737E-4</v>
      </c>
      <c r="G15" s="74">
        <v>6.4460678985818649E-4</v>
      </c>
      <c r="H15" s="74">
        <v>4.2817383857846286E-4</v>
      </c>
    </row>
    <row r="16" spans="2:11" ht="15.75" x14ac:dyDescent="0.3">
      <c r="B16" s="48" t="s">
        <v>78</v>
      </c>
      <c r="C16" s="74">
        <v>0</v>
      </c>
      <c r="D16" s="74">
        <v>0</v>
      </c>
      <c r="E16" s="74">
        <v>0</v>
      </c>
      <c r="F16" s="74">
        <v>0</v>
      </c>
      <c r="G16" s="74">
        <v>0</v>
      </c>
      <c r="H16" s="74">
        <v>0</v>
      </c>
    </row>
    <row r="17" spans="2:8" ht="15.75" x14ac:dyDescent="0.3">
      <c r="B17" s="48" t="s">
        <v>79</v>
      </c>
      <c r="C17" s="74">
        <v>2.8384279475982535E-3</v>
      </c>
      <c r="D17" s="74">
        <v>3.060778312199388E-3</v>
      </c>
      <c r="E17" s="74">
        <v>1.9031507718333686E-3</v>
      </c>
      <c r="F17" s="74">
        <v>2.9473684210526317E-3</v>
      </c>
      <c r="G17" s="74">
        <v>2.363558229480017E-3</v>
      </c>
      <c r="H17" s="74">
        <v>2.3549561121815458E-3</v>
      </c>
    </row>
    <row r="18" spans="2:8" ht="15.75" x14ac:dyDescent="0.3">
      <c r="B18" s="48" t="s">
        <v>80</v>
      </c>
      <c r="C18" s="74">
        <v>9.9563318777292575E-2</v>
      </c>
      <c r="D18" s="74">
        <v>0.1045037166593791</v>
      </c>
      <c r="E18" s="74">
        <v>0.10171283569465003</v>
      </c>
      <c r="F18" s="74">
        <v>0.10252631578947369</v>
      </c>
      <c r="G18" s="74">
        <v>0.1035668242372153</v>
      </c>
      <c r="H18" s="74">
        <v>0.10340398201669879</v>
      </c>
    </row>
    <row r="19" spans="2:8" ht="15.75" x14ac:dyDescent="0.3">
      <c r="B19" s="48" t="s">
        <v>81</v>
      </c>
      <c r="C19" s="74">
        <v>0.31266375545851527</v>
      </c>
      <c r="D19" s="74">
        <v>0.31416703104503718</v>
      </c>
      <c r="E19" s="74">
        <v>0.31042503700570945</v>
      </c>
      <c r="F19" s="74">
        <v>0.31221052631578949</v>
      </c>
      <c r="G19" s="74">
        <v>0.31091534164159862</v>
      </c>
      <c r="H19" s="74">
        <v>0.31556411903232712</v>
      </c>
    </row>
    <row r="20" spans="2:8" ht="15.75" x14ac:dyDescent="0.3">
      <c r="B20" s="48" t="s">
        <v>82</v>
      </c>
      <c r="C20" s="74">
        <v>5.0218340611353711E-2</v>
      </c>
      <c r="D20" s="74">
        <v>4.8316571928290336E-2</v>
      </c>
      <c r="E20" s="74">
        <v>4.7790230492704588E-2</v>
      </c>
      <c r="F20" s="74">
        <v>4.6526315789473686E-2</v>
      </c>
      <c r="G20" s="74">
        <v>4.8130640309411256E-2</v>
      </c>
      <c r="H20" s="74">
        <v>4.7099122243630914E-2</v>
      </c>
    </row>
    <row r="21" spans="2:8" ht="15.75" x14ac:dyDescent="0.3">
      <c r="B21" s="48" t="s">
        <v>83</v>
      </c>
      <c r="C21" s="74">
        <v>8.5152838427947596E-3</v>
      </c>
      <c r="D21" s="74">
        <v>8.7450808919982501E-3</v>
      </c>
      <c r="E21" s="74">
        <v>8.0355254810742221E-3</v>
      </c>
      <c r="F21" s="74">
        <v>7.3684210526315788E-3</v>
      </c>
      <c r="G21" s="74">
        <v>7.7352814782982379E-3</v>
      </c>
      <c r="H21" s="74">
        <v>7.2789552558338681E-3</v>
      </c>
    </row>
    <row r="22" spans="2:8" ht="15.75" x14ac:dyDescent="0.3">
      <c r="B22" s="48" t="s">
        <v>84</v>
      </c>
      <c r="C22" s="74">
        <v>7.8165938864628817E-2</v>
      </c>
      <c r="D22" s="74">
        <v>7.4333187581985136E-2</v>
      </c>
      <c r="E22" s="74">
        <v>7.6760414463945867E-2</v>
      </c>
      <c r="F22" s="74">
        <v>7.7894736842105267E-2</v>
      </c>
      <c r="G22" s="74">
        <v>7.9716373012462399E-2</v>
      </c>
      <c r="H22" s="74">
        <v>8.2209377007064863E-2</v>
      </c>
    </row>
    <row r="23" spans="2:8" ht="15.75" x14ac:dyDescent="0.3">
      <c r="B23" s="48" t="s">
        <v>85</v>
      </c>
      <c r="C23" s="74">
        <v>7.8602620087336247E-3</v>
      </c>
      <c r="D23" s="74">
        <v>7.870572802798426E-3</v>
      </c>
      <c r="E23" s="74">
        <v>8.2469866779445976E-3</v>
      </c>
      <c r="F23" s="74">
        <v>9.0526315789473677E-3</v>
      </c>
      <c r="G23" s="74">
        <v>8.8096261280618815E-3</v>
      </c>
      <c r="H23" s="74">
        <v>9.6339113680154135E-3</v>
      </c>
    </row>
    <row r="24" spans="2:8" ht="15.75" x14ac:dyDescent="0.3">
      <c r="B24" s="48" t="s">
        <v>86</v>
      </c>
      <c r="C24" s="74">
        <v>0.17445414847161572</v>
      </c>
      <c r="D24" s="74">
        <v>0.17293397463926541</v>
      </c>
      <c r="E24" s="74">
        <v>0.17508987100866991</v>
      </c>
      <c r="F24" s="74">
        <v>0.17410526315789474</v>
      </c>
      <c r="G24" s="74">
        <v>0.17769660507090676</v>
      </c>
      <c r="H24" s="74">
        <v>0.17854849068721901</v>
      </c>
    </row>
    <row r="25" spans="2:8" ht="15.75" x14ac:dyDescent="0.3">
      <c r="B25" s="48" t="s">
        <v>87</v>
      </c>
      <c r="C25" s="74">
        <v>2.205240174672489E-2</v>
      </c>
      <c r="D25" s="74">
        <v>1.770878880629646E-2</v>
      </c>
      <c r="E25" s="74">
        <v>1.6916895749629943E-2</v>
      </c>
      <c r="F25" s="74">
        <v>1.4736842105263158E-2</v>
      </c>
      <c r="G25" s="74">
        <v>1.5900300816501935E-2</v>
      </c>
      <c r="H25" s="74">
        <v>1.49860843502462E-2</v>
      </c>
    </row>
    <row r="26" spans="2:8" ht="15.75" x14ac:dyDescent="0.3">
      <c r="B26" s="48" t="s">
        <v>88</v>
      </c>
      <c r="C26" s="74">
        <v>5.3056768558951965E-2</v>
      </c>
      <c r="D26" s="74">
        <v>5.2470485351989504E-2</v>
      </c>
      <c r="E26" s="74">
        <v>5.7094523155001055E-2</v>
      </c>
      <c r="F26" s="74">
        <v>5.4947368421052634E-2</v>
      </c>
      <c r="G26" s="74">
        <v>5.2642887838418563E-2</v>
      </c>
      <c r="H26" s="74">
        <v>5.4592164418754016E-2</v>
      </c>
    </row>
    <row r="27" spans="2:8" ht="15.75" x14ac:dyDescent="0.3">
      <c r="B27" s="48" t="s">
        <v>89</v>
      </c>
      <c r="C27" s="74">
        <v>9.7598253275109167E-2</v>
      </c>
      <c r="D27" s="74">
        <v>9.9693922168780064E-2</v>
      </c>
      <c r="E27" s="74">
        <v>0.10192429689152041</v>
      </c>
      <c r="F27" s="74">
        <v>0.1</v>
      </c>
      <c r="G27" s="74">
        <v>9.3682853459389773E-2</v>
      </c>
      <c r="H27" s="74">
        <v>9.05587668593449E-2</v>
      </c>
    </row>
    <row r="28" spans="2:8" ht="15.75" x14ac:dyDescent="0.3">
      <c r="B28" s="48" t="s">
        <v>90</v>
      </c>
      <c r="C28" s="74">
        <v>0</v>
      </c>
      <c r="D28" s="74">
        <v>0</v>
      </c>
      <c r="E28" s="74">
        <v>0</v>
      </c>
      <c r="F28" s="74">
        <v>8.4210526315789478E-4</v>
      </c>
      <c r="G28" s="74">
        <v>2.1486892995272884E-4</v>
      </c>
      <c r="H28" s="74">
        <v>2.1408691928923143E-4</v>
      </c>
    </row>
    <row r="29" spans="2:8" ht="15.75" x14ac:dyDescent="0.3">
      <c r="B29" s="48" t="s">
        <v>91</v>
      </c>
      <c r="C29" s="74">
        <v>0</v>
      </c>
      <c r="D29" s="74">
        <v>0</v>
      </c>
      <c r="E29" s="74">
        <v>0</v>
      </c>
      <c r="F29" s="74">
        <v>0</v>
      </c>
      <c r="G29" s="74">
        <v>0</v>
      </c>
      <c r="H29" s="74">
        <v>0</v>
      </c>
    </row>
    <row r="30" spans="2:8" ht="15.75" x14ac:dyDescent="0.3">
      <c r="B30" s="48" t="s">
        <v>92</v>
      </c>
      <c r="C30" s="74">
        <v>1.0917030567685589E-3</v>
      </c>
      <c r="D30" s="74">
        <v>1.0931351114997813E-3</v>
      </c>
      <c r="E30" s="74">
        <v>1.0573059843518714E-3</v>
      </c>
      <c r="F30" s="74">
        <v>4.2105263157894739E-4</v>
      </c>
      <c r="G30" s="74">
        <v>6.4460678985818649E-4</v>
      </c>
      <c r="H30" s="74">
        <v>8.5634767715692573E-4</v>
      </c>
    </row>
    <row r="31" spans="2:8" ht="15.75" x14ac:dyDescent="0.3">
      <c r="B31" s="48" t="s">
        <v>93</v>
      </c>
      <c r="C31" s="74">
        <v>3.4934497816593885E-2</v>
      </c>
      <c r="D31" s="74">
        <v>3.8259728902492351E-2</v>
      </c>
      <c r="E31" s="74">
        <v>3.4045252696130263E-2</v>
      </c>
      <c r="F31" s="74">
        <v>3.557894736842105E-2</v>
      </c>
      <c r="G31" s="74">
        <v>3.738719381177482E-2</v>
      </c>
      <c r="H31" s="74">
        <v>3.4682080924855488E-2</v>
      </c>
    </row>
    <row r="32" spans="2:8" ht="15.75" x14ac:dyDescent="0.3">
      <c r="B32" s="25" t="s">
        <v>55</v>
      </c>
      <c r="C32" s="74">
        <v>1.5502183406113538E-2</v>
      </c>
      <c r="D32" s="74">
        <v>1.0275470048097944E-2</v>
      </c>
      <c r="E32" s="74">
        <v>1.3110594205963206E-2</v>
      </c>
      <c r="F32" s="74">
        <v>1.3894736842105264E-2</v>
      </c>
      <c r="G32" s="74">
        <v>1.095831542758917E-2</v>
      </c>
      <c r="H32" s="74">
        <v>9.6339113680154135E-3</v>
      </c>
    </row>
    <row r="33" spans="2:11" ht="16.5" thickBot="1" x14ac:dyDescent="0.35">
      <c r="B33" s="48" t="s">
        <v>96</v>
      </c>
      <c r="C33" s="74">
        <v>1.4192139737991267E-2</v>
      </c>
      <c r="D33" s="74">
        <v>1.5522518583296896E-2</v>
      </c>
      <c r="E33" s="74">
        <v>1.3744977796574329E-2</v>
      </c>
      <c r="F33" s="74">
        <v>1.536842105263158E-2</v>
      </c>
      <c r="G33" s="74">
        <v>1.2247529007305543E-2</v>
      </c>
      <c r="H33" s="74">
        <v>1.348747591522158E-2</v>
      </c>
    </row>
    <row r="34" spans="2:11" ht="15.75" x14ac:dyDescent="0.3">
      <c r="B34" s="15" t="s">
        <v>9</v>
      </c>
      <c r="C34" s="69">
        <v>1</v>
      </c>
      <c r="D34" s="69">
        <v>1.0000000000000002</v>
      </c>
      <c r="E34" s="69">
        <v>1.0000000000000002</v>
      </c>
      <c r="F34" s="69">
        <v>0.99999999999999978</v>
      </c>
      <c r="G34" s="69">
        <v>1</v>
      </c>
      <c r="H34" s="69">
        <v>0.99999999999999989</v>
      </c>
    </row>
    <row r="35" spans="2:11" ht="69.75" customHeight="1" x14ac:dyDescent="0.25">
      <c r="B35" s="127" t="s">
        <v>106</v>
      </c>
      <c r="C35" s="128"/>
      <c r="D35" s="128"/>
      <c r="E35" s="128"/>
      <c r="F35" s="128"/>
      <c r="G35" s="128"/>
      <c r="H35" s="128"/>
      <c r="I35" s="128"/>
      <c r="J35" s="128"/>
      <c r="K35" s="128"/>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K35"/>
  <sheetViews>
    <sheetView showGridLines="0" workbookViewId="0"/>
  </sheetViews>
  <sheetFormatPr defaultRowHeight="15" x14ac:dyDescent="0.25"/>
  <cols>
    <col min="1" max="1" width="5" customWidth="1"/>
    <col min="2" max="2" width="53.85546875" customWidth="1"/>
    <col min="3" max="3" width="31.28515625" customWidth="1"/>
  </cols>
  <sheetData>
    <row r="3" spans="2:11" ht="27" x14ac:dyDescent="0.45">
      <c r="B3" s="129" t="s">
        <v>165</v>
      </c>
      <c r="C3" s="129"/>
      <c r="D3" s="129"/>
      <c r="E3" s="129"/>
      <c r="F3" s="129"/>
      <c r="G3" s="129"/>
      <c r="H3" s="129"/>
      <c r="I3" s="129"/>
      <c r="J3" s="129"/>
      <c r="K3" s="129"/>
    </row>
    <row r="4" spans="2:11" ht="48.75" customHeight="1" x14ac:dyDescent="0.3">
      <c r="B4" s="130" t="s">
        <v>95</v>
      </c>
      <c r="C4" s="130"/>
      <c r="D4" s="130"/>
      <c r="E4" s="130"/>
      <c r="F4" s="130"/>
      <c r="G4" s="130"/>
      <c r="H4" s="130"/>
      <c r="I4" s="130"/>
      <c r="J4" s="130"/>
      <c r="K4" s="130"/>
    </row>
    <row r="5" spans="2:11" ht="15.75" x14ac:dyDescent="0.3">
      <c r="B5" s="3"/>
      <c r="C5" s="3"/>
      <c r="D5" s="3"/>
      <c r="E5" s="3"/>
      <c r="F5" s="3"/>
      <c r="G5" s="3"/>
      <c r="H5" s="3"/>
      <c r="I5" s="3"/>
      <c r="J5" s="3"/>
      <c r="K5" s="3"/>
    </row>
    <row r="6" spans="2:11" ht="50.25" thickBot="1" x14ac:dyDescent="0.35">
      <c r="B6" s="9" t="s">
        <v>113</v>
      </c>
      <c r="C6" s="13" t="s">
        <v>166</v>
      </c>
      <c r="D6" s="3"/>
      <c r="E6" s="3"/>
      <c r="F6" s="3"/>
      <c r="G6" s="10"/>
      <c r="H6" s="3"/>
      <c r="I6" s="3"/>
      <c r="J6" s="3"/>
      <c r="K6" s="3"/>
    </row>
    <row r="7" spans="2:11" ht="17.25" thickTop="1" x14ac:dyDescent="0.3">
      <c r="B7" s="47" t="s">
        <v>70</v>
      </c>
      <c r="C7" s="50">
        <v>441</v>
      </c>
      <c r="D7" s="3"/>
      <c r="E7" s="3"/>
      <c r="F7" s="3"/>
      <c r="G7" s="10"/>
      <c r="H7" s="3"/>
      <c r="I7" s="3"/>
      <c r="J7" s="3"/>
      <c r="K7" s="3"/>
    </row>
    <row r="8" spans="2:11" ht="16.5" x14ac:dyDescent="0.3">
      <c r="B8" s="48" t="s">
        <v>71</v>
      </c>
      <c r="C8" s="51">
        <v>87</v>
      </c>
      <c r="D8" s="3"/>
      <c r="E8" s="3"/>
      <c r="F8" s="3"/>
      <c r="G8" s="10"/>
      <c r="H8" s="3"/>
      <c r="I8" s="3"/>
      <c r="J8" s="3"/>
      <c r="K8" s="3"/>
    </row>
    <row r="9" spans="2:11" ht="16.5" x14ac:dyDescent="0.3">
      <c r="B9" s="48" t="s">
        <v>72</v>
      </c>
      <c r="C9" s="51">
        <v>479</v>
      </c>
      <c r="D9" s="3"/>
      <c r="E9" s="3"/>
      <c r="F9" s="3"/>
      <c r="G9" s="10"/>
      <c r="H9" s="3"/>
      <c r="I9" s="3"/>
      <c r="J9" s="3"/>
      <c r="K9" s="3"/>
    </row>
    <row r="10" spans="2:11" ht="16.5" x14ac:dyDescent="0.3">
      <c r="B10" s="48" t="s">
        <v>73</v>
      </c>
      <c r="C10" s="51">
        <v>225</v>
      </c>
      <c r="D10" s="3"/>
      <c r="E10" s="3"/>
      <c r="F10" s="3"/>
      <c r="G10" s="10"/>
      <c r="H10" s="3"/>
      <c r="I10" s="3"/>
      <c r="J10" s="3"/>
      <c r="K10" s="3"/>
    </row>
    <row r="11" spans="2:11" ht="16.5" x14ac:dyDescent="0.3">
      <c r="B11" s="48" t="s">
        <v>74</v>
      </c>
      <c r="C11" s="51">
        <v>4</v>
      </c>
      <c r="D11" s="3"/>
      <c r="E11" s="3"/>
      <c r="F11" s="3"/>
      <c r="G11" s="10"/>
      <c r="H11" s="3"/>
      <c r="I11" s="3"/>
      <c r="J11" s="3"/>
      <c r="K11" s="3"/>
    </row>
    <row r="12" spans="2:11" ht="16.5" x14ac:dyDescent="0.3">
      <c r="B12" s="48" t="s">
        <v>110</v>
      </c>
      <c r="C12" s="51">
        <v>26</v>
      </c>
      <c r="D12" s="3"/>
      <c r="E12" s="3"/>
      <c r="F12" s="3"/>
      <c r="G12" s="10"/>
      <c r="H12" s="3"/>
      <c r="I12" s="3"/>
      <c r="J12" s="3"/>
      <c r="K12" s="3"/>
    </row>
    <row r="13" spans="2:11" ht="16.5" x14ac:dyDescent="0.3">
      <c r="B13" s="48" t="s">
        <v>75</v>
      </c>
      <c r="C13" s="51">
        <v>65</v>
      </c>
      <c r="D13" s="3"/>
      <c r="E13" s="3"/>
      <c r="F13" s="3"/>
      <c r="G13" s="10"/>
      <c r="H13" s="3"/>
      <c r="I13" s="3"/>
      <c r="J13" s="3"/>
      <c r="K13" s="3"/>
    </row>
    <row r="14" spans="2:11" ht="16.5" x14ac:dyDescent="0.3">
      <c r="B14" s="48" t="s">
        <v>76</v>
      </c>
      <c r="C14" s="51">
        <v>117</v>
      </c>
      <c r="D14" s="3"/>
      <c r="E14" s="3"/>
      <c r="F14" s="3"/>
      <c r="G14" s="10"/>
      <c r="H14" s="3"/>
      <c r="I14" s="3"/>
      <c r="J14" s="3"/>
      <c r="K14" s="3"/>
    </row>
    <row r="15" spans="2:11" ht="16.5" x14ac:dyDescent="0.3">
      <c r="B15" s="48" t="s">
        <v>77</v>
      </c>
      <c r="C15" s="51">
        <v>18</v>
      </c>
      <c r="D15" s="3"/>
      <c r="E15" s="3"/>
      <c r="F15" s="3"/>
      <c r="G15" s="10"/>
      <c r="H15" s="3"/>
      <c r="I15" s="3"/>
      <c r="J15" s="3"/>
      <c r="K15" s="3"/>
    </row>
    <row r="16" spans="2:11" ht="16.5" x14ac:dyDescent="0.3">
      <c r="B16" s="48" t="s">
        <v>78</v>
      </c>
      <c r="C16" s="51">
        <v>0</v>
      </c>
      <c r="D16" s="3"/>
      <c r="E16" s="3"/>
      <c r="F16" s="3"/>
      <c r="G16" s="10"/>
      <c r="H16" s="3"/>
      <c r="I16" s="3"/>
      <c r="J16" s="3"/>
      <c r="K16" s="3"/>
    </row>
    <row r="17" spans="2:11" ht="16.5" x14ac:dyDescent="0.3">
      <c r="B17" s="48" t="s">
        <v>79</v>
      </c>
      <c r="C17" s="51">
        <v>23</v>
      </c>
      <c r="D17" s="3"/>
      <c r="E17" s="3"/>
      <c r="F17" s="3"/>
      <c r="G17" s="10"/>
      <c r="H17" s="3"/>
      <c r="I17" s="3"/>
      <c r="J17" s="3"/>
      <c r="K17" s="3"/>
    </row>
    <row r="18" spans="2:11" ht="16.5" x14ac:dyDescent="0.3">
      <c r="B18" s="48" t="s">
        <v>80</v>
      </c>
      <c r="C18" s="51">
        <v>1025</v>
      </c>
      <c r="D18" s="3"/>
      <c r="E18" s="3"/>
      <c r="F18" s="3"/>
      <c r="G18" s="10"/>
      <c r="H18" s="3"/>
      <c r="I18" s="3"/>
      <c r="J18" s="3"/>
      <c r="K18" s="3"/>
    </row>
    <row r="19" spans="2:11" ht="16.5" x14ac:dyDescent="0.3">
      <c r="B19" s="48" t="s">
        <v>81</v>
      </c>
      <c r="C19" s="51">
        <v>656</v>
      </c>
      <c r="D19" s="3"/>
      <c r="E19" s="3"/>
      <c r="F19" s="3"/>
      <c r="G19" s="10"/>
      <c r="H19" s="3"/>
      <c r="I19" s="3"/>
      <c r="J19" s="3"/>
      <c r="K19" s="3"/>
    </row>
    <row r="20" spans="2:11" ht="16.5" x14ac:dyDescent="0.3">
      <c r="B20" s="48" t="s">
        <v>82</v>
      </c>
      <c r="C20" s="51">
        <v>316</v>
      </c>
      <c r="D20" s="3"/>
      <c r="E20" s="3"/>
      <c r="F20" s="3"/>
      <c r="G20" s="10"/>
      <c r="H20" s="3"/>
      <c r="I20" s="3"/>
      <c r="J20" s="3"/>
      <c r="K20" s="3"/>
    </row>
    <row r="21" spans="2:11" ht="16.5" x14ac:dyDescent="0.3">
      <c r="B21" s="48" t="s">
        <v>83</v>
      </c>
      <c r="C21" s="51">
        <v>33</v>
      </c>
      <c r="D21" s="3"/>
      <c r="E21" s="3"/>
      <c r="F21" s="3"/>
      <c r="G21" s="10"/>
      <c r="H21" s="3"/>
      <c r="I21" s="3"/>
      <c r="J21" s="3"/>
      <c r="K21" s="3"/>
    </row>
    <row r="22" spans="2:11" ht="16.5" x14ac:dyDescent="0.3">
      <c r="B22" s="48" t="s">
        <v>84</v>
      </c>
      <c r="C22" s="51">
        <v>810</v>
      </c>
      <c r="D22" s="3"/>
      <c r="E22" s="3"/>
      <c r="F22" s="3"/>
      <c r="G22" s="10"/>
      <c r="H22" s="3"/>
      <c r="I22" s="3"/>
      <c r="J22" s="3"/>
      <c r="K22" s="3"/>
    </row>
    <row r="23" spans="2:11" ht="16.5" x14ac:dyDescent="0.3">
      <c r="B23" s="48" t="s">
        <v>85</v>
      </c>
      <c r="C23" s="51">
        <v>41</v>
      </c>
      <c r="D23" s="3"/>
      <c r="E23" s="3"/>
      <c r="F23" s="3"/>
      <c r="G23" s="10"/>
      <c r="H23" s="3"/>
      <c r="I23" s="3"/>
      <c r="J23" s="3"/>
      <c r="K23" s="3"/>
    </row>
    <row r="24" spans="2:11" ht="16.5" x14ac:dyDescent="0.3">
      <c r="B24" s="48" t="s">
        <v>86</v>
      </c>
      <c r="C24" s="51">
        <v>1504</v>
      </c>
      <c r="D24" s="3"/>
      <c r="E24" s="3"/>
      <c r="F24" s="3"/>
      <c r="G24" s="10"/>
      <c r="H24" s="3"/>
      <c r="I24" s="3"/>
      <c r="J24" s="3"/>
      <c r="K24" s="3"/>
    </row>
    <row r="25" spans="2:11" ht="16.5" x14ac:dyDescent="0.3">
      <c r="B25" s="48" t="s">
        <v>87</v>
      </c>
      <c r="C25" s="51">
        <v>371</v>
      </c>
      <c r="D25" s="3"/>
      <c r="E25" s="3"/>
      <c r="F25" s="3"/>
      <c r="G25" s="10"/>
      <c r="H25" s="3"/>
      <c r="I25" s="3"/>
      <c r="J25" s="3"/>
      <c r="K25" s="3"/>
    </row>
    <row r="26" spans="2:11" ht="16.5" x14ac:dyDescent="0.3">
      <c r="B26" s="48" t="s">
        <v>88</v>
      </c>
      <c r="C26" s="51">
        <v>458</v>
      </c>
      <c r="D26" s="3"/>
      <c r="E26" s="3"/>
      <c r="F26" s="3"/>
      <c r="G26" s="10"/>
      <c r="H26" s="3"/>
      <c r="I26" s="3"/>
      <c r="J26" s="3"/>
      <c r="K26" s="3"/>
    </row>
    <row r="27" spans="2:11" ht="16.5" x14ac:dyDescent="0.3">
      <c r="B27" s="48" t="s">
        <v>89</v>
      </c>
      <c r="C27" s="51">
        <v>1282</v>
      </c>
      <c r="D27" s="3"/>
      <c r="E27" s="3"/>
      <c r="F27" s="3"/>
      <c r="G27" s="10"/>
      <c r="H27" s="3"/>
      <c r="I27" s="3"/>
      <c r="J27" s="3"/>
      <c r="K27" s="3"/>
    </row>
    <row r="28" spans="2:11" ht="16.5" x14ac:dyDescent="0.3">
      <c r="B28" s="48" t="s">
        <v>90</v>
      </c>
      <c r="C28" s="51">
        <v>11</v>
      </c>
      <c r="D28" s="3"/>
      <c r="E28" s="3"/>
      <c r="F28" s="3"/>
      <c r="G28" s="10"/>
      <c r="H28" s="3"/>
      <c r="I28" s="3"/>
      <c r="J28" s="3"/>
      <c r="K28" s="3"/>
    </row>
    <row r="29" spans="2:11" ht="16.5" x14ac:dyDescent="0.3">
      <c r="B29" s="48" t="s">
        <v>91</v>
      </c>
      <c r="C29" s="51">
        <v>7</v>
      </c>
      <c r="D29" s="3"/>
      <c r="E29" s="3"/>
      <c r="F29" s="3"/>
      <c r="G29" s="10"/>
      <c r="H29" s="3"/>
      <c r="I29" s="3"/>
      <c r="J29" s="3"/>
      <c r="K29" s="3"/>
    </row>
    <row r="30" spans="2:11" ht="16.5" x14ac:dyDescent="0.3">
      <c r="B30" s="48" t="s">
        <v>92</v>
      </c>
      <c r="C30" s="51">
        <v>36</v>
      </c>
      <c r="D30" s="3"/>
      <c r="E30" s="3"/>
      <c r="F30" s="3"/>
      <c r="G30" s="10"/>
      <c r="H30" s="3"/>
      <c r="I30" s="3"/>
      <c r="J30" s="3"/>
      <c r="K30" s="3"/>
    </row>
    <row r="31" spans="2:11" ht="16.5" x14ac:dyDescent="0.3">
      <c r="B31" s="48" t="s">
        <v>93</v>
      </c>
      <c r="C31" s="6">
        <v>279</v>
      </c>
      <c r="D31" s="3"/>
      <c r="E31" s="3"/>
      <c r="F31" s="3"/>
      <c r="G31" s="11"/>
      <c r="H31" s="3"/>
      <c r="I31" s="3"/>
      <c r="J31" s="3"/>
      <c r="K31" s="3"/>
    </row>
    <row r="32" spans="2:11" ht="16.5" x14ac:dyDescent="0.3">
      <c r="B32" s="25" t="s">
        <v>97</v>
      </c>
      <c r="C32" s="51">
        <v>258</v>
      </c>
      <c r="D32" s="3"/>
      <c r="E32" s="3"/>
      <c r="F32" s="3"/>
      <c r="G32" s="11"/>
      <c r="H32" s="3"/>
      <c r="I32" s="3"/>
      <c r="J32" s="3"/>
      <c r="K32" s="3"/>
    </row>
    <row r="33" spans="2:11" ht="16.5" thickBot="1" x14ac:dyDescent="0.35">
      <c r="B33" s="48" t="s">
        <v>94</v>
      </c>
      <c r="C33" s="49">
        <v>366</v>
      </c>
      <c r="D33" s="3"/>
      <c r="E33" s="3"/>
      <c r="F33" s="3"/>
      <c r="G33" s="3"/>
      <c r="H33" s="3"/>
      <c r="I33" s="3"/>
      <c r="J33" s="3"/>
      <c r="K33" s="3"/>
    </row>
    <row r="34" spans="2:11" ht="16.5" x14ac:dyDescent="0.3">
      <c r="B34" s="43" t="s">
        <v>9</v>
      </c>
      <c r="C34" s="19">
        <f>SUM(C7:C33)</f>
        <v>8938</v>
      </c>
      <c r="D34" s="3"/>
      <c r="E34" s="3"/>
      <c r="F34" s="3"/>
      <c r="G34" s="3"/>
      <c r="H34" s="3"/>
      <c r="I34" s="3"/>
      <c r="J34" s="3"/>
      <c r="K34" s="3"/>
    </row>
    <row r="35" spans="2:11" ht="30.75" customHeight="1" x14ac:dyDescent="0.25">
      <c r="B35" s="127" t="s">
        <v>98</v>
      </c>
      <c r="C35" s="128"/>
      <c r="D35" s="128"/>
      <c r="E35" s="128"/>
      <c r="F35" s="128"/>
      <c r="G35" s="128"/>
      <c r="H35" s="128"/>
      <c r="I35" s="128"/>
      <c r="J35" s="128"/>
      <c r="K35" s="128"/>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N22"/>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29" t="s">
        <v>167</v>
      </c>
      <c r="C3" s="129"/>
      <c r="D3" s="129"/>
      <c r="E3" s="129"/>
      <c r="F3" s="129"/>
      <c r="G3" s="129"/>
      <c r="H3" s="129"/>
      <c r="I3" s="129"/>
      <c r="J3" s="129"/>
      <c r="K3" s="129"/>
    </row>
    <row r="4" spans="2:11" ht="51.75" customHeight="1" x14ac:dyDescent="0.3">
      <c r="B4" s="130" t="s">
        <v>48</v>
      </c>
      <c r="C4" s="130"/>
      <c r="D4" s="130"/>
      <c r="E4" s="130"/>
      <c r="F4" s="130"/>
      <c r="G4" s="130"/>
      <c r="H4" s="130"/>
      <c r="I4" s="130"/>
      <c r="J4" s="130"/>
      <c r="K4" s="3"/>
    </row>
    <row r="5" spans="2:11" ht="15.75" x14ac:dyDescent="0.3">
      <c r="B5" s="3"/>
      <c r="C5" s="3"/>
      <c r="D5" s="3"/>
      <c r="E5" s="3"/>
      <c r="F5" s="3"/>
      <c r="G5" s="3"/>
      <c r="H5" s="3"/>
      <c r="I5" s="3"/>
      <c r="J5" s="3"/>
      <c r="K5" s="3"/>
    </row>
    <row r="6" spans="2:11" ht="43.5" customHeight="1" x14ac:dyDescent="0.3">
      <c r="B6" s="131" t="s">
        <v>65</v>
      </c>
      <c r="C6" s="133" t="s">
        <v>161</v>
      </c>
      <c r="D6" s="133"/>
      <c r="E6" s="133"/>
      <c r="F6" s="133"/>
      <c r="G6" s="133"/>
      <c r="H6" s="133"/>
      <c r="I6" s="3"/>
      <c r="J6" s="3"/>
      <c r="K6" s="3"/>
    </row>
    <row r="7" spans="2:11" ht="17.25" thickBot="1" x14ac:dyDescent="0.35">
      <c r="B7" s="132"/>
      <c r="C7" s="20" t="s">
        <v>4</v>
      </c>
      <c r="D7" s="21" t="s">
        <v>0</v>
      </c>
      <c r="E7" s="21" t="s">
        <v>1</v>
      </c>
      <c r="F7" s="21" t="s">
        <v>2</v>
      </c>
      <c r="G7" s="29" t="s">
        <v>11</v>
      </c>
      <c r="H7" s="33" t="s">
        <v>9</v>
      </c>
      <c r="I7" s="3"/>
      <c r="J7" s="3"/>
      <c r="K7" s="3"/>
    </row>
    <row r="8" spans="2:11" ht="16.5" thickTop="1" x14ac:dyDescent="0.3">
      <c r="B8" s="45" t="s">
        <v>117</v>
      </c>
      <c r="C8" s="24">
        <v>185</v>
      </c>
      <c r="D8" s="24">
        <v>145</v>
      </c>
      <c r="E8" s="24">
        <v>353</v>
      </c>
      <c r="F8" s="24">
        <v>59</v>
      </c>
      <c r="G8" s="30">
        <v>13</v>
      </c>
      <c r="H8" s="34">
        <v>755</v>
      </c>
      <c r="I8" s="3"/>
      <c r="J8" s="3"/>
      <c r="K8" s="3"/>
    </row>
    <row r="9" spans="2:11" ht="15.75" x14ac:dyDescent="0.3">
      <c r="B9" s="5" t="s">
        <v>13</v>
      </c>
      <c r="C9" s="39">
        <v>6</v>
      </c>
      <c r="D9" s="39">
        <v>1</v>
      </c>
      <c r="E9" s="39">
        <v>1</v>
      </c>
      <c r="F9" s="39">
        <v>0</v>
      </c>
      <c r="G9" s="40">
        <v>0</v>
      </c>
      <c r="H9" s="35">
        <v>8</v>
      </c>
      <c r="I9" s="3"/>
      <c r="J9" s="3"/>
      <c r="K9" s="3"/>
    </row>
    <row r="10" spans="2:11" ht="15.75" x14ac:dyDescent="0.3">
      <c r="B10" s="5" t="s">
        <v>14</v>
      </c>
      <c r="C10" s="39">
        <v>12</v>
      </c>
      <c r="D10" s="39">
        <v>7</v>
      </c>
      <c r="E10" s="39">
        <v>6</v>
      </c>
      <c r="F10" s="39">
        <v>6</v>
      </c>
      <c r="G10" s="40">
        <v>0</v>
      </c>
      <c r="H10" s="35">
        <v>31</v>
      </c>
      <c r="I10" s="3"/>
      <c r="J10" s="3"/>
      <c r="K10" s="3"/>
    </row>
    <row r="11" spans="2:11" ht="15.75" x14ac:dyDescent="0.3">
      <c r="B11" s="5" t="s">
        <v>15</v>
      </c>
      <c r="C11" s="39">
        <v>34</v>
      </c>
      <c r="D11" s="39">
        <v>31</v>
      </c>
      <c r="E11" s="39">
        <v>47</v>
      </c>
      <c r="F11" s="39">
        <v>19</v>
      </c>
      <c r="G11" s="40">
        <v>0</v>
      </c>
      <c r="H11" s="35">
        <v>131</v>
      </c>
      <c r="I11" s="3"/>
      <c r="J11" s="3"/>
      <c r="K11" s="3"/>
    </row>
    <row r="12" spans="2:11" ht="15.75" x14ac:dyDescent="0.3">
      <c r="B12" s="5" t="s">
        <v>16</v>
      </c>
      <c r="C12" s="39">
        <v>100</v>
      </c>
      <c r="D12" s="39">
        <v>177</v>
      </c>
      <c r="E12" s="39">
        <v>242</v>
      </c>
      <c r="F12" s="39">
        <v>112</v>
      </c>
      <c r="G12" s="40">
        <v>9</v>
      </c>
      <c r="H12" s="35">
        <v>640</v>
      </c>
      <c r="I12" s="3"/>
      <c r="J12" s="3"/>
      <c r="K12" s="3"/>
    </row>
    <row r="13" spans="2:11" ht="15.75" x14ac:dyDescent="0.3">
      <c r="B13" s="5" t="s">
        <v>17</v>
      </c>
      <c r="C13" s="39">
        <v>164</v>
      </c>
      <c r="D13" s="39">
        <v>384</v>
      </c>
      <c r="E13" s="39">
        <v>318</v>
      </c>
      <c r="F13" s="39">
        <v>220</v>
      </c>
      <c r="G13" s="40">
        <v>37</v>
      </c>
      <c r="H13" s="35">
        <v>1123</v>
      </c>
      <c r="I13" s="3"/>
      <c r="J13" s="3"/>
      <c r="K13" s="3"/>
    </row>
    <row r="14" spans="2:11" ht="15.75" x14ac:dyDescent="0.3">
      <c r="B14" s="5" t="s">
        <v>18</v>
      </c>
      <c r="C14" s="39">
        <v>214</v>
      </c>
      <c r="D14" s="39">
        <v>393</v>
      </c>
      <c r="E14" s="39">
        <v>401</v>
      </c>
      <c r="F14" s="39">
        <v>274</v>
      </c>
      <c r="G14" s="40">
        <v>44</v>
      </c>
      <c r="H14" s="35">
        <v>1326</v>
      </c>
      <c r="I14" s="3"/>
      <c r="J14" s="3"/>
      <c r="K14" s="3"/>
    </row>
    <row r="15" spans="2:11" ht="15.75" x14ac:dyDescent="0.3">
      <c r="B15" s="5" t="s">
        <v>19</v>
      </c>
      <c r="C15" s="39">
        <v>180</v>
      </c>
      <c r="D15" s="39">
        <v>312</v>
      </c>
      <c r="E15" s="39">
        <v>265</v>
      </c>
      <c r="F15" s="39">
        <v>295</v>
      </c>
      <c r="G15" s="40">
        <v>39</v>
      </c>
      <c r="H15" s="35">
        <v>1091</v>
      </c>
      <c r="I15" s="3"/>
      <c r="J15" s="3"/>
      <c r="K15" s="3"/>
    </row>
    <row r="16" spans="2:11" ht="15.75" x14ac:dyDescent="0.3">
      <c r="B16" s="5" t="s">
        <v>20</v>
      </c>
      <c r="C16" s="39">
        <v>139</v>
      </c>
      <c r="D16" s="39">
        <v>195</v>
      </c>
      <c r="E16" s="39">
        <v>170</v>
      </c>
      <c r="F16" s="39">
        <v>171</v>
      </c>
      <c r="G16" s="40">
        <v>56</v>
      </c>
      <c r="H16" s="35">
        <v>731</v>
      </c>
      <c r="I16" s="3"/>
      <c r="J16" s="3"/>
      <c r="K16" s="3"/>
    </row>
    <row r="17" spans="2:14" ht="15.75" x14ac:dyDescent="0.3">
      <c r="B17" s="5" t="s">
        <v>21</v>
      </c>
      <c r="C17" s="39">
        <v>148</v>
      </c>
      <c r="D17" s="39">
        <v>231</v>
      </c>
      <c r="E17" s="39">
        <v>197</v>
      </c>
      <c r="F17" s="39">
        <v>139</v>
      </c>
      <c r="G17" s="40">
        <v>66</v>
      </c>
      <c r="H17" s="35">
        <v>781</v>
      </c>
      <c r="I17" s="3"/>
      <c r="J17" s="3"/>
      <c r="K17" s="3"/>
    </row>
    <row r="18" spans="2:14" ht="18.75" customHeight="1" x14ac:dyDescent="0.3">
      <c r="B18" s="8" t="s">
        <v>139</v>
      </c>
      <c r="C18" s="26">
        <v>26</v>
      </c>
      <c r="D18" s="26">
        <v>125</v>
      </c>
      <c r="E18" s="26">
        <v>120</v>
      </c>
      <c r="F18" s="26">
        <v>137</v>
      </c>
      <c r="G18" s="31">
        <v>61</v>
      </c>
      <c r="H18" s="36">
        <v>469</v>
      </c>
      <c r="I18" s="3"/>
      <c r="J18" s="3"/>
      <c r="K18" s="3"/>
    </row>
    <row r="19" spans="2:14" ht="18.75" customHeight="1" thickBot="1" x14ac:dyDescent="0.35">
      <c r="B19" s="8" t="s">
        <v>49</v>
      </c>
      <c r="C19" s="39">
        <v>325</v>
      </c>
      <c r="D19" s="39">
        <v>444</v>
      </c>
      <c r="E19" s="39">
        <v>472</v>
      </c>
      <c r="F19" s="39">
        <v>516</v>
      </c>
      <c r="G19" s="40">
        <v>95</v>
      </c>
      <c r="H19" s="41">
        <v>1852</v>
      </c>
      <c r="I19" s="3"/>
      <c r="J19" s="3"/>
      <c r="K19" s="3"/>
      <c r="L19" s="3"/>
      <c r="M19" s="3"/>
      <c r="N19" s="3"/>
    </row>
    <row r="20" spans="2:14" ht="15.75" x14ac:dyDescent="0.3">
      <c r="B20" s="15" t="s">
        <v>9</v>
      </c>
      <c r="C20" s="28">
        <v>1533</v>
      </c>
      <c r="D20" s="28">
        <v>2445</v>
      </c>
      <c r="E20" s="28">
        <v>2592</v>
      </c>
      <c r="F20" s="28">
        <v>1948</v>
      </c>
      <c r="G20" s="28">
        <v>420</v>
      </c>
      <c r="H20" s="28">
        <f>SUM(H8:H19)</f>
        <v>8938</v>
      </c>
      <c r="I20" s="3"/>
      <c r="J20" s="3"/>
      <c r="K20" s="3"/>
    </row>
    <row r="21" spans="2:14" ht="51.75" customHeight="1" x14ac:dyDescent="0.25">
      <c r="B21" s="134" t="s">
        <v>140</v>
      </c>
      <c r="C21" s="135"/>
      <c r="D21" s="135"/>
      <c r="E21" s="135"/>
      <c r="F21" s="135"/>
      <c r="G21" s="135"/>
      <c r="H21" s="135"/>
      <c r="I21" s="135"/>
      <c r="J21" s="135"/>
      <c r="K21" s="135"/>
    </row>
    <row r="22" spans="2:14" ht="15.75" x14ac:dyDescent="0.3">
      <c r="B22" s="3"/>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K19"/>
  <sheetViews>
    <sheetView showGridLines="0" workbookViewId="0"/>
  </sheetViews>
  <sheetFormatPr defaultRowHeight="15" x14ac:dyDescent="0.25"/>
  <cols>
    <col min="1" max="1" width="5" customWidth="1"/>
    <col min="2" max="2" width="45.28515625" customWidth="1"/>
    <col min="3" max="5" width="17" customWidth="1"/>
    <col min="11" max="11" width="32.42578125" customWidth="1"/>
  </cols>
  <sheetData>
    <row r="3" spans="2:11" ht="27" x14ac:dyDescent="0.45">
      <c r="B3" s="129" t="s">
        <v>128</v>
      </c>
      <c r="C3" s="129"/>
      <c r="D3" s="129"/>
      <c r="E3" s="129"/>
      <c r="F3" s="129"/>
      <c r="G3" s="129"/>
      <c r="H3" s="129"/>
      <c r="I3" s="129"/>
      <c r="J3" s="129"/>
      <c r="K3" s="129"/>
    </row>
    <row r="4" spans="2:11" s="3" customFormat="1" ht="50.25" customHeight="1" x14ac:dyDescent="0.3">
      <c r="B4" s="130" t="s">
        <v>99</v>
      </c>
      <c r="C4" s="130"/>
      <c r="D4" s="130"/>
      <c r="E4" s="130"/>
      <c r="F4" s="130"/>
      <c r="G4" s="130"/>
      <c r="H4" s="130"/>
      <c r="I4" s="130"/>
      <c r="J4" s="130"/>
      <c r="K4" s="130"/>
    </row>
    <row r="6" spans="2:11" ht="17.25" thickBot="1" x14ac:dyDescent="0.35">
      <c r="B6" s="9" t="s">
        <v>100</v>
      </c>
      <c r="C6" s="12">
        <v>44861</v>
      </c>
      <c r="D6" s="12">
        <v>44889</v>
      </c>
      <c r="E6" s="12">
        <v>44924</v>
      </c>
      <c r="G6" s="1"/>
    </row>
    <row r="7" spans="2:11" ht="17.25" thickTop="1" x14ac:dyDescent="0.3">
      <c r="B7" s="45" t="s">
        <v>119</v>
      </c>
      <c r="C7" s="66">
        <v>6.1250263102504733E-2</v>
      </c>
      <c r="D7" s="66">
        <v>5.8229480017189514E-2</v>
      </c>
      <c r="E7" s="66">
        <v>6.1871119674587881E-2</v>
      </c>
      <c r="G7" s="1"/>
    </row>
    <row r="8" spans="2:11" ht="16.5" x14ac:dyDescent="0.3">
      <c r="B8" s="5" t="s">
        <v>13</v>
      </c>
      <c r="C8" s="67">
        <v>2.9046516522837296E-2</v>
      </c>
      <c r="D8" s="67">
        <v>3.0511388053287496E-2</v>
      </c>
      <c r="E8" s="67">
        <v>2.7831299507600087E-2</v>
      </c>
      <c r="G8" s="1"/>
    </row>
    <row r="9" spans="2:11" ht="16.5" x14ac:dyDescent="0.3">
      <c r="B9" s="5" t="s">
        <v>14</v>
      </c>
      <c r="C9" s="67">
        <v>1.8943380340980846E-3</v>
      </c>
      <c r="D9" s="67">
        <v>2.1486892995272885E-3</v>
      </c>
      <c r="E9" s="67">
        <v>1.7126953543138515E-3</v>
      </c>
      <c r="G9" s="1"/>
    </row>
    <row r="10" spans="2:11" ht="16.5" x14ac:dyDescent="0.3">
      <c r="B10" s="5" t="s">
        <v>15</v>
      </c>
      <c r="C10" s="67">
        <v>1.1786992212165859E-2</v>
      </c>
      <c r="D10" s="67">
        <v>1.3966480446927373E-2</v>
      </c>
      <c r="E10" s="67">
        <v>1.4557910511667736E-2</v>
      </c>
      <c r="G10" s="1"/>
    </row>
    <row r="11" spans="2:11" ht="16.5" x14ac:dyDescent="0.3">
      <c r="B11" s="5" t="s">
        <v>16</v>
      </c>
      <c r="C11" s="67">
        <v>4.0202062723637126E-2</v>
      </c>
      <c r="D11" s="67">
        <v>3.5238504512247526E-2</v>
      </c>
      <c r="E11" s="67">
        <v>3.189895097409548E-2</v>
      </c>
      <c r="G11" s="1"/>
    </row>
    <row r="12" spans="2:11" ht="16.5" x14ac:dyDescent="0.3">
      <c r="B12" s="5" t="s">
        <v>17</v>
      </c>
      <c r="C12" s="67">
        <v>7.4089665333613983E-2</v>
      </c>
      <c r="D12" s="67">
        <v>6.7468844005156861E-2</v>
      </c>
      <c r="E12" s="67">
        <v>7.2147291800470997E-2</v>
      </c>
      <c r="G12" s="1"/>
    </row>
    <row r="13" spans="2:11" ht="16.5" x14ac:dyDescent="0.3">
      <c r="B13" s="5" t="s">
        <v>18</v>
      </c>
      <c r="C13" s="67">
        <v>0.11555462007998316</v>
      </c>
      <c r="D13" s="67">
        <v>0.12054146970348088</v>
      </c>
      <c r="E13" s="67">
        <v>0.11839006636694498</v>
      </c>
      <c r="G13" s="1"/>
    </row>
    <row r="14" spans="2:11" ht="16.5" x14ac:dyDescent="0.3">
      <c r="B14" s="5" t="s">
        <v>19</v>
      </c>
      <c r="C14" s="67">
        <v>0.10166280782993053</v>
      </c>
      <c r="D14" s="67">
        <v>0.10163300386764074</v>
      </c>
      <c r="E14" s="67">
        <v>0.10340398201669879</v>
      </c>
      <c r="G14" s="1"/>
    </row>
    <row r="15" spans="2:11" ht="16.5" x14ac:dyDescent="0.3">
      <c r="B15" s="5" t="s">
        <v>20</v>
      </c>
      <c r="C15" s="67">
        <v>0.10397810987160598</v>
      </c>
      <c r="D15" s="67">
        <v>0.10915341641598625</v>
      </c>
      <c r="E15" s="67">
        <v>0.1083279811603511</v>
      </c>
      <c r="G15" s="1"/>
    </row>
    <row r="16" spans="2:11" ht="16.5" x14ac:dyDescent="0.3">
      <c r="B16" s="5" t="s">
        <v>21</v>
      </c>
      <c r="C16" s="67">
        <v>0.14670595664070721</v>
      </c>
      <c r="D16" s="67">
        <v>0.14911903738719381</v>
      </c>
      <c r="E16" s="67">
        <v>0.14686362663241276</v>
      </c>
      <c r="G16" s="1"/>
    </row>
    <row r="17" spans="2:11" ht="17.25" thickBot="1" x14ac:dyDescent="0.35">
      <c r="B17" s="8" t="s">
        <v>118</v>
      </c>
      <c r="C17" s="76">
        <v>0.31382866764891604</v>
      </c>
      <c r="D17" s="76">
        <v>0.31198968629136226</v>
      </c>
      <c r="E17" s="76">
        <v>0.31299507600085635</v>
      </c>
      <c r="G17" s="2"/>
    </row>
    <row r="18" spans="2:11" ht="15.75" x14ac:dyDescent="0.3">
      <c r="B18" s="15" t="s">
        <v>9</v>
      </c>
      <c r="C18" s="69">
        <v>1</v>
      </c>
      <c r="D18" s="69">
        <v>1</v>
      </c>
      <c r="E18" s="69">
        <v>1</v>
      </c>
    </row>
    <row r="19" spans="2:11" ht="69.75" customHeight="1" x14ac:dyDescent="0.25">
      <c r="B19" s="127" t="s">
        <v>120</v>
      </c>
      <c r="C19" s="128"/>
      <c r="D19" s="128"/>
      <c r="E19" s="128"/>
      <c r="F19" s="128"/>
      <c r="G19" s="128"/>
      <c r="H19" s="128"/>
      <c r="I19" s="128"/>
      <c r="J19" s="128"/>
      <c r="K19" s="128"/>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K23"/>
  <sheetViews>
    <sheetView showGridLines="0" workbookViewId="0"/>
  </sheetViews>
  <sheetFormatPr defaultRowHeight="15" x14ac:dyDescent="0.25"/>
  <cols>
    <col min="1" max="1" width="5" customWidth="1"/>
    <col min="2" max="2" width="45.28515625" customWidth="1"/>
    <col min="3" max="5" width="17" customWidth="1"/>
    <col min="6" max="10" width="9.140625" customWidth="1"/>
    <col min="11" max="11" width="45" customWidth="1"/>
  </cols>
  <sheetData>
    <row r="3" spans="2:11" ht="27" x14ac:dyDescent="0.45">
      <c r="B3" s="129" t="s">
        <v>134</v>
      </c>
      <c r="C3" s="129"/>
      <c r="D3" s="129"/>
      <c r="E3" s="129"/>
      <c r="F3" s="129"/>
      <c r="G3" s="129"/>
      <c r="H3" s="129"/>
      <c r="I3" s="129"/>
      <c r="J3" s="129"/>
      <c r="K3" s="129"/>
    </row>
    <row r="4" spans="2:11" s="3" customFormat="1" ht="38.25" customHeight="1" x14ac:dyDescent="0.3">
      <c r="B4" s="130" t="s">
        <v>29</v>
      </c>
      <c r="C4" s="130"/>
      <c r="D4" s="130"/>
      <c r="E4" s="130"/>
      <c r="F4" s="130"/>
      <c r="G4" s="130"/>
      <c r="H4" s="130"/>
      <c r="I4" s="130"/>
      <c r="J4" s="130"/>
      <c r="K4" s="130"/>
    </row>
    <row r="6" spans="2:11" ht="17.25" thickBot="1" x14ac:dyDescent="0.35">
      <c r="B6" s="9" t="s">
        <v>66</v>
      </c>
      <c r="C6" s="12">
        <v>44924</v>
      </c>
      <c r="E6" s="1"/>
    </row>
    <row r="7" spans="2:11" ht="17.25" thickTop="1" x14ac:dyDescent="0.3">
      <c r="B7" s="16" t="s">
        <v>122</v>
      </c>
      <c r="C7" s="75">
        <v>1.9267822736030828E-3</v>
      </c>
      <c r="E7" s="1"/>
    </row>
    <row r="8" spans="2:11" ht="16.5" x14ac:dyDescent="0.3">
      <c r="B8" s="5" t="s">
        <v>22</v>
      </c>
      <c r="C8" s="67">
        <v>1.3059302076643117E-2</v>
      </c>
      <c r="E8" s="1"/>
    </row>
    <row r="9" spans="2:11" ht="16.5" x14ac:dyDescent="0.3">
      <c r="B9" s="5" t="s">
        <v>23</v>
      </c>
      <c r="C9" s="67">
        <v>8.5634767715692568E-3</v>
      </c>
      <c r="E9" s="1"/>
    </row>
    <row r="10" spans="2:11" ht="16.5" x14ac:dyDescent="0.3">
      <c r="B10" s="5" t="s">
        <v>24</v>
      </c>
      <c r="C10" s="67">
        <v>5.3735816741597088E-2</v>
      </c>
      <c r="E10" s="1"/>
    </row>
    <row r="11" spans="2:11" ht="16.5" x14ac:dyDescent="0.3">
      <c r="B11" s="5" t="s">
        <v>25</v>
      </c>
      <c r="C11" s="67">
        <v>7.0434596446157141E-2</v>
      </c>
      <c r="E11" s="1"/>
    </row>
    <row r="12" spans="2:11" ht="16.5" x14ac:dyDescent="0.3">
      <c r="B12" s="5" t="s">
        <v>26</v>
      </c>
      <c r="C12" s="67">
        <v>0.19760222650396062</v>
      </c>
      <c r="E12" s="1"/>
    </row>
    <row r="13" spans="2:11" ht="16.5" x14ac:dyDescent="0.3">
      <c r="B13" s="5" t="s">
        <v>27</v>
      </c>
      <c r="C13" s="67">
        <v>0.20188396488974525</v>
      </c>
      <c r="E13" s="1"/>
    </row>
    <row r="14" spans="2:11" ht="16.5" x14ac:dyDescent="0.3">
      <c r="B14" s="5" t="s">
        <v>28</v>
      </c>
      <c r="C14" s="67">
        <v>0.19803040034253908</v>
      </c>
      <c r="E14" s="1"/>
    </row>
    <row r="15" spans="2:11" ht="17.25" thickBot="1" x14ac:dyDescent="0.35">
      <c r="B15" s="5" t="s">
        <v>30</v>
      </c>
      <c r="C15" s="67">
        <v>0.25476343395418538</v>
      </c>
      <c r="E15" s="1"/>
    </row>
    <row r="16" spans="2:11" ht="15.75" x14ac:dyDescent="0.3">
      <c r="B16" s="15" t="s">
        <v>9</v>
      </c>
      <c r="C16" s="69">
        <v>1</v>
      </c>
    </row>
    <row r="17" spans="2:11" ht="42" customHeight="1" x14ac:dyDescent="0.25">
      <c r="B17" s="134" t="s">
        <v>121</v>
      </c>
      <c r="C17" s="135"/>
      <c r="D17" s="135"/>
      <c r="E17" s="135"/>
      <c r="F17" s="135"/>
      <c r="G17" s="135"/>
      <c r="H17" s="135"/>
      <c r="I17" s="135"/>
      <c r="J17" s="135"/>
      <c r="K17" s="135"/>
    </row>
    <row r="22" spans="2:11" x14ac:dyDescent="0.25">
      <c r="B22" s="17"/>
    </row>
    <row r="23" spans="2:11" x14ac:dyDescent="0.25">
      <c r="B23" s="17"/>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K13"/>
  <sheetViews>
    <sheetView showGridLines="0" workbookViewId="0"/>
  </sheetViews>
  <sheetFormatPr defaultRowHeight="15" x14ac:dyDescent="0.25"/>
  <cols>
    <col min="1" max="1" width="5" customWidth="1"/>
    <col min="2" max="2" width="49.140625" customWidth="1"/>
    <col min="3" max="6" width="24.42578125" customWidth="1"/>
  </cols>
  <sheetData>
    <row r="3" spans="2:11" ht="27" x14ac:dyDescent="0.45">
      <c r="B3" s="129" t="s">
        <v>168</v>
      </c>
      <c r="C3" s="129"/>
      <c r="D3" s="129"/>
      <c r="E3" s="129"/>
      <c r="F3" s="129"/>
      <c r="G3" s="129"/>
      <c r="H3" s="129"/>
      <c r="I3" s="129"/>
      <c r="J3" s="129"/>
      <c r="K3" s="129"/>
    </row>
    <row r="4" spans="2:11" ht="53.25" customHeight="1" x14ac:dyDescent="0.3">
      <c r="B4" s="130" t="s">
        <v>10</v>
      </c>
      <c r="C4" s="130"/>
      <c r="D4" s="130"/>
      <c r="E4" s="130"/>
      <c r="F4" s="3"/>
      <c r="G4" s="3"/>
      <c r="H4" s="3"/>
      <c r="I4" s="3"/>
      <c r="J4" s="3"/>
      <c r="K4" s="3"/>
    </row>
    <row r="5" spans="2:11" ht="15.75" x14ac:dyDescent="0.3">
      <c r="B5" s="3"/>
      <c r="C5" s="3"/>
      <c r="D5" s="3"/>
      <c r="E5" s="3"/>
      <c r="F5" s="3"/>
      <c r="G5" s="3"/>
      <c r="H5" s="3"/>
      <c r="I5" s="3"/>
      <c r="J5" s="3"/>
      <c r="K5" s="3"/>
    </row>
    <row r="6" spans="2:11" ht="66.75" thickBot="1" x14ac:dyDescent="0.35">
      <c r="B6" s="46" t="s">
        <v>68</v>
      </c>
      <c r="C6" s="14" t="s">
        <v>107</v>
      </c>
      <c r="D6" s="14" t="s">
        <v>154</v>
      </c>
      <c r="E6" s="14" t="s">
        <v>108</v>
      </c>
      <c r="F6" s="14" t="s">
        <v>109</v>
      </c>
      <c r="G6" s="10"/>
      <c r="H6" s="3"/>
      <c r="I6" s="3"/>
      <c r="J6" s="3"/>
      <c r="K6" s="3"/>
    </row>
    <row r="7" spans="2:11" ht="16.5" thickTop="1" x14ac:dyDescent="0.3">
      <c r="B7" s="5" t="s">
        <v>4</v>
      </c>
      <c r="C7" s="63">
        <v>3410</v>
      </c>
      <c r="D7" s="6">
        <v>623</v>
      </c>
      <c r="E7" s="6">
        <v>1590</v>
      </c>
      <c r="F7" s="6">
        <v>359</v>
      </c>
      <c r="G7" s="3"/>
      <c r="H7" s="3"/>
      <c r="I7" s="3"/>
      <c r="J7" s="3"/>
      <c r="K7" s="3"/>
    </row>
    <row r="8" spans="2:11" ht="15.75" x14ac:dyDescent="0.3">
      <c r="B8" s="5" t="s">
        <v>0</v>
      </c>
      <c r="C8" s="6">
        <v>2399</v>
      </c>
      <c r="D8" s="6">
        <v>364</v>
      </c>
      <c r="E8" s="6">
        <v>950</v>
      </c>
      <c r="F8" s="6">
        <v>211</v>
      </c>
      <c r="G8" s="3"/>
      <c r="H8" s="3"/>
      <c r="I8" s="3"/>
      <c r="J8" s="3"/>
      <c r="K8" s="3"/>
    </row>
    <row r="9" spans="2:11" ht="15.75" x14ac:dyDescent="0.3">
      <c r="B9" s="5" t="s">
        <v>1</v>
      </c>
      <c r="C9" s="6">
        <v>3805</v>
      </c>
      <c r="D9" s="6">
        <v>479</v>
      </c>
      <c r="E9" s="6">
        <v>1481</v>
      </c>
      <c r="F9" s="6">
        <v>265</v>
      </c>
      <c r="G9" s="3"/>
      <c r="H9" s="3"/>
      <c r="I9" s="3"/>
      <c r="J9" s="3"/>
      <c r="K9" s="3"/>
    </row>
    <row r="10" spans="2:11" ht="15.75" x14ac:dyDescent="0.3">
      <c r="B10" s="5" t="s">
        <v>2</v>
      </c>
      <c r="C10" s="6">
        <v>2182</v>
      </c>
      <c r="D10" s="6">
        <v>297</v>
      </c>
      <c r="E10" s="6">
        <v>845</v>
      </c>
      <c r="F10" s="6">
        <v>175</v>
      </c>
      <c r="G10" s="3"/>
      <c r="H10" s="3"/>
      <c r="I10" s="3"/>
      <c r="J10" s="3"/>
      <c r="K10" s="3"/>
    </row>
    <row r="11" spans="2:11" ht="16.5" thickBot="1" x14ac:dyDescent="0.35">
      <c r="B11" s="8" t="s">
        <v>3</v>
      </c>
      <c r="C11" s="18">
        <v>1972</v>
      </c>
      <c r="D11" s="18">
        <v>186</v>
      </c>
      <c r="E11" s="18">
        <v>842</v>
      </c>
      <c r="F11" s="18">
        <v>130</v>
      </c>
      <c r="G11" s="3"/>
      <c r="H11" s="3"/>
      <c r="I11" s="3"/>
      <c r="J11" s="3"/>
      <c r="K11" s="3"/>
    </row>
    <row r="12" spans="2:11" ht="15.75" x14ac:dyDescent="0.3">
      <c r="B12" s="15" t="s">
        <v>12</v>
      </c>
      <c r="C12" s="19">
        <v>2746</v>
      </c>
      <c r="D12" s="19">
        <v>287</v>
      </c>
      <c r="E12" s="19">
        <v>1121</v>
      </c>
      <c r="F12" s="19">
        <v>232</v>
      </c>
      <c r="G12" s="3"/>
      <c r="H12" s="3"/>
      <c r="I12" s="3"/>
      <c r="J12" s="3"/>
      <c r="K12" s="3"/>
    </row>
    <row r="13" spans="2:11" ht="45.75" customHeight="1" x14ac:dyDescent="0.25">
      <c r="B13" s="127" t="s">
        <v>157</v>
      </c>
      <c r="C13" s="128"/>
      <c r="D13" s="128"/>
      <c r="E13" s="128"/>
      <c r="F13" s="128"/>
      <c r="G13" s="128"/>
      <c r="H13" s="128"/>
      <c r="I13" s="128"/>
      <c r="J13" s="128"/>
      <c r="K13" s="128"/>
    </row>
  </sheetData>
  <mergeCells count="3">
    <mergeCell ref="B3:K3"/>
    <mergeCell ref="B13:K13"/>
    <mergeCell ref="B4:E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K16"/>
  <sheetViews>
    <sheetView showGridLines="0" tabSelected="1" workbookViewId="0"/>
  </sheetViews>
  <sheetFormatPr defaultRowHeight="15" x14ac:dyDescent="0.25"/>
  <cols>
    <col min="1" max="1" width="5.5703125" customWidth="1"/>
    <col min="2" max="2" width="41.28515625" bestFit="1" customWidth="1"/>
    <col min="3" max="3" width="19.28515625" customWidth="1"/>
    <col min="11" max="11" width="53.85546875" customWidth="1"/>
  </cols>
  <sheetData>
    <row r="2" spans="2:11" ht="15" customHeight="1" x14ac:dyDescent="0.45">
      <c r="C2" s="92"/>
      <c r="D2" s="92"/>
      <c r="E2" s="92"/>
      <c r="F2" s="92"/>
      <c r="G2" s="92"/>
      <c r="H2" s="92"/>
      <c r="I2" s="92"/>
      <c r="J2" s="92"/>
      <c r="K2" s="92"/>
    </row>
    <row r="3" spans="2:11" ht="27" x14ac:dyDescent="0.45">
      <c r="B3" s="138" t="s">
        <v>169</v>
      </c>
      <c r="C3" s="138"/>
      <c r="D3" s="138"/>
      <c r="E3" s="138"/>
      <c r="F3" s="138"/>
      <c r="G3" s="138"/>
      <c r="H3" s="138"/>
      <c r="I3" s="138"/>
      <c r="J3" s="138"/>
      <c r="K3" s="92"/>
    </row>
    <row r="4" spans="2:11" ht="12.75" customHeight="1" x14ac:dyDescent="0.45">
      <c r="B4" s="91"/>
      <c r="C4" s="91"/>
      <c r="D4" s="91"/>
      <c r="E4" s="91"/>
      <c r="F4" s="91"/>
      <c r="G4" s="91"/>
      <c r="H4" s="91"/>
      <c r="I4" s="91"/>
      <c r="J4" s="91"/>
      <c r="K4" s="91"/>
    </row>
    <row r="5" spans="2:11" ht="27.75" customHeight="1" x14ac:dyDescent="0.3">
      <c r="B5" s="130" t="s">
        <v>138</v>
      </c>
      <c r="C5" s="130"/>
      <c r="D5" s="130"/>
      <c r="E5" s="130"/>
      <c r="F5" s="130"/>
      <c r="G5" s="130"/>
      <c r="H5" s="130"/>
      <c r="I5" s="130"/>
      <c r="J5" s="130"/>
      <c r="K5" s="3"/>
    </row>
    <row r="6" spans="2:11" ht="16.5" customHeight="1" thickBot="1" x14ac:dyDescent="0.35">
      <c r="B6" s="3"/>
      <c r="C6" s="3"/>
      <c r="D6" s="3"/>
      <c r="E6" s="3"/>
      <c r="F6" s="3"/>
      <c r="G6" s="3"/>
      <c r="H6" s="3"/>
      <c r="I6" s="3"/>
      <c r="J6" s="3"/>
      <c r="K6" s="3"/>
    </row>
    <row r="7" spans="2:11" ht="16.5" thickTop="1" x14ac:dyDescent="0.3">
      <c r="B7" s="52" t="s">
        <v>135</v>
      </c>
      <c r="C7" s="89">
        <v>8858</v>
      </c>
      <c r="D7" s="3"/>
      <c r="E7" s="3"/>
      <c r="F7" s="3"/>
      <c r="G7" s="3"/>
      <c r="H7" s="3"/>
      <c r="I7" s="3"/>
      <c r="J7" s="3"/>
      <c r="K7" s="3"/>
    </row>
    <row r="8" spans="2:11" ht="15.75" x14ac:dyDescent="0.3">
      <c r="B8" s="55" t="s">
        <v>136</v>
      </c>
      <c r="C8" s="90" t="s">
        <v>174</v>
      </c>
    </row>
    <row r="9" spans="2:11" ht="15.75" x14ac:dyDescent="0.3">
      <c r="B9" s="55" t="s">
        <v>137</v>
      </c>
      <c r="C9" s="94">
        <v>7.0000000000000007E-2</v>
      </c>
    </row>
    <row r="10" spans="2:11" ht="16.5" customHeight="1" x14ac:dyDescent="0.25">
      <c r="B10" s="127" t="s">
        <v>175</v>
      </c>
      <c r="C10" s="128"/>
    </row>
    <row r="13" spans="2:11" x14ac:dyDescent="0.25">
      <c r="B13" s="137"/>
      <c r="C13" s="137"/>
    </row>
    <row r="14" spans="2:11" x14ac:dyDescent="0.25">
      <c r="B14" s="101"/>
      <c r="C14" s="101"/>
    </row>
    <row r="15" spans="2:11" x14ac:dyDescent="0.25">
      <c r="B15" s="137"/>
      <c r="C15" s="137"/>
    </row>
    <row r="16" spans="2:11" x14ac:dyDescent="0.25">
      <c r="B16" s="137"/>
      <c r="C16" s="137"/>
    </row>
  </sheetData>
  <mergeCells count="6">
    <mergeCell ref="B16:C16"/>
    <mergeCell ref="B5:J5"/>
    <mergeCell ref="B3:J3"/>
    <mergeCell ref="B10:C10"/>
    <mergeCell ref="B13:C13"/>
    <mergeCell ref="B15:C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4"/>
  <sheetViews>
    <sheetView showGridLines="0" workbookViewId="0"/>
  </sheetViews>
  <sheetFormatPr defaultRowHeight="15" x14ac:dyDescent="0.25"/>
  <cols>
    <col min="1" max="1" width="5" customWidth="1"/>
    <col min="2" max="2" width="53.42578125" customWidth="1"/>
  </cols>
  <sheetData>
    <row r="3" spans="2:11" ht="27" x14ac:dyDescent="0.45">
      <c r="B3" s="129" t="s">
        <v>158</v>
      </c>
      <c r="C3" s="129"/>
      <c r="D3" s="129"/>
      <c r="E3" s="129"/>
      <c r="F3" s="129"/>
      <c r="G3" s="129"/>
      <c r="H3" s="129"/>
      <c r="I3" s="129"/>
      <c r="J3" s="129"/>
      <c r="K3" s="129"/>
    </row>
    <row r="4" spans="2:11" ht="15.75" x14ac:dyDescent="0.3">
      <c r="B4" s="3" t="s">
        <v>7</v>
      </c>
      <c r="C4" s="3"/>
      <c r="D4" s="3"/>
      <c r="E4" s="3"/>
      <c r="F4" s="3"/>
      <c r="G4" s="3"/>
      <c r="H4" s="3"/>
      <c r="I4" s="3"/>
      <c r="J4" s="3"/>
      <c r="K4" s="3"/>
    </row>
    <row r="5" spans="2:11" ht="15.75" x14ac:dyDescent="0.3">
      <c r="B5" s="3"/>
      <c r="C5" s="3"/>
      <c r="D5" s="3"/>
      <c r="E5" s="3"/>
      <c r="F5" s="3"/>
      <c r="G5" s="3"/>
      <c r="H5" s="3"/>
      <c r="I5" s="3"/>
      <c r="J5" s="3"/>
      <c r="K5" s="3"/>
    </row>
    <row r="6" spans="2:11" ht="17.25" thickBot="1" x14ac:dyDescent="0.35">
      <c r="B6" s="61" t="s">
        <v>159</v>
      </c>
      <c r="C6" s="62">
        <v>5864</v>
      </c>
      <c r="D6" s="3"/>
      <c r="E6" s="3"/>
      <c r="F6" s="3"/>
      <c r="G6" s="10"/>
      <c r="H6" s="3"/>
      <c r="I6" s="3"/>
      <c r="J6" s="3"/>
      <c r="K6" s="3"/>
    </row>
    <row r="7" spans="2:11" ht="17.25" thickTop="1" x14ac:dyDescent="0.3">
      <c r="B7" s="4" t="s">
        <v>6</v>
      </c>
      <c r="C7" s="4"/>
      <c r="D7" s="3"/>
      <c r="E7" s="3"/>
      <c r="F7" s="3"/>
      <c r="G7" s="11"/>
      <c r="H7" s="3"/>
      <c r="I7" s="3"/>
      <c r="J7" s="3"/>
      <c r="K7" s="3"/>
    </row>
    <row r="8" spans="2:11" ht="15.75" x14ac:dyDescent="0.3">
      <c r="B8" s="5" t="s">
        <v>4</v>
      </c>
      <c r="C8" s="6">
        <v>1214</v>
      </c>
      <c r="D8" s="3"/>
      <c r="E8" s="3"/>
      <c r="F8" s="3"/>
      <c r="G8" s="3"/>
      <c r="H8" s="3"/>
      <c r="I8" s="3"/>
      <c r="J8" s="3"/>
      <c r="K8" s="3"/>
    </row>
    <row r="9" spans="2:11" ht="15.75" x14ac:dyDescent="0.3">
      <c r="B9" s="5" t="s">
        <v>0</v>
      </c>
      <c r="C9" s="6">
        <v>1510</v>
      </c>
      <c r="D9" s="3"/>
      <c r="E9" s="3"/>
      <c r="F9" s="3"/>
      <c r="G9" s="3"/>
      <c r="H9" s="3"/>
      <c r="I9" s="3"/>
      <c r="J9" s="3"/>
      <c r="K9" s="3"/>
    </row>
    <row r="10" spans="2:11" ht="15.75" x14ac:dyDescent="0.3">
      <c r="B10" s="5" t="s">
        <v>1</v>
      </c>
      <c r="C10" s="6">
        <v>1850</v>
      </c>
      <c r="D10" s="3"/>
      <c r="E10" s="3"/>
      <c r="F10" s="3"/>
      <c r="G10" s="3"/>
      <c r="H10" s="3"/>
      <c r="I10" s="3"/>
      <c r="J10" s="3"/>
      <c r="K10" s="3"/>
    </row>
    <row r="11" spans="2:11" ht="15.75" x14ac:dyDescent="0.3">
      <c r="B11" s="5" t="s">
        <v>2</v>
      </c>
      <c r="C11" s="6">
        <v>1045</v>
      </c>
      <c r="D11" s="3"/>
      <c r="E11" s="3"/>
      <c r="F11" s="3"/>
      <c r="G11" s="3"/>
      <c r="H11" s="3"/>
      <c r="I11" s="3"/>
      <c r="J11" s="3"/>
      <c r="K11" s="3"/>
    </row>
    <row r="12" spans="2:11" ht="15.75" x14ac:dyDescent="0.3">
      <c r="B12" s="5" t="s">
        <v>11</v>
      </c>
      <c r="C12" s="6">
        <v>237</v>
      </c>
      <c r="D12" s="3"/>
      <c r="E12" s="3"/>
      <c r="F12" s="3"/>
      <c r="G12" s="3"/>
      <c r="H12" s="3"/>
      <c r="I12" s="3"/>
      <c r="J12" s="3"/>
      <c r="K12" s="3"/>
    </row>
    <row r="13" spans="2:11" ht="16.5" x14ac:dyDescent="0.3">
      <c r="B13" s="7" t="s">
        <v>5</v>
      </c>
      <c r="C13" s="6">
        <v>8</v>
      </c>
      <c r="D13" s="93"/>
      <c r="E13" s="3"/>
      <c r="F13" s="3"/>
      <c r="G13" s="3"/>
      <c r="H13" s="3"/>
      <c r="I13" s="3"/>
      <c r="J13" s="3"/>
      <c r="K13" s="3"/>
    </row>
    <row r="14" spans="2:11" ht="39.75" customHeight="1" x14ac:dyDescent="0.25">
      <c r="B14" s="127" t="s">
        <v>112</v>
      </c>
      <c r="C14" s="128"/>
      <c r="D14" s="128"/>
      <c r="E14" s="128"/>
      <c r="F14" s="128"/>
      <c r="G14" s="128"/>
      <c r="H14" s="128"/>
      <c r="I14" s="128"/>
      <c r="J14" s="128"/>
      <c r="K14" s="128"/>
    </row>
  </sheetData>
  <mergeCells count="2">
    <mergeCell ref="B14:K14"/>
    <mergeCell ref="B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11"/>
  <sheetViews>
    <sheetView showGridLines="0" workbookViewId="0"/>
  </sheetViews>
  <sheetFormatPr defaultRowHeight="15" x14ac:dyDescent="0.25"/>
  <cols>
    <col min="1" max="1" width="5" customWidth="1"/>
    <col min="2" max="2" width="39" customWidth="1"/>
    <col min="3" max="3" width="35.42578125" customWidth="1"/>
  </cols>
  <sheetData>
    <row r="3" spans="2:11" ht="27" x14ac:dyDescent="0.45">
      <c r="B3" s="129" t="s">
        <v>160</v>
      </c>
      <c r="C3" s="129"/>
      <c r="D3" s="129"/>
      <c r="E3" s="129"/>
      <c r="F3" s="129"/>
      <c r="G3" s="129"/>
      <c r="H3" s="129"/>
      <c r="I3" s="129"/>
      <c r="J3" s="129"/>
      <c r="K3" s="129"/>
    </row>
    <row r="4" spans="2:11" ht="33.75" customHeight="1" x14ac:dyDescent="0.3">
      <c r="B4" s="130" t="s">
        <v>111</v>
      </c>
      <c r="C4" s="130"/>
      <c r="D4" s="130"/>
      <c r="E4" s="130"/>
      <c r="F4" s="130"/>
      <c r="G4" s="130"/>
      <c r="H4" s="130"/>
      <c r="I4" s="130"/>
      <c r="J4" s="130"/>
      <c r="K4" s="3"/>
    </row>
    <row r="5" spans="2:11" ht="15.75" x14ac:dyDescent="0.3">
      <c r="B5" s="3"/>
      <c r="C5" s="3"/>
      <c r="D5" s="3"/>
      <c r="E5" s="3"/>
      <c r="F5" s="3"/>
      <c r="G5" s="3"/>
      <c r="H5" s="3"/>
      <c r="I5" s="3"/>
      <c r="J5" s="3"/>
      <c r="K5" s="3"/>
    </row>
    <row r="6" spans="2:11" ht="50.25" thickBot="1" x14ac:dyDescent="0.35">
      <c r="B6" s="9" t="s">
        <v>113</v>
      </c>
      <c r="C6" s="13" t="s">
        <v>161</v>
      </c>
      <c r="D6" s="3"/>
      <c r="E6" s="3"/>
      <c r="F6" s="3"/>
      <c r="G6" s="10"/>
      <c r="H6" s="3"/>
      <c r="I6" s="3"/>
      <c r="J6" s="3"/>
      <c r="K6" s="3"/>
    </row>
    <row r="7" spans="2:11" ht="17.25" thickTop="1" x14ac:dyDescent="0.3">
      <c r="B7" s="4" t="s">
        <v>8</v>
      </c>
      <c r="C7" s="4">
        <v>419</v>
      </c>
      <c r="D7" s="3"/>
      <c r="E7" s="3"/>
      <c r="F7" s="3"/>
      <c r="G7" s="11"/>
      <c r="H7" s="3"/>
      <c r="I7" s="3"/>
      <c r="J7" s="3"/>
      <c r="K7" s="3"/>
    </row>
    <row r="8" spans="2:11" ht="15.75" x14ac:dyDescent="0.3">
      <c r="B8" s="5" t="s">
        <v>50</v>
      </c>
      <c r="C8" s="6">
        <v>8938</v>
      </c>
      <c r="D8" s="3"/>
      <c r="E8" s="3"/>
      <c r="F8" s="3"/>
      <c r="G8" s="3"/>
      <c r="H8" s="3"/>
      <c r="I8" s="3"/>
      <c r="J8" s="3"/>
      <c r="K8" s="3"/>
    </row>
    <row r="9" spans="2:11" ht="16.5" thickBot="1" x14ac:dyDescent="0.35">
      <c r="B9" s="8" t="s">
        <v>31</v>
      </c>
      <c r="C9" s="18">
        <v>1063</v>
      </c>
      <c r="D9" s="3"/>
      <c r="E9" s="3"/>
      <c r="F9" s="3"/>
      <c r="G9" s="3"/>
      <c r="H9" s="3"/>
      <c r="I9" s="3"/>
      <c r="J9" s="3"/>
      <c r="K9" s="3"/>
    </row>
    <row r="10" spans="2:11" ht="16.5" x14ac:dyDescent="0.3">
      <c r="B10" s="43" t="s">
        <v>9</v>
      </c>
      <c r="C10" s="19">
        <v>10420</v>
      </c>
      <c r="D10" s="3"/>
      <c r="E10" s="3"/>
      <c r="F10" s="3"/>
      <c r="G10" s="3"/>
      <c r="H10" s="3"/>
      <c r="I10" s="3"/>
      <c r="J10" s="3"/>
      <c r="K10" s="3"/>
    </row>
    <row r="11" spans="2:11" ht="18" customHeight="1" x14ac:dyDescent="0.25">
      <c r="B11" s="127" t="s">
        <v>123</v>
      </c>
      <c r="C11" s="128"/>
      <c r="D11" s="128"/>
      <c r="E11" s="128"/>
      <c r="F11" s="128"/>
      <c r="G11" s="128"/>
      <c r="H11" s="128"/>
      <c r="I11" s="128"/>
      <c r="J11" s="128"/>
      <c r="K11" s="128"/>
    </row>
  </sheetData>
  <mergeCells count="3">
    <mergeCell ref="B3:K3"/>
    <mergeCell ref="B11:K11"/>
    <mergeCell ref="B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12"/>
  <sheetViews>
    <sheetView showGridLines="0" workbookViewId="0"/>
  </sheetViews>
  <sheetFormatPr defaultRowHeight="15" x14ac:dyDescent="0.25"/>
  <cols>
    <col min="1" max="1" width="5" customWidth="1"/>
    <col min="2" max="2" width="45.28515625" customWidth="1"/>
    <col min="3" max="5" width="17" customWidth="1"/>
  </cols>
  <sheetData>
    <row r="3" spans="2:11" ht="27" x14ac:dyDescent="0.45">
      <c r="B3" s="129" t="s">
        <v>114</v>
      </c>
      <c r="C3" s="129"/>
      <c r="D3" s="129"/>
      <c r="E3" s="129"/>
      <c r="F3" s="129"/>
      <c r="G3" s="129"/>
      <c r="H3" s="129"/>
      <c r="I3" s="129"/>
      <c r="J3" s="129"/>
      <c r="K3" s="129"/>
    </row>
    <row r="4" spans="2:11" s="3" customFormat="1" ht="31.5" customHeight="1" x14ac:dyDescent="0.3">
      <c r="B4" s="130" t="s">
        <v>51</v>
      </c>
      <c r="C4" s="130"/>
      <c r="D4" s="130"/>
      <c r="E4" s="130"/>
      <c r="F4" s="130"/>
      <c r="G4" s="130"/>
      <c r="H4" s="130"/>
      <c r="I4" s="130"/>
      <c r="J4" s="130"/>
      <c r="K4" s="130"/>
    </row>
    <row r="6" spans="2:11" ht="17.25" thickBot="1" x14ac:dyDescent="0.35">
      <c r="B6" s="9" t="s">
        <v>113</v>
      </c>
      <c r="C6" s="12">
        <v>44861</v>
      </c>
      <c r="D6" s="12">
        <v>44889</v>
      </c>
      <c r="E6" s="12">
        <v>44924</v>
      </c>
      <c r="G6" s="1"/>
    </row>
    <row r="7" spans="2:11" ht="17.25" thickTop="1" x14ac:dyDescent="0.3">
      <c r="B7" s="4" t="s">
        <v>131</v>
      </c>
      <c r="C7" s="64">
        <v>431</v>
      </c>
      <c r="D7" s="64">
        <v>406</v>
      </c>
      <c r="E7" s="64">
        <v>370</v>
      </c>
      <c r="G7" s="2"/>
    </row>
    <row r="8" spans="2:11" ht="15.75" x14ac:dyDescent="0.3">
      <c r="B8" s="5" t="s">
        <v>132</v>
      </c>
      <c r="C8" s="56">
        <v>4751</v>
      </c>
      <c r="D8" s="56">
        <v>4654</v>
      </c>
      <c r="E8" s="56">
        <v>4671</v>
      </c>
    </row>
    <row r="9" spans="2:11" ht="15.75" x14ac:dyDescent="0.3">
      <c r="B9" s="8" t="s">
        <v>129</v>
      </c>
      <c r="C9" s="59">
        <v>209</v>
      </c>
      <c r="D9" s="59">
        <v>193</v>
      </c>
      <c r="E9" s="59">
        <v>169</v>
      </c>
    </row>
    <row r="10" spans="2:11" ht="16.5" thickBot="1" x14ac:dyDescent="0.35">
      <c r="B10" s="8" t="s">
        <v>133</v>
      </c>
      <c r="C10" s="59">
        <v>488</v>
      </c>
      <c r="D10" s="59">
        <v>594</v>
      </c>
      <c r="E10" s="59">
        <v>504</v>
      </c>
    </row>
    <row r="11" spans="2:11" ht="16.5" x14ac:dyDescent="0.3">
      <c r="B11" s="43" t="s">
        <v>9</v>
      </c>
      <c r="C11" s="28">
        <v>5879</v>
      </c>
      <c r="D11" s="28">
        <v>5847</v>
      </c>
      <c r="E11" s="28">
        <v>5714</v>
      </c>
    </row>
    <row r="12" spans="2:11" ht="42" customHeight="1" x14ac:dyDescent="0.25">
      <c r="B12" s="127" t="s">
        <v>130</v>
      </c>
      <c r="C12" s="128"/>
      <c r="D12" s="128"/>
      <c r="E12" s="128"/>
      <c r="F12" s="128"/>
      <c r="G12" s="128"/>
      <c r="H12" s="128"/>
      <c r="I12" s="128"/>
      <c r="J12" s="128"/>
      <c r="K12" s="128"/>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K8"/>
  <sheetViews>
    <sheetView showGridLines="0" workbookViewId="0"/>
  </sheetViews>
  <sheetFormatPr defaultRowHeight="15" x14ac:dyDescent="0.25"/>
  <cols>
    <col min="1" max="1" width="5" customWidth="1"/>
    <col min="2" max="2" width="45.28515625" customWidth="1"/>
    <col min="3" max="5" width="17" customWidth="1"/>
    <col min="6" max="8" width="16.85546875" customWidth="1"/>
  </cols>
  <sheetData>
    <row r="3" spans="2:11" ht="27" x14ac:dyDescent="0.45">
      <c r="B3" s="129" t="s">
        <v>124</v>
      </c>
      <c r="C3" s="129"/>
      <c r="D3" s="129"/>
      <c r="E3" s="129"/>
      <c r="F3" s="129"/>
      <c r="G3" s="129"/>
      <c r="H3" s="129"/>
      <c r="I3" s="129"/>
      <c r="J3" s="129"/>
      <c r="K3" s="129"/>
    </row>
    <row r="4" spans="2:11" s="3" customFormat="1" ht="31.5" customHeight="1" x14ac:dyDescent="0.3">
      <c r="B4" s="130" t="s">
        <v>52</v>
      </c>
      <c r="C4" s="130"/>
      <c r="D4" s="130"/>
      <c r="E4" s="130"/>
      <c r="F4" s="130"/>
      <c r="G4" s="130"/>
      <c r="H4" s="130"/>
      <c r="I4" s="130"/>
      <c r="J4" s="130"/>
      <c r="K4" s="130"/>
    </row>
    <row r="6" spans="2:11" ht="16.5" thickBot="1" x14ac:dyDescent="0.35">
      <c r="B6" s="9" t="s">
        <v>113</v>
      </c>
      <c r="C6" s="12">
        <v>44770</v>
      </c>
      <c r="D6" s="12">
        <v>44798</v>
      </c>
      <c r="E6" s="12">
        <v>44833</v>
      </c>
      <c r="F6" s="12">
        <v>44861</v>
      </c>
      <c r="G6" s="12">
        <v>44889</v>
      </c>
      <c r="H6" s="12">
        <v>44924</v>
      </c>
    </row>
    <row r="7" spans="2:11" ht="16.5" thickTop="1" x14ac:dyDescent="0.3">
      <c r="B7" s="4" t="s">
        <v>32</v>
      </c>
      <c r="C7" s="65">
        <v>0.49</v>
      </c>
      <c r="D7" s="65">
        <v>0.49</v>
      </c>
      <c r="E7" s="65">
        <v>0.47</v>
      </c>
      <c r="F7" s="65">
        <v>0.48</v>
      </c>
      <c r="G7" s="65">
        <v>0.48</v>
      </c>
      <c r="H7" s="65">
        <v>0.48</v>
      </c>
    </row>
    <row r="8" spans="2:11" ht="42" customHeight="1" x14ac:dyDescent="0.25">
      <c r="B8" s="127" t="s">
        <v>103</v>
      </c>
      <c r="C8" s="128"/>
      <c r="D8" s="128"/>
      <c r="E8" s="128"/>
      <c r="F8" s="128"/>
      <c r="G8" s="128"/>
      <c r="H8" s="128"/>
      <c r="I8" s="128"/>
      <c r="J8" s="128"/>
      <c r="K8" s="128"/>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3EDE-E77D-4AB2-8E3C-F2725E0EA577}">
  <dimension ref="B3:K14"/>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29" t="s">
        <v>162</v>
      </c>
      <c r="C3" s="129"/>
      <c r="D3" s="129"/>
      <c r="E3" s="129"/>
      <c r="F3" s="129"/>
      <c r="G3" s="129"/>
      <c r="H3" s="129"/>
      <c r="I3" s="129"/>
      <c r="J3" s="129"/>
      <c r="K3" s="129"/>
    </row>
    <row r="4" spans="2:11" ht="33.75" customHeight="1" x14ac:dyDescent="0.3">
      <c r="B4" s="130" t="s">
        <v>33</v>
      </c>
      <c r="C4" s="130"/>
      <c r="D4" s="130"/>
      <c r="E4" s="130"/>
      <c r="F4" s="130"/>
      <c r="G4" s="130"/>
      <c r="H4" s="130"/>
      <c r="I4" s="130"/>
      <c r="J4" s="130"/>
      <c r="K4" s="3"/>
    </row>
    <row r="5" spans="2:11" ht="15.75" x14ac:dyDescent="0.3">
      <c r="B5" s="3"/>
      <c r="C5" s="3"/>
      <c r="D5" s="3"/>
      <c r="E5" s="3"/>
      <c r="F5" s="3"/>
      <c r="G5" s="3"/>
      <c r="H5" s="3"/>
      <c r="I5" s="3"/>
      <c r="J5" s="3"/>
      <c r="K5" s="3"/>
    </row>
    <row r="6" spans="2:11" ht="43.5" customHeight="1" x14ac:dyDescent="0.3">
      <c r="B6" s="131" t="s">
        <v>102</v>
      </c>
      <c r="C6" s="133" t="s">
        <v>161</v>
      </c>
      <c r="D6" s="133"/>
      <c r="E6" s="133"/>
      <c r="F6" s="133"/>
      <c r="G6" s="133"/>
      <c r="H6" s="133"/>
      <c r="I6" s="3"/>
      <c r="J6" s="3"/>
      <c r="K6" s="3"/>
    </row>
    <row r="7" spans="2:11" ht="17.25" thickBot="1" x14ac:dyDescent="0.35">
      <c r="B7" s="132"/>
      <c r="C7" s="20" t="s">
        <v>4</v>
      </c>
      <c r="D7" s="21" t="s">
        <v>0</v>
      </c>
      <c r="E7" s="21" t="s">
        <v>1</v>
      </c>
      <c r="F7" s="21" t="s">
        <v>2</v>
      </c>
      <c r="G7" s="29" t="s">
        <v>11</v>
      </c>
      <c r="H7" s="33" t="s">
        <v>9</v>
      </c>
      <c r="I7" s="3"/>
      <c r="J7" s="3"/>
      <c r="K7" s="3"/>
    </row>
    <row r="8" spans="2:11" ht="16.5" thickTop="1" x14ac:dyDescent="0.3">
      <c r="B8" s="52" t="s">
        <v>34</v>
      </c>
      <c r="C8" s="53">
        <v>2</v>
      </c>
      <c r="D8" s="53">
        <v>6</v>
      </c>
      <c r="E8" s="53">
        <v>4</v>
      </c>
      <c r="F8" s="53">
        <v>5</v>
      </c>
      <c r="G8" s="54">
        <v>1</v>
      </c>
      <c r="H8" s="34">
        <f>SUM(C8:G8)</f>
        <v>18</v>
      </c>
      <c r="I8" s="3"/>
      <c r="J8" s="3"/>
      <c r="K8" s="3"/>
    </row>
    <row r="9" spans="2:11" ht="15.75" x14ac:dyDescent="0.3">
      <c r="B9" s="55" t="s">
        <v>25</v>
      </c>
      <c r="C9" s="56">
        <v>1</v>
      </c>
      <c r="D9" s="56">
        <v>4</v>
      </c>
      <c r="E9" s="56">
        <v>1</v>
      </c>
      <c r="F9" s="56">
        <v>7</v>
      </c>
      <c r="G9" s="57">
        <v>3</v>
      </c>
      <c r="H9" s="35">
        <f>SUM(C9:G9)</f>
        <v>16</v>
      </c>
      <c r="I9" s="3"/>
      <c r="J9" s="3"/>
      <c r="K9" s="3"/>
    </row>
    <row r="10" spans="2:11" ht="15.75" x14ac:dyDescent="0.3">
      <c r="B10" s="55" t="s">
        <v>26</v>
      </c>
      <c r="C10" s="56">
        <v>6</v>
      </c>
      <c r="D10" s="56">
        <v>6</v>
      </c>
      <c r="E10" s="56">
        <v>9</v>
      </c>
      <c r="F10" s="56">
        <v>6</v>
      </c>
      <c r="G10" s="57">
        <v>4</v>
      </c>
      <c r="H10" s="35">
        <f t="shared" ref="H10:H11" si="0">SUM(C10:G10)</f>
        <v>31</v>
      </c>
      <c r="I10" s="3"/>
      <c r="J10" s="3"/>
      <c r="K10" s="3"/>
    </row>
    <row r="11" spans="2:11" ht="15.75" x14ac:dyDescent="0.3">
      <c r="B11" s="55" t="s">
        <v>27</v>
      </c>
      <c r="C11" s="56">
        <v>12</v>
      </c>
      <c r="D11" s="56">
        <v>19</v>
      </c>
      <c r="E11" s="56">
        <v>17</v>
      </c>
      <c r="F11" s="56">
        <v>17</v>
      </c>
      <c r="G11" s="57">
        <v>9</v>
      </c>
      <c r="H11" s="35">
        <f t="shared" si="0"/>
        <v>74</v>
      </c>
      <c r="I11" s="3"/>
      <c r="J11" s="3"/>
      <c r="K11" s="3"/>
    </row>
    <row r="12" spans="2:11" ht="16.5" thickBot="1" x14ac:dyDescent="0.35">
      <c r="B12" s="58" t="s">
        <v>35</v>
      </c>
      <c r="C12" s="59">
        <v>24</v>
      </c>
      <c r="D12" s="59">
        <v>53</v>
      </c>
      <c r="E12" s="59">
        <v>17</v>
      </c>
      <c r="F12" s="59">
        <v>10</v>
      </c>
      <c r="G12" s="60">
        <v>6</v>
      </c>
      <c r="H12" s="36">
        <f>SUM(C12:G12)</f>
        <v>110</v>
      </c>
      <c r="I12" s="3"/>
      <c r="J12" s="3"/>
      <c r="K12" s="3"/>
    </row>
    <row r="13" spans="2:11" ht="15.75" x14ac:dyDescent="0.3">
      <c r="B13" s="15" t="s">
        <v>9</v>
      </c>
      <c r="C13" s="28">
        <v>45</v>
      </c>
      <c r="D13" s="28">
        <v>88</v>
      </c>
      <c r="E13" s="28">
        <v>48</v>
      </c>
      <c r="F13" s="28">
        <v>45</v>
      </c>
      <c r="G13" s="32">
        <v>23</v>
      </c>
      <c r="H13" s="37">
        <f>SUM(C13:G13)</f>
        <v>249</v>
      </c>
      <c r="I13" s="3"/>
      <c r="J13" s="3"/>
      <c r="K13" s="3"/>
    </row>
    <row r="14" spans="2:11" ht="27" customHeight="1" x14ac:dyDescent="0.25">
      <c r="B14" s="127" t="s">
        <v>101</v>
      </c>
      <c r="C14" s="128"/>
      <c r="D14" s="128"/>
      <c r="E14" s="128"/>
      <c r="F14" s="128"/>
      <c r="G14" s="128"/>
      <c r="H14" s="128"/>
      <c r="I14" s="128"/>
      <c r="J14" s="128"/>
      <c r="K14" s="128"/>
    </row>
  </sheetData>
  <mergeCells count="5">
    <mergeCell ref="B3:K3"/>
    <mergeCell ref="B4:J4"/>
    <mergeCell ref="B6:B7"/>
    <mergeCell ref="C6:H6"/>
    <mergeCell ref="B14:K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195C-1EAB-4EE9-BB67-3CC00A6C94FA}">
  <dimension ref="B3:K13"/>
  <sheetViews>
    <sheetView showGridLines="0" zoomScale="112" zoomScaleNormal="112" workbookViewId="0"/>
  </sheetViews>
  <sheetFormatPr defaultRowHeight="15" x14ac:dyDescent="0.25"/>
  <cols>
    <col min="1" max="1" width="5" customWidth="1"/>
    <col min="2" max="2" width="45.28515625" customWidth="1"/>
    <col min="3" max="5" width="17" customWidth="1"/>
    <col min="6" max="8" width="16.85546875" customWidth="1"/>
  </cols>
  <sheetData>
    <row r="3" spans="2:11" ht="27" x14ac:dyDescent="0.45">
      <c r="B3" s="129" t="s">
        <v>125</v>
      </c>
      <c r="C3" s="129"/>
      <c r="D3" s="129"/>
      <c r="E3" s="129"/>
      <c r="F3" s="129"/>
      <c r="G3" s="129"/>
      <c r="H3" s="129"/>
      <c r="I3" s="129"/>
      <c r="J3" s="129"/>
      <c r="K3" s="129"/>
    </row>
    <row r="4" spans="2:11" s="3" customFormat="1" ht="31.5" customHeight="1" x14ac:dyDescent="0.3">
      <c r="B4" s="130" t="s">
        <v>53</v>
      </c>
      <c r="C4" s="130"/>
      <c r="D4" s="130"/>
      <c r="E4" s="130"/>
      <c r="F4" s="130"/>
      <c r="G4" s="130"/>
      <c r="H4" s="130"/>
      <c r="I4" s="130"/>
      <c r="J4" s="130"/>
      <c r="K4" s="130"/>
    </row>
    <row r="6" spans="2:11" ht="16.5" thickBot="1" x14ac:dyDescent="0.35">
      <c r="B6" s="22" t="s">
        <v>102</v>
      </c>
      <c r="C6" s="12">
        <v>44770</v>
      </c>
      <c r="D6" s="12">
        <v>44798</v>
      </c>
      <c r="E6" s="12">
        <v>44833</v>
      </c>
      <c r="F6" s="12">
        <v>44861</v>
      </c>
      <c r="G6" s="12">
        <v>44889</v>
      </c>
      <c r="H6" s="12">
        <v>44924</v>
      </c>
    </row>
    <row r="7" spans="2:11" ht="16.5" thickTop="1" x14ac:dyDescent="0.3">
      <c r="B7" s="23" t="s">
        <v>34</v>
      </c>
      <c r="C7" s="66">
        <v>9.11854103343465E-3</v>
      </c>
      <c r="D7" s="66">
        <v>1.11731843575419E-2</v>
      </c>
      <c r="E7" s="66">
        <v>7.874015748031496E-3</v>
      </c>
      <c r="F7" s="66">
        <v>7.3170731707317077E-3</v>
      </c>
      <c r="G7" s="75">
        <v>2.5839793281653748E-3</v>
      </c>
      <c r="H7" s="75">
        <v>2.8328611898016999E-3</v>
      </c>
    </row>
    <row r="8" spans="2:11" ht="15.75" x14ac:dyDescent="0.3">
      <c r="B8" s="25" t="s">
        <v>25</v>
      </c>
      <c r="C8" s="67">
        <v>1.5197568389057751E-2</v>
      </c>
      <c r="D8" s="67">
        <v>1.6759776536312849E-2</v>
      </c>
      <c r="E8" s="67">
        <v>1.8372703412073491E-2</v>
      </c>
      <c r="F8" s="67">
        <v>3.1707317073170732E-2</v>
      </c>
      <c r="G8" s="67">
        <v>3.6175710594315243E-2</v>
      </c>
      <c r="H8" s="67">
        <v>1.9830028328611898E-2</v>
      </c>
    </row>
    <row r="9" spans="2:11" ht="15.75" x14ac:dyDescent="0.3">
      <c r="B9" s="25" t="s">
        <v>26</v>
      </c>
      <c r="C9" s="67">
        <v>0.17325227963525835</v>
      </c>
      <c r="D9" s="67">
        <v>0.16759776536312848</v>
      </c>
      <c r="E9" s="67">
        <v>0.18372703412073491</v>
      </c>
      <c r="F9" s="67">
        <v>0.16097560975609757</v>
      </c>
      <c r="G9" s="67">
        <v>0.15245478036175711</v>
      </c>
      <c r="H9" s="67">
        <v>0.12747875354107649</v>
      </c>
    </row>
    <row r="10" spans="2:11" ht="15.75" x14ac:dyDescent="0.3">
      <c r="B10" s="25" t="s">
        <v>27</v>
      </c>
      <c r="C10" s="67">
        <v>0.32826747720364741</v>
      </c>
      <c r="D10" s="67">
        <v>0.32681564245810057</v>
      </c>
      <c r="E10" s="67">
        <v>0.30971128608923887</v>
      </c>
      <c r="F10" s="67">
        <v>0.33902439024390246</v>
      </c>
      <c r="G10" s="67">
        <v>0.33074935400516797</v>
      </c>
      <c r="H10" s="67">
        <v>0.32861189801699719</v>
      </c>
    </row>
    <row r="11" spans="2:11" ht="16.5" thickBot="1" x14ac:dyDescent="0.35">
      <c r="B11" s="27" t="s">
        <v>155</v>
      </c>
      <c r="C11" s="68">
        <v>0.47416413373860183</v>
      </c>
      <c r="D11" s="68">
        <v>0.47765363128491622</v>
      </c>
      <c r="E11" s="68">
        <v>0.48031496062992124</v>
      </c>
      <c r="F11" s="68">
        <v>0.46097560975609758</v>
      </c>
      <c r="G11" s="68">
        <v>0.47803617571059431</v>
      </c>
      <c r="H11" s="68">
        <v>0.52124645892351273</v>
      </c>
    </row>
    <row r="12" spans="2:11" ht="15.75" x14ac:dyDescent="0.3">
      <c r="B12" s="15" t="s">
        <v>9</v>
      </c>
      <c r="C12" s="69">
        <v>1</v>
      </c>
      <c r="D12" s="69">
        <v>1</v>
      </c>
      <c r="E12" s="69">
        <v>1</v>
      </c>
      <c r="F12" s="69">
        <v>1</v>
      </c>
      <c r="G12" s="69">
        <v>1</v>
      </c>
      <c r="H12" s="69">
        <v>1</v>
      </c>
    </row>
    <row r="13" spans="2:11" ht="42" customHeight="1" x14ac:dyDescent="0.25">
      <c r="B13" s="127" t="s">
        <v>103</v>
      </c>
      <c r="C13" s="128"/>
      <c r="D13" s="128"/>
      <c r="E13" s="128"/>
      <c r="F13" s="128"/>
      <c r="G13" s="128"/>
      <c r="H13" s="128"/>
      <c r="I13" s="128"/>
      <c r="J13" s="128"/>
      <c r="K13" s="128"/>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5"/>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3" spans="2:11" ht="27" x14ac:dyDescent="0.45">
      <c r="B3" s="129" t="s">
        <v>163</v>
      </c>
      <c r="C3" s="129"/>
      <c r="D3" s="129"/>
      <c r="E3" s="129"/>
      <c r="F3" s="129"/>
      <c r="G3" s="129"/>
      <c r="H3" s="129"/>
      <c r="I3" s="129"/>
      <c r="J3" s="129"/>
      <c r="K3" s="129"/>
    </row>
    <row r="4" spans="2:11" ht="33.75" customHeight="1" x14ac:dyDescent="0.3">
      <c r="B4" s="130" t="s">
        <v>36</v>
      </c>
      <c r="C4" s="130"/>
      <c r="D4" s="130"/>
      <c r="E4" s="130"/>
      <c r="F4" s="130"/>
      <c r="G4" s="130"/>
      <c r="H4" s="130"/>
      <c r="I4" s="130"/>
      <c r="J4" s="130"/>
      <c r="K4" s="3"/>
    </row>
    <row r="5" spans="2:11" ht="15.75" x14ac:dyDescent="0.3">
      <c r="B5" s="3"/>
      <c r="C5" s="3"/>
      <c r="D5" s="3"/>
      <c r="E5" s="3"/>
      <c r="F5" s="3"/>
      <c r="G5" s="3"/>
      <c r="H5" s="3"/>
      <c r="I5" s="3"/>
      <c r="J5" s="3"/>
      <c r="K5" s="3"/>
    </row>
    <row r="6" spans="2:11" ht="43.5" customHeight="1" x14ac:dyDescent="0.3">
      <c r="B6" s="131" t="s">
        <v>54</v>
      </c>
      <c r="C6" s="133" t="s">
        <v>161</v>
      </c>
      <c r="D6" s="133"/>
      <c r="E6" s="133"/>
      <c r="F6" s="133"/>
      <c r="G6" s="133"/>
      <c r="H6" s="133"/>
      <c r="I6" s="3"/>
      <c r="J6" s="3"/>
      <c r="K6" s="3"/>
    </row>
    <row r="7" spans="2:11" ht="17.25" thickBot="1" x14ac:dyDescent="0.35">
      <c r="B7" s="132"/>
      <c r="C7" s="20" t="s">
        <v>4</v>
      </c>
      <c r="D7" s="21" t="s">
        <v>0</v>
      </c>
      <c r="E7" s="21" t="s">
        <v>1</v>
      </c>
      <c r="F7" s="21" t="s">
        <v>2</v>
      </c>
      <c r="G7" s="29" t="s">
        <v>11</v>
      </c>
      <c r="H7" s="33" t="s">
        <v>9</v>
      </c>
      <c r="I7" s="3"/>
      <c r="J7" s="3"/>
      <c r="K7" s="3"/>
    </row>
    <row r="8" spans="2:11" ht="16.5" thickTop="1" x14ac:dyDescent="0.3">
      <c r="B8" s="23" t="s">
        <v>37</v>
      </c>
      <c r="C8" s="24">
        <v>103</v>
      </c>
      <c r="D8" s="24">
        <v>66</v>
      </c>
      <c r="E8" s="24">
        <v>214</v>
      </c>
      <c r="F8" s="24">
        <v>51</v>
      </c>
      <c r="G8" s="30">
        <v>12</v>
      </c>
      <c r="H8" s="34">
        <v>446</v>
      </c>
      <c r="I8" s="3"/>
      <c r="J8" s="3"/>
      <c r="K8" s="3"/>
    </row>
    <row r="9" spans="2:11" ht="15.75" x14ac:dyDescent="0.3">
      <c r="B9" s="38" t="s">
        <v>38</v>
      </c>
      <c r="C9" s="39">
        <v>797</v>
      </c>
      <c r="D9" s="39">
        <v>1131</v>
      </c>
      <c r="E9" s="39">
        <v>919</v>
      </c>
      <c r="F9" s="39">
        <v>871</v>
      </c>
      <c r="G9" s="40">
        <v>160</v>
      </c>
      <c r="H9" s="35">
        <v>3878</v>
      </c>
      <c r="I9" s="3"/>
      <c r="J9" s="3"/>
      <c r="K9" s="3"/>
    </row>
    <row r="10" spans="2:11" ht="15.75" x14ac:dyDescent="0.3">
      <c r="B10" s="38" t="s">
        <v>39</v>
      </c>
      <c r="C10" s="39">
        <v>299</v>
      </c>
      <c r="D10" s="39">
        <v>735</v>
      </c>
      <c r="E10" s="39">
        <v>726</v>
      </c>
      <c r="F10" s="39">
        <v>572</v>
      </c>
      <c r="G10" s="40">
        <v>165</v>
      </c>
      <c r="H10" s="35">
        <v>2497</v>
      </c>
      <c r="I10" s="3"/>
      <c r="J10" s="3"/>
      <c r="K10" s="3"/>
    </row>
    <row r="11" spans="2:11" ht="15.75" x14ac:dyDescent="0.3">
      <c r="B11" s="38" t="s">
        <v>40</v>
      </c>
      <c r="C11" s="39">
        <v>257</v>
      </c>
      <c r="D11" s="39">
        <v>391</v>
      </c>
      <c r="E11" s="39">
        <v>562</v>
      </c>
      <c r="F11" s="39">
        <v>265</v>
      </c>
      <c r="G11" s="40">
        <v>62</v>
      </c>
      <c r="H11" s="35">
        <v>1537</v>
      </c>
      <c r="I11" s="3"/>
      <c r="J11" s="3"/>
      <c r="K11" s="3"/>
    </row>
    <row r="12" spans="2:11" ht="15.75" x14ac:dyDescent="0.3">
      <c r="B12" s="25" t="s">
        <v>55</v>
      </c>
      <c r="C12" s="26">
        <v>13</v>
      </c>
      <c r="D12" s="26">
        <v>19</v>
      </c>
      <c r="E12" s="26">
        <v>39</v>
      </c>
      <c r="F12" s="26">
        <v>19</v>
      </c>
      <c r="G12" s="31">
        <v>3</v>
      </c>
      <c r="H12" s="35">
        <v>93</v>
      </c>
      <c r="I12" s="3"/>
      <c r="J12" s="3"/>
      <c r="K12" s="3"/>
    </row>
    <row r="13" spans="2:11" ht="16.5" thickBot="1" x14ac:dyDescent="0.35">
      <c r="B13" s="25" t="s">
        <v>56</v>
      </c>
      <c r="C13" s="26">
        <v>64</v>
      </c>
      <c r="D13" s="26">
        <v>103</v>
      </c>
      <c r="E13" s="26">
        <v>132</v>
      </c>
      <c r="F13" s="26">
        <v>170</v>
      </c>
      <c r="G13" s="31">
        <v>18</v>
      </c>
      <c r="H13" s="41">
        <v>487</v>
      </c>
      <c r="I13" s="3"/>
      <c r="J13" s="3"/>
      <c r="K13" s="3"/>
    </row>
    <row r="14" spans="2:11" ht="15.75" x14ac:dyDescent="0.3">
      <c r="B14" s="15" t="s">
        <v>9</v>
      </c>
      <c r="C14" s="28">
        <v>1533</v>
      </c>
      <c r="D14" s="28">
        <v>2445</v>
      </c>
      <c r="E14" s="28">
        <v>2592</v>
      </c>
      <c r="F14" s="28">
        <v>1948</v>
      </c>
      <c r="G14" s="32">
        <v>420</v>
      </c>
      <c r="H14" s="37">
        <v>8938</v>
      </c>
      <c r="I14" s="3"/>
      <c r="J14" s="3"/>
      <c r="K14" s="3"/>
    </row>
    <row r="15" spans="2:11" ht="41.25" customHeight="1" x14ac:dyDescent="0.25">
      <c r="B15" s="134" t="s">
        <v>57</v>
      </c>
      <c r="C15" s="135"/>
      <c r="D15" s="135"/>
      <c r="E15" s="135"/>
      <c r="F15" s="135"/>
      <c r="G15" s="135"/>
      <c r="H15" s="135"/>
      <c r="I15" s="135"/>
      <c r="J15" s="135"/>
      <c r="K15" s="135"/>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14"/>
  <sheetViews>
    <sheetView showGridLines="0" workbookViewId="0"/>
  </sheetViews>
  <sheetFormatPr defaultRowHeight="15" x14ac:dyDescent="0.25"/>
  <cols>
    <col min="1" max="1" width="5" customWidth="1"/>
    <col min="2" max="2" width="45.28515625" customWidth="1"/>
    <col min="3" max="5" width="17" customWidth="1"/>
    <col min="6" max="8" width="16.85546875" customWidth="1"/>
  </cols>
  <sheetData>
    <row r="3" spans="2:11" ht="27" x14ac:dyDescent="0.45">
      <c r="B3" s="129" t="s">
        <v>126</v>
      </c>
      <c r="C3" s="129"/>
      <c r="D3" s="129"/>
      <c r="E3" s="129"/>
      <c r="F3" s="129"/>
      <c r="G3" s="129"/>
      <c r="H3" s="129"/>
      <c r="I3" s="129"/>
      <c r="J3" s="129"/>
      <c r="K3" s="129"/>
    </row>
    <row r="4" spans="2:11" s="3" customFormat="1" ht="31.5" customHeight="1" x14ac:dyDescent="0.3">
      <c r="B4" s="130" t="s">
        <v>58</v>
      </c>
      <c r="C4" s="130"/>
      <c r="D4" s="130"/>
      <c r="E4" s="130"/>
      <c r="F4" s="130"/>
      <c r="G4" s="130"/>
      <c r="H4" s="130"/>
      <c r="I4" s="130"/>
      <c r="J4" s="130"/>
      <c r="K4" s="130"/>
    </row>
    <row r="6" spans="2:11" ht="16.5" thickBot="1" x14ac:dyDescent="0.35">
      <c r="B6" s="22" t="s">
        <v>59</v>
      </c>
      <c r="C6" s="12">
        <v>44770</v>
      </c>
      <c r="D6" s="12">
        <v>44798</v>
      </c>
      <c r="E6" s="12">
        <v>44833</v>
      </c>
      <c r="F6" s="12">
        <v>44861</v>
      </c>
      <c r="G6" s="12">
        <v>44889</v>
      </c>
      <c r="H6" s="12">
        <v>44924</v>
      </c>
    </row>
    <row r="7" spans="2:11" ht="16.5" thickTop="1" x14ac:dyDescent="0.3">
      <c r="B7" s="23" t="s">
        <v>37</v>
      </c>
      <c r="C7" s="66">
        <v>0.23755458515283842</v>
      </c>
      <c r="D7" s="66">
        <v>0.24027109750765194</v>
      </c>
      <c r="E7" s="66">
        <v>0.23725946288855995</v>
      </c>
      <c r="F7" s="66">
        <v>0.2410018943380341</v>
      </c>
      <c r="G7" s="66">
        <v>0.23936398796733993</v>
      </c>
      <c r="H7" s="66">
        <v>0.2466281310211946</v>
      </c>
    </row>
    <row r="8" spans="2:11" ht="15.75" x14ac:dyDescent="0.3">
      <c r="B8" s="38" t="s">
        <v>38</v>
      </c>
      <c r="C8" s="67">
        <v>0.5465065502183406</v>
      </c>
      <c r="D8" s="67">
        <v>0.54481853957149107</v>
      </c>
      <c r="E8" s="67">
        <v>0.5447240431380842</v>
      </c>
      <c r="F8" s="67">
        <v>0.53504525363081457</v>
      </c>
      <c r="G8" s="67">
        <v>0.53201547056295662</v>
      </c>
      <c r="H8" s="67">
        <v>0.52879469064440165</v>
      </c>
    </row>
    <row r="9" spans="2:11" ht="15.75" x14ac:dyDescent="0.3">
      <c r="B9" s="38" t="s">
        <v>39</v>
      </c>
      <c r="C9" s="67">
        <v>0.16550218340611353</v>
      </c>
      <c r="D9" s="67">
        <v>0.16440752076956711</v>
      </c>
      <c r="E9" s="67">
        <v>0.16472827236202156</v>
      </c>
      <c r="F9" s="67">
        <v>0.17027994106503894</v>
      </c>
      <c r="G9" s="67">
        <v>0.17984529437043403</v>
      </c>
      <c r="H9" s="67">
        <v>0.1770498822521944</v>
      </c>
    </row>
    <row r="10" spans="2:11" ht="15.75" x14ac:dyDescent="0.3">
      <c r="B10" s="38" t="s">
        <v>40</v>
      </c>
      <c r="C10" s="67">
        <v>2.2707423580786028E-2</v>
      </c>
      <c r="D10" s="67">
        <v>2.6016615653694796E-2</v>
      </c>
      <c r="E10" s="67">
        <v>2.7701416790019032E-2</v>
      </c>
      <c r="F10" s="67">
        <v>2.4836876447063776E-2</v>
      </c>
      <c r="G10" s="67">
        <v>2.7718091963902021E-2</v>
      </c>
      <c r="H10" s="67">
        <v>2.6332691072575465E-2</v>
      </c>
    </row>
    <row r="11" spans="2:11" ht="15.75" x14ac:dyDescent="0.3">
      <c r="B11" s="25" t="s">
        <v>61</v>
      </c>
      <c r="C11" s="70">
        <v>2.4017467248908298E-3</v>
      </c>
      <c r="D11" s="70">
        <v>1.0931351114997813E-3</v>
      </c>
      <c r="E11" s="70">
        <v>1.0573059843518714E-3</v>
      </c>
      <c r="F11" s="70">
        <v>2.9467480530414648E-3</v>
      </c>
      <c r="G11" s="70">
        <v>8.5947571981091536E-4</v>
      </c>
      <c r="H11" s="70">
        <v>1.0704345964461571E-3</v>
      </c>
    </row>
    <row r="12" spans="2:11" ht="16.5" thickBot="1" x14ac:dyDescent="0.35">
      <c r="B12" s="25" t="s">
        <v>60</v>
      </c>
      <c r="C12" s="67">
        <v>2.5327510917030567E-2</v>
      </c>
      <c r="D12" s="67">
        <v>2.339309138609532E-2</v>
      </c>
      <c r="E12" s="67">
        <v>2.4529498836963416E-2</v>
      </c>
      <c r="F12" s="67">
        <v>2.5889286466007157E-2</v>
      </c>
      <c r="G12" s="67">
        <v>2.0197679415556509E-2</v>
      </c>
      <c r="H12" s="67">
        <v>2.0124170413187755E-2</v>
      </c>
    </row>
    <row r="13" spans="2:11" ht="15.75" x14ac:dyDescent="0.3">
      <c r="B13" s="15" t="s">
        <v>9</v>
      </c>
      <c r="C13" s="69">
        <v>1</v>
      </c>
      <c r="D13" s="69">
        <v>1</v>
      </c>
      <c r="E13" s="69">
        <v>1</v>
      </c>
      <c r="F13" s="69">
        <v>1</v>
      </c>
      <c r="G13" s="69">
        <v>1</v>
      </c>
      <c r="H13" s="69">
        <v>1</v>
      </c>
    </row>
    <row r="14" spans="2:11" ht="80.25" customHeight="1" x14ac:dyDescent="0.25">
      <c r="B14" s="127" t="s">
        <v>104</v>
      </c>
      <c r="C14" s="128"/>
      <c r="D14" s="128"/>
      <c r="E14" s="128"/>
      <c r="F14" s="128"/>
      <c r="G14" s="128"/>
      <c r="H14" s="128"/>
      <c r="I14" s="128"/>
      <c r="J14" s="128"/>
      <c r="K14" s="128"/>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lpstr>Para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Moquete, Rosanna</cp:lastModifiedBy>
  <dcterms:created xsi:type="dcterms:W3CDTF">2016-09-20T18:29:37Z</dcterms:created>
  <dcterms:modified xsi:type="dcterms:W3CDTF">2023-03-23T19:37:08Z</dcterms:modified>
</cp:coreProperties>
</file>