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yvrivera_probation_nyc_gov/Documents/Records Management/Agency Publications/EEO/Fiscal Year 26 Quarterly Rpts/"/>
    </mc:Choice>
  </mc:AlternateContent>
  <xr:revisionPtr revIDLastSave="0" documentId="8_{1FCC0C6E-520F-42AD-BD87-27F9FEA35D80}" xr6:coauthVersionLast="47" xr6:coauthVersionMax="47" xr10:uidLastSave="{00000000-0000-0000-0000-000000000000}"/>
  <bookViews>
    <workbookView xWindow="-120" yWindow="-120" windowWidth="29040" windowHeight="15840" tabRatio="723" firstSheet="1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<sst xmlns="http://schemas.openxmlformats.org/spreadsheetml/2006/main" count="99" uniqueCount="73">
  <si>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</si>
  <si>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</si>
  <si>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</si>
  <si>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</si>
  <si>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</si>
  <si>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</si>
  <si>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</si>
  <si>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</si>
  <si>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</si>
  <si>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</si>
  <si>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</si>
  <si>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</si>
  <si>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</si>
  <si>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</si>
  <si>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</si>
  <si>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</si>
  <si>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</si>
  <si>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</si>
  <si>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</si>
  <si>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</si>
  <si>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</si>
  <si>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</si>
  <si>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</si>
  <si>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</si>
  <si>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</si>
  <si>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</si>
  <si>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</si>
  <si>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</si>
  <si>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</si>
  <si>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</si>
  <si>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</si>
  <si>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</si>
  <si>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</si>
  <si>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</si>
  <si>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</si>
  <si>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</si>
  <si>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</si>
  <si>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</si>
  <si>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</si>
  <si>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</si>
  <si>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</si>
  <si>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</si>
  <si>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</si>
  <si>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</si>
  <si>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</si>
  <si>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</si>
  <si>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</si>
  <si>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</si>
  <si>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</si>
  <si>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</si>
  <si>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</si>
  <si>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</si>
  <si>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</si>
  <si>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</si>
  <si>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</si>
  <si>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</si>
  <si>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</si>
  <si>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</si>
  <si>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</si>
  <si>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</si>
  <si>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</si>
  <si>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</si>
  <si>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NYC DEPARTMENT OF PROBATION</t>
  </si>
  <si>
    <t xml:space="preserve">CHRISTELLE N. ONWU; EEO OFFICER/DIRECTOR </t>
  </si>
  <si>
    <t>csonwu@probation.nyc.gov</t>
  </si>
  <si>
    <t>212 510 3865</t>
  </si>
  <si>
    <t xml:space="preserve">                   0</t>
  </si>
  <si>
    <t xml:space="preserve">Women and Girls </t>
  </si>
  <si>
    <t>SOGIE</t>
  </si>
  <si>
    <t xml:space="preserve">Domestic Violence </t>
  </si>
  <si>
    <t>Officer Wellness</t>
  </si>
  <si>
    <t>QUARTER #2</t>
  </si>
  <si>
    <t xml:space="preserve">Language Access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</si>
</sst>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C92" sqref="C9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 t="s">
        <v>71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46052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202</v>
      </c>
      <c r="C19" s="29">
        <f>C22+C38</f>
        <v>67</v>
      </c>
      <c r="D19" s="29">
        <f>D22+D38</f>
        <v>0</v>
      </c>
      <c r="E19" s="29">
        <f>E22+E38</f>
        <v>0</v>
      </c>
      <c r="F19" s="30">
        <f t="shared" ref="F19" si="0">SUM(B19:E19)</f>
        <v>269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41</v>
      </c>
      <c r="C22" s="29">
        <f>C24+C27+C30+C33</f>
        <v>66</v>
      </c>
      <c r="D22" s="29">
        <f>D24+D27+D30+D33</f>
        <v>0</v>
      </c>
      <c r="E22" s="29">
        <f>E24+E27+E30+E33</f>
        <v>0</v>
      </c>
      <c r="F22" s="29">
        <f>F24+F27+F30+F33</f>
        <v>107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34</v>
      </c>
      <c r="C27" s="47">
        <v>54</v>
      </c>
      <c r="D27" s="48"/>
      <c r="E27" s="49"/>
      <c r="F27" s="50">
        <f>SUM(B27:E27)</f>
        <v>88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66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5</v>
      </c>
      <c r="C30" s="32">
        <v>6</v>
      </c>
      <c r="D30" s="33"/>
      <c r="E30" s="48"/>
      <c r="F30" s="50">
        <f>SUM(B30:E30)</f>
        <v>11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2</v>
      </c>
      <c r="C33" s="32">
        <v>6</v>
      </c>
      <c r="D33" s="33"/>
      <c r="E33" s="33"/>
      <c r="F33" s="50">
        <f>SUM(B33:E33)</f>
        <v>8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161</v>
      </c>
      <c r="C38" s="25">
        <f>C41+C44+C47+C50+C53+C56+C59+C62+C65+C68+C71+C74+C77+C80+C83</f>
        <v>1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0</v>
      </c>
      <c r="C41" s="67">
        <v>0</v>
      </c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>
        <v>20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>
        <v>0</v>
      </c>
      <c r="C47" s="67">
        <v>1</v>
      </c>
      <c r="D47" s="67"/>
      <c r="E47" s="67"/>
      <c r="F47" s="26">
        <f t="shared" ref="F47" si="2">SUM(B47:E47)</f>
        <v>1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>
        <v>0</v>
      </c>
      <c r="C50" s="67">
        <v>0</v>
      </c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0</v>
      </c>
      <c r="C53" s="67">
        <v>0</v>
      </c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>
        <v>0</v>
      </c>
      <c r="C56" s="67">
        <v>0</v>
      </c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>
        <v>0</v>
      </c>
      <c r="C59" s="67">
        <v>0</v>
      </c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>
        <v>0</v>
      </c>
      <c r="C62" s="67">
        <v>0</v>
      </c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>
        <v>0</v>
      </c>
      <c r="C65" s="67">
        <v>0</v>
      </c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0</v>
      </c>
      <c r="C68" s="67">
        <v>0</v>
      </c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>
        <v>0</v>
      </c>
      <c r="C71" s="67">
        <v>0</v>
      </c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 t="s">
        <v>67</v>
      </c>
      <c r="D73" s="84"/>
      <c r="E73" s="84"/>
      <c r="F73" s="85"/>
    </row>
    <row r="74" spans="1:9" ht="15.75" x14ac:dyDescent="0.25">
      <c r="A74" s="66" t="s">
        <v>32</v>
      </c>
      <c r="B74" s="67">
        <v>36</v>
      </c>
      <c r="C74" s="67">
        <v>0</v>
      </c>
      <c r="D74" s="67"/>
      <c r="E74" s="67"/>
      <c r="F74" s="26">
        <f t="shared" ref="F74" si="11">SUM(B74:E74)</f>
        <v>36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 t="s">
        <v>68</v>
      </c>
      <c r="D76" s="84"/>
      <c r="E76" s="84"/>
      <c r="F76" s="85"/>
    </row>
    <row r="77" spans="1:9" ht="15.75" x14ac:dyDescent="0.25">
      <c r="A77" s="66" t="s">
        <v>32</v>
      </c>
      <c r="B77" s="67">
        <v>36</v>
      </c>
      <c r="C77" s="67">
        <v>0</v>
      </c>
      <c r="D77" s="67"/>
      <c r="E77" s="67"/>
      <c r="F77" s="26">
        <f t="shared" ref="F77" si="12">SUM(B77:E77)</f>
        <v>36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 t="s">
        <v>69</v>
      </c>
      <c r="D79" s="84"/>
      <c r="E79" s="84"/>
      <c r="F79" s="85"/>
    </row>
    <row r="80" spans="1:9" ht="15.75" x14ac:dyDescent="0.25">
      <c r="A80" s="66" t="s">
        <v>32</v>
      </c>
      <c r="B80" s="67">
        <v>33</v>
      </c>
      <c r="C80" s="67">
        <v>0</v>
      </c>
      <c r="D80" s="67"/>
      <c r="E80" s="67"/>
      <c r="F80" s="26">
        <f t="shared" ref="F80" si="13">SUM(B80:E80)</f>
        <v>33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 t="s">
        <v>70</v>
      </c>
      <c r="D82" s="84"/>
      <c r="E82" s="84"/>
      <c r="F82" s="85"/>
    </row>
    <row r="83" spans="1:9" ht="15.75" x14ac:dyDescent="0.25">
      <c r="A83" s="66" t="s">
        <v>32</v>
      </c>
      <c r="B83" s="67">
        <v>36</v>
      </c>
      <c r="C83" s="67">
        <v>0</v>
      </c>
      <c r="D83" s="67"/>
      <c r="E83" s="67"/>
      <c r="F83" s="26">
        <f t="shared" ref="F83" si="14">SUM(B83:E83)</f>
        <v>36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 t="s">
        <v>72</v>
      </c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>
        <v>732</v>
      </c>
      <c r="D89" s="67"/>
      <c r="E89" s="67"/>
      <c r="F89" s="26">
        <f t="shared" ref="F89" si="15">SUM(B89:E89)</f>
        <v>732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>
        <v>0</v>
      </c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Rivera, Yvette (DOP)</cp:lastModifiedBy>
  <cp:revision/>
  <cp:lastPrinted>2026-01-30T18:14:54Z</cp:lastPrinted>
  <dcterms:created xsi:type="dcterms:W3CDTF">2013-08-20T22:08:47Z</dcterms:created>
  <dcterms:modified xsi:type="dcterms:W3CDTF">2026-02-02T14:52:09Z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2025-11-14T13:23:06Z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d0684b8b-2641-4579-b901-41118ef789ac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