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EEO- Quarterly Reports\3rd Quarter 1-1-2021 through 3-31-2021\"/>
    </mc:Choice>
  </mc:AlternateContent>
  <xr:revisionPtr revIDLastSave="0" documentId="13_ncr:1_{F9E9C891-0A2B-4000-9A31-71118EE73750}" xr6:coauthVersionLast="45" xr6:coauthVersionMax="45" xr10:uidLastSave="{00000000-0000-0000-0000-000000000000}"/>
  <bookViews>
    <workbookView xWindow="-120" yWindow="-120" windowWidth="20760" windowHeight="1332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2" i="5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D24" i="5" s="1"/>
  <c r="D21" i="5" s="1"/>
  <c r="C34" i="5"/>
  <c r="F30" i="5"/>
  <c r="E30" i="5"/>
  <c r="G30" i="5" s="1"/>
  <c r="D30" i="5"/>
  <c r="C30" i="5"/>
  <c r="F26" i="5"/>
  <c r="E26" i="5"/>
  <c r="D26" i="5"/>
  <c r="G28" i="5"/>
  <c r="G27" i="5"/>
  <c r="F24" i="5"/>
  <c r="F21" i="5"/>
  <c r="C24" i="5"/>
  <c r="G78" i="5"/>
  <c r="G51" i="5"/>
  <c r="G60" i="5"/>
  <c r="G57" i="5"/>
  <c r="G75" i="5"/>
  <c r="G72" i="5"/>
  <c r="G69" i="5"/>
  <c r="G66" i="5"/>
  <c r="G63" i="5"/>
  <c r="G54" i="5"/>
  <c r="G26" i="5"/>
  <c r="G38" i="5" l="1"/>
  <c r="E24" i="5"/>
  <c r="E21" i="5" s="1"/>
  <c r="G34" i="5"/>
  <c r="G48" i="5"/>
  <c r="C21" i="5"/>
  <c r="G24" i="5"/>
  <c r="G21" i="5" l="1"/>
</calcChain>
</file>

<file path=xl/sharedStrings.xml><?xml version="1.0" encoding="utf-8"?>
<sst xmlns="http://schemas.openxmlformats.org/spreadsheetml/2006/main" count="85" uniqueCount="60">
  <si>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</si>
  <si>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</si>
  <si>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</si>
  <si>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</si>
  <si>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</si>
  <si>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</si>
  <si>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</si>
  <si>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</si>
  <si>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</si>
  <si>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</si>
  <si>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</si>
  <si>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</si>
  <si>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</si>
  <si>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</si>
  <si>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</si>
  <si>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</si>
  <si>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</si>
  <si>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</si>
  <si>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</si>
  <si>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</si>
  <si>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</si>
  <si>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</si>
  <si>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</si>
  <si>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</si>
  <si>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</si>
  <si>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</si>
  <si>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</si>
  <si>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</si>
  <si>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</si>
  <si>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</si>
  <si>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</si>
  <si>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</si>
  <si>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</si>
  <si>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</si>
  <si>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</si>
  <si>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</si>
  <si>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</si>
  <si>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</si>
  <si>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</si>
  <si>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</si>
  <si>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</si>
  <si>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</si>
  <si>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</si>
  <si>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</si>
  <si>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</si>
  <si>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</si>
  <si>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</si>
  <si>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</si>
  <si>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</si>
  <si>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</si>
  <si>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</si>
  <si>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NYC DOP</t>
  </si>
  <si>
    <t>Phyllis DeLisio</t>
  </si>
  <si>
    <t>pdelisio@probation.nyc.gov</t>
  </si>
  <si>
    <t>212 510 3740</t>
  </si>
  <si>
    <t>Cultural Awareness Training</t>
  </si>
  <si>
    <t>Humans Rights Law</t>
  </si>
  <si>
    <r>
      <rPr>
        <b/>
        <u/>
        <sz val="14"/>
        <color theme="1"/>
        <rFont val="Calibri"/>
        <family val="2"/>
        <scheme val="minor"/>
      </rPr>
      <t xml:space="preserve">    </t>
    </r>
    <r>
      <rPr>
        <b/>
        <sz val="14"/>
        <color theme="1"/>
        <rFont val="Calibri"/>
        <family val="2"/>
        <scheme val="minor"/>
      </rPr>
      <t xml:space="preserve"> 3rd Qtr</t>
    </r>
  </si>
  <si>
    <t>Reasonable Accommodations</t>
  </si>
  <si>
    <t>Mayor's Office:  LGBTq Laying the 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</si>
</sst>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17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49" zoomScaleNormal="100" workbookViewId="0">
      <selection activeCell="C68" sqref="C68:G68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22"/>
      <c r="E1" s="122"/>
      <c r="F1" s="122"/>
      <c r="G1" s="122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41" t="s">
        <v>0</v>
      </c>
      <c r="B6" s="142"/>
      <c r="C6" s="142"/>
      <c r="D6" s="142"/>
      <c r="E6" s="142"/>
      <c r="F6" s="142"/>
      <c r="G6" s="142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4" t="s">
        <v>51</v>
      </c>
      <c r="C8" s="130"/>
      <c r="D8" s="131"/>
      <c r="E8" s="96"/>
      <c r="F8" s="77" t="s">
        <v>57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40" t="s">
        <v>4</v>
      </c>
      <c r="C9" s="140"/>
      <c r="D9" s="140"/>
      <c r="E9" s="140"/>
      <c r="F9" s="140"/>
      <c r="G9" s="140"/>
      <c r="H9" s="6"/>
      <c r="I9" s="6"/>
      <c r="J9" s="6"/>
      <c r="K9" s="6"/>
    </row>
    <row r="10" spans="1:11" s="5" customFormat="1" ht="25.35" customHeight="1" x14ac:dyDescent="0.25">
      <c r="A10" s="110"/>
      <c r="B10" s="140" t="s">
        <v>5</v>
      </c>
      <c r="C10" s="140"/>
      <c r="D10" s="140"/>
      <c r="E10" s="140"/>
      <c r="F10" s="140"/>
      <c r="G10" s="140"/>
      <c r="H10" s="140"/>
      <c r="I10" s="6"/>
      <c r="J10" s="6"/>
      <c r="K10" s="6"/>
    </row>
    <row r="11" spans="1:11" s="5" customFormat="1" ht="25.35" customHeight="1" x14ac:dyDescent="0.25">
      <c r="A11" s="110"/>
      <c r="B11" s="137" t="s">
        <v>6</v>
      </c>
      <c r="C11" s="138"/>
      <c r="D11" s="138"/>
      <c r="E11" s="138"/>
      <c r="F11" s="138"/>
      <c r="G11" s="139"/>
      <c r="H11" s="6"/>
      <c r="I11" s="6"/>
      <c r="J11" s="6"/>
      <c r="K11" s="6"/>
    </row>
    <row r="12" spans="1:11" s="5" customFormat="1" ht="25.35" customHeight="1" thickBot="1" x14ac:dyDescent="0.3">
      <c r="A12" s="135" t="s">
        <v>7</v>
      </c>
      <c r="B12" s="136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9" t="s">
        <v>52</v>
      </c>
      <c r="C13" s="130"/>
      <c r="D13" s="130"/>
      <c r="E13" s="130"/>
      <c r="F13" s="130"/>
      <c r="G13" s="131"/>
      <c r="H13" s="6"/>
      <c r="I13" s="6"/>
      <c r="J13" s="6"/>
      <c r="K13" s="6"/>
    </row>
    <row r="14" spans="1:11" ht="16.5" thickBot="1" x14ac:dyDescent="0.3">
      <c r="A14" s="79" t="s">
        <v>10</v>
      </c>
      <c r="B14" s="113">
        <v>44314</v>
      </c>
      <c r="C14" s="80" t="s">
        <v>11</v>
      </c>
      <c r="D14" s="81" t="s">
        <v>53</v>
      </c>
      <c r="E14" s="82" t="s">
        <v>12</v>
      </c>
      <c r="F14" s="132" t="s">
        <v>54</v>
      </c>
      <c r="G14" s="133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3" t="s">
        <v>13</v>
      </c>
      <c r="C16" s="124"/>
      <c r="D16" s="124"/>
      <c r="E16" s="124"/>
      <c r="F16" s="124"/>
      <c r="G16" s="125"/>
      <c r="H16" s="83"/>
    </row>
    <row r="17" spans="1:11" ht="15.75" customHeight="1" thickBot="1" x14ac:dyDescent="0.3">
      <c r="A17" s="84"/>
      <c r="B17" s="126"/>
      <c r="C17" s="127"/>
      <c r="D17" s="127"/>
      <c r="E17" s="127"/>
      <c r="F17" s="127"/>
      <c r="G17" s="128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0</v>
      </c>
      <c r="C21" s="17">
        <f>C24+C48</f>
        <v>155</v>
      </c>
      <c r="D21" s="17">
        <f>D24+D48</f>
        <v>986</v>
      </c>
      <c r="E21" s="17">
        <f>E24+E48</f>
        <v>657</v>
      </c>
      <c r="F21" s="17">
        <f>F24+F48</f>
        <v>0</v>
      </c>
      <c r="G21" s="16">
        <f t="shared" ref="G21" si="0">SUM(C21:F21)</f>
        <v>1798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16" t="s">
        <v>22</v>
      </c>
      <c r="B23" s="117"/>
      <c r="C23" s="117"/>
      <c r="D23" s="117"/>
      <c r="E23" s="117"/>
      <c r="F23" s="117"/>
      <c r="G23" s="118"/>
      <c r="H23" s="89"/>
    </row>
    <row r="24" spans="1:11" ht="28.5" customHeight="1" thickBot="1" x14ac:dyDescent="0.3">
      <c r="A24" s="12" t="s">
        <v>23</v>
      </c>
      <c r="B24" s="38">
        <f>B26+B30+B34+B38+B42</f>
        <v>0</v>
      </c>
      <c r="C24" s="17">
        <f>C26+C30+C34+C38+C42</f>
        <v>130</v>
      </c>
      <c r="D24" s="17">
        <f>D26+D30+D34+D38+D42</f>
        <v>931</v>
      </c>
      <c r="E24" s="17">
        <f>E26+E30+E34+E38+E42</f>
        <v>601</v>
      </c>
      <c r="F24" s="17">
        <f>F26+F30+F34+F38+F42</f>
        <v>0</v>
      </c>
      <c r="G24" s="17">
        <f t="shared" ref="G24" si="1">SUM(C24:F24)</f>
        <v>1662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0</v>
      </c>
      <c r="C26" s="17">
        <f>C27+C28</f>
        <v>0</v>
      </c>
      <c r="D26" s="42">
        <f>D27+D28</f>
        <v>289</v>
      </c>
      <c r="E26" s="42">
        <f>E27+E28</f>
        <v>194</v>
      </c>
      <c r="F26" s="17">
        <f>F27+F28</f>
        <v>0</v>
      </c>
      <c r="G26" s="17">
        <f>SUM(C26:F26)</f>
        <v>483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/>
      <c r="C27" s="75"/>
      <c r="D27" s="75">
        <v>289</v>
      </c>
      <c r="E27" s="65">
        <v>194</v>
      </c>
      <c r="F27" s="66"/>
      <c r="G27" s="15">
        <f>SUM(C27:F27)</f>
        <v>483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0</v>
      </c>
      <c r="D30" s="17">
        <f>D31+D32</f>
        <v>283</v>
      </c>
      <c r="E30" s="42">
        <f>E31+E32</f>
        <v>198</v>
      </c>
      <c r="F30" s="17">
        <f>F31+F32</f>
        <v>0</v>
      </c>
      <c r="G30" s="42">
        <f t="shared" ref="G30" si="2">SUM(C30:F30)</f>
        <v>481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/>
      <c r="C31" s="75"/>
      <c r="D31" s="75">
        <v>283</v>
      </c>
      <c r="E31" s="65">
        <v>198</v>
      </c>
      <c r="F31" s="67"/>
      <c r="G31" s="41">
        <f>SUM(C31:F31)</f>
        <v>481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1</v>
      </c>
      <c r="D34" s="42">
        <f>D35+D36</f>
        <v>346</v>
      </c>
      <c r="E34" s="42">
        <f>E35+E36</f>
        <v>189</v>
      </c>
      <c r="F34" s="17">
        <f>F35+F36</f>
        <v>0</v>
      </c>
      <c r="G34" s="42">
        <f t="shared" ref="G34" si="3">SUM(C34:F34)</f>
        <v>536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/>
      <c r="C35" s="75">
        <v>1</v>
      </c>
      <c r="D35" s="75">
        <v>346</v>
      </c>
      <c r="E35" s="68">
        <v>189</v>
      </c>
      <c r="F35" s="69"/>
      <c r="G35" s="41">
        <f>SUM(C35:F35)</f>
        <v>536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0</v>
      </c>
      <c r="C38" s="42">
        <f>C39+C40</f>
        <v>129</v>
      </c>
      <c r="D38" s="42">
        <f>D39+D40</f>
        <v>9</v>
      </c>
      <c r="E38" s="42">
        <f>E39+E40</f>
        <v>8</v>
      </c>
      <c r="F38" s="42">
        <f>F39+F40</f>
        <v>0</v>
      </c>
      <c r="G38" s="17">
        <f t="shared" ref="G38" si="4">SUM(C38:F38)</f>
        <v>146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/>
      <c r="C39" s="64">
        <v>129</v>
      </c>
      <c r="D39" s="64">
        <v>9</v>
      </c>
      <c r="E39" s="65">
        <v>8</v>
      </c>
      <c r="F39" s="70"/>
      <c r="G39" s="41">
        <f>SUM(C39:F39)</f>
        <v>146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4</v>
      </c>
      <c r="E42" s="17">
        <f>E43+E44</f>
        <v>12</v>
      </c>
      <c r="F42" s="42">
        <f>F43+F44</f>
        <v>0</v>
      </c>
      <c r="G42" s="17">
        <f t="shared" ref="G42" si="5">SUM(C42:F42)</f>
        <v>16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/>
      <c r="D43" s="75">
        <v>4</v>
      </c>
      <c r="E43" s="69">
        <v>12</v>
      </c>
      <c r="F43" s="69"/>
      <c r="G43" s="41">
        <f>SUM(C43:F43)</f>
        <v>16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19" t="s">
        <v>31</v>
      </c>
      <c r="B47" s="120"/>
      <c r="C47" s="120"/>
      <c r="D47" s="120"/>
      <c r="E47" s="120"/>
      <c r="F47" s="120"/>
      <c r="G47" s="121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25</v>
      </c>
      <c r="D48" s="38">
        <f>D51+D54+D57+D60+D63+D66+D69+D72+D75+D78+B84</f>
        <v>55</v>
      </c>
      <c r="E48" s="38">
        <f>E51+E54+E57+E60+E63+E66+E69+E72+E75+E78+B84</f>
        <v>56</v>
      </c>
      <c r="F48" s="38">
        <f>F51+F54+F57+F60+F63+F66+F69+F72+F75+F78+B84</f>
        <v>0</v>
      </c>
      <c r="G48" s="13">
        <f>SUM(C48:F48)</f>
        <v>136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14" t="s">
        <v>34</v>
      </c>
      <c r="C50" s="115"/>
      <c r="D50" s="115"/>
      <c r="E50" s="115"/>
      <c r="F50" s="115"/>
      <c r="G50" s="115"/>
      <c r="H50" s="93"/>
    </row>
    <row r="51" spans="1:11" ht="15.75" thickBot="1" x14ac:dyDescent="0.3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14" t="s">
        <v>37</v>
      </c>
      <c r="C53" s="115"/>
      <c r="D53" s="115"/>
      <c r="E53" s="115"/>
      <c r="F53" s="115"/>
      <c r="G53" s="115"/>
      <c r="H53" s="2"/>
    </row>
    <row r="54" spans="1:11" ht="15.75" thickBot="1" x14ac:dyDescent="0.3">
      <c r="A54" s="107" t="s">
        <v>35</v>
      </c>
      <c r="B54" s="106"/>
      <c r="C54" s="4"/>
      <c r="D54" s="4"/>
      <c r="E54" s="4">
        <v>5</v>
      </c>
      <c r="F54" s="4"/>
      <c r="G54" s="13">
        <f t="shared" ref="G54" si="7">SUM(C54:F54)</f>
        <v>5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14" t="s">
        <v>39</v>
      </c>
      <c r="C56" s="115"/>
      <c r="D56" s="115"/>
      <c r="E56" s="115"/>
      <c r="F56" s="115"/>
      <c r="G56" s="115"/>
      <c r="H56" s="2"/>
    </row>
    <row r="57" spans="1:11" ht="15.75" thickBot="1" x14ac:dyDescent="0.3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43" t="s">
        <v>55</v>
      </c>
      <c r="D59" s="144"/>
      <c r="E59" s="144"/>
      <c r="F59" s="144"/>
      <c r="G59" s="145"/>
    </row>
    <row r="60" spans="1:11" ht="15.75" thickBot="1" x14ac:dyDescent="0.3">
      <c r="A60" s="107" t="s">
        <v>35</v>
      </c>
      <c r="B60" s="106"/>
      <c r="C60" s="4">
        <v>3</v>
      </c>
      <c r="D60" s="4">
        <v>0</v>
      </c>
      <c r="E60" s="4"/>
      <c r="F60" s="4"/>
      <c r="G60" s="13">
        <f t="shared" ref="G60" si="9">SUM(C60:F60)</f>
        <v>3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43" t="s">
        <v>56</v>
      </c>
      <c r="D62" s="144"/>
      <c r="E62" s="144"/>
      <c r="F62" s="144"/>
      <c r="G62" s="145"/>
    </row>
    <row r="63" spans="1:11" ht="15.75" thickBot="1" x14ac:dyDescent="0.3">
      <c r="A63" s="107" t="s">
        <v>35</v>
      </c>
      <c r="B63" s="106"/>
      <c r="C63" s="4">
        <v>22</v>
      </c>
      <c r="D63" s="4">
        <v>55</v>
      </c>
      <c r="E63" s="4"/>
      <c r="F63" s="4"/>
      <c r="G63" s="13">
        <f t="shared" ref="G63" si="10">SUM(C63:F63)</f>
        <v>77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43" t="s">
        <v>58</v>
      </c>
      <c r="D65" s="144"/>
      <c r="E65" s="144"/>
      <c r="F65" s="144"/>
      <c r="G65" s="145"/>
    </row>
    <row r="66" spans="1:11" ht="15.75" thickBot="1" x14ac:dyDescent="0.3">
      <c r="A66" s="107" t="s">
        <v>35</v>
      </c>
      <c r="B66" s="106"/>
      <c r="C66" s="4"/>
      <c r="D66" s="4"/>
      <c r="E66" s="4">
        <v>1</v>
      </c>
      <c r="F66" s="4"/>
      <c r="G66" s="13">
        <f t="shared" ref="G66" si="11">SUM(C66:F66)</f>
        <v>1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43" t="s">
        <v>59</v>
      </c>
      <c r="D68" s="144"/>
      <c r="E68" s="144"/>
      <c r="F68" s="144"/>
      <c r="G68" s="145"/>
    </row>
    <row r="69" spans="1:11" ht="15.75" thickBot="1" x14ac:dyDescent="0.3">
      <c r="A69" s="107" t="s">
        <v>35</v>
      </c>
      <c r="B69" s="106"/>
      <c r="C69" s="4"/>
      <c r="D69" s="4"/>
      <c r="E69" s="4">
        <v>50</v>
      </c>
      <c r="F69" s="4"/>
      <c r="G69" s="13">
        <f t="shared" ref="G69" si="12">SUM(C69:F69)</f>
        <v>50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43"/>
      <c r="D71" s="144"/>
      <c r="E71" s="144"/>
      <c r="F71" s="144"/>
      <c r="G71" s="145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43"/>
      <c r="D74" s="144"/>
      <c r="E74" s="144"/>
      <c r="F74" s="144"/>
      <c r="G74" s="145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43"/>
      <c r="D77" s="144"/>
      <c r="E77" s="144"/>
      <c r="F77" s="144"/>
      <c r="G77" s="145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46" t="s">
        <v>49</v>
      </c>
      <c r="C81" s="147"/>
      <c r="D81" s="147"/>
      <c r="E81" s="147"/>
      <c r="F81" s="147"/>
      <c r="G81" s="147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43"/>
      <c r="D83" s="144"/>
      <c r="E83" s="144"/>
      <c r="F83" s="144"/>
      <c r="G83" s="145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DeLisio, Phyllis</cp:lastModifiedBy>
  <cp:revision/>
  <dcterms:created xsi:type="dcterms:W3CDTF">2013-08-20T22:08:47Z</dcterms:created>
  <dcterms:modified xsi:type="dcterms:W3CDTF">2021-04-28T02:11:26Z</dcterms:modified>
  <cp:category/>
  <cp:contentStatus/>
</cp:coreProperties>
</file>