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H:\Documents\Margaret Asks\DEI-EEO Quarterly Reports\Q3 FY '25\"/>
    </mc:Choice>
  </mc:AlternateContent>
  <xr:revisionPtr revIDLastSave="0" documentId="13_ncr:1_{D1F6777A-CF4C-4310-88C6-D2F2F6BCD174}" xr6:coauthVersionLast="47" xr6:coauthVersionMax="47" xr10:uidLastSave="{00000000-0000-0000-0000-000000000000}"/>
  <bookViews>
    <workbookView xWindow="19080" yWindow="-120" windowWidth="19440" windowHeight="1488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5" l="1"/>
  <c r="F104" i="5"/>
  <c r="F102" i="5"/>
  <c r="F100" i="5"/>
  <c r="E43" i="5"/>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<sst xmlns="http://schemas.openxmlformats.org/spreadsheetml/2006/main" count="114" uniqueCount="80">
  <si>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</si>
  <si>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</si>
  <si>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</si>
  <si>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</si>
  <si>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</si>
  <si>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</si>
  <si>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</si>
  <si>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</si>
  <si>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</si>
  <si>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</si>
  <si>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</si>
  <si>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</si>
  <si>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</si>
  <si>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</si>
  <si>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</si>
  <si>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</si>
  <si>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</si>
  <si>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</si>
  <si>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</si>
  <si>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</si>
  <si>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</si>
  <si>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</si>
  <si>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</si>
  <si>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</si>
  <si>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</si>
  <si>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</si>
  <si>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</si>
  <si>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</si>
  <si>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</si>
  <si>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</si>
  <si>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</si>
  <si>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</si>
  <si>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</si>
  <si>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</si>
  <si>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</si>
  <si>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</si>
  <si>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</si>
  <si>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</si>
  <si>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</si>
  <si>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</si>
  <si>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</si>
  <si>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</si>
  <si>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</si>
  <si>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</si>
  <si>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</si>
  <si>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</si>
  <si>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</si>
  <si>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</si>
  <si>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</si>
  <si>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</si>
  <si>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</si>
  <si>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</si>
  <si>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</si>
  <si>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</si>
  <si>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</si>
  <si>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</si>
  <si>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</si>
  <si>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</si>
  <si>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</si>
  <si>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</si>
  <si>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</si>
  <si>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</si>
  <si>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</si>
  <si>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t>
  </si>
  <si>
    <t>DCWP</t>
  </si>
  <si>
    <t>mmateo@dcwp.nyc.gov</t>
  </si>
  <si>
    <t>212-436-0338</t>
  </si>
  <si>
    <t xml:space="preserve">  Quarter  # 3</t>
  </si>
  <si>
    <t>Strategies to Foster Inclusive Language at Work</t>
  </si>
  <si>
    <t>Developing a Diversity, Inclusion, and Belonging Program</t>
  </si>
  <si>
    <t>Leading Inclusive Teams</t>
  </si>
  <si>
    <t>Fair and Effective Interviewing for Diversity and Inclusion</t>
  </si>
  <si>
    <t>Diversity, Inclusion, and Belonging</t>
  </si>
  <si>
    <t>Diversity Across Generations: Supporting Workplace Inclusion</t>
  </si>
  <si>
    <t>Driving Change and Anti-Racism</t>
  </si>
  <si>
    <t>Uncovering Unconscious Bias in Recruiting and Interviewing</t>
  </si>
  <si>
    <t>Creating a Great Place to Work for All</t>
  </si>
  <si>
    <t>Nano Tips for Inclusive Leadership with India Martin</t>
  </si>
  <si>
    <t>Cultivating Cultural Competence and Inclusion</t>
  </si>
  <si>
    <t>How to Be More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</si>
</sst>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106"/>
  <sheetViews>
    <sheetView tabSelected="1" topLeftCell="A6" zoomScaleNormal="100" zoomScalePageLayoutView="130" workbookViewId="0">
      <selection activeCell="D13" sqref="D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67</v>
      </c>
      <c r="F8" s="77" t="s">
        <v>54</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55</v>
      </c>
      <c r="C11" s="129"/>
      <c r="D11" s="129"/>
      <c r="E11" s="129"/>
      <c r="F11" s="129"/>
      <c r="G11" s="4"/>
      <c r="H11" s="4"/>
      <c r="I11" s="4"/>
    </row>
    <row r="12" spans="1:9" ht="30" customHeight="1" thickBot="1" x14ac:dyDescent="0.3">
      <c r="A12" s="36" t="s">
        <v>18</v>
      </c>
      <c r="B12" s="111" t="s">
        <v>63</v>
      </c>
      <c r="C12" s="124"/>
      <c r="D12" s="124"/>
      <c r="E12" s="124"/>
      <c r="F12" s="112"/>
      <c r="G12" s="4"/>
      <c r="H12" s="4"/>
      <c r="I12" s="4"/>
    </row>
    <row r="13" spans="1:9" ht="30" customHeight="1" thickBot="1" x14ac:dyDescent="0.3">
      <c r="A13" s="36" t="s">
        <v>19</v>
      </c>
      <c r="B13" s="86">
        <v>45852</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62</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988</v>
      </c>
      <c r="C20" s="13">
        <f>C23+C43</f>
        <v>381</v>
      </c>
      <c r="D20" s="13">
        <f>D23+D43</f>
        <v>470</v>
      </c>
      <c r="E20" s="13">
        <f>E23+E43</f>
        <v>0</v>
      </c>
      <c r="F20" s="12">
        <f t="shared" ref="F20" si="0">SUM(B20:E20)</f>
        <v>1839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987</v>
      </c>
      <c r="C23" s="13">
        <f>C25+C29+C33+C37</f>
        <v>381</v>
      </c>
      <c r="D23" s="13">
        <f>D25+D29+D33+D37</f>
        <v>441</v>
      </c>
      <c r="E23" s="13">
        <f>E25+E29+E33+E37</f>
        <v>0</v>
      </c>
      <c r="F23" s="13">
        <f t="shared" ref="F23" si="1">SUM(B23:E23)</f>
        <v>1809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866</v>
      </c>
      <c r="C25" s="18">
        <f>C26+C27</f>
        <v>0</v>
      </c>
      <c r="D25" s="18">
        <f>D26+D27</f>
        <v>407</v>
      </c>
      <c r="E25" s="13">
        <f>E26+E27</f>
        <v>0</v>
      </c>
      <c r="F25" s="13">
        <f>SUM(B25:E25)</f>
        <v>1273</v>
      </c>
      <c r="G25" s="4"/>
      <c r="H25" s="4"/>
      <c r="I25" s="4"/>
    </row>
    <row r="26" spans="1:9" ht="54.95" customHeight="1" x14ac:dyDescent="0.25">
      <c r="A26" s="78" t="s">
        <v>14</v>
      </c>
      <c r="B26" s="73">
        <v>866</v>
      </c>
      <c r="C26" s="35">
        <v>0</v>
      </c>
      <c r="D26" s="28">
        <v>407</v>
      </c>
      <c r="E26" s="29"/>
      <c r="F26" s="11">
        <f>SUM(B26:E26)</f>
        <v>1273</v>
      </c>
      <c r="G26" s="4"/>
      <c r="H26" s="4"/>
      <c r="I26" s="4"/>
    </row>
    <row r="27" spans="1:9" ht="75.75" thickBot="1" x14ac:dyDescent="0.3">
      <c r="A27" s="19" t="s">
        <v>35</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118</v>
      </c>
      <c r="C29" s="13">
        <f>C30</f>
        <v>4</v>
      </c>
      <c r="D29" s="13">
        <f>D30</f>
        <v>3</v>
      </c>
      <c r="E29" s="13">
        <f>E30</f>
        <v>0</v>
      </c>
      <c r="F29" s="13">
        <f t="shared" ref="F29" si="2">SUM(B29:E29)</f>
        <v>125</v>
      </c>
      <c r="G29" s="4"/>
      <c r="H29" s="4"/>
      <c r="I29" s="4"/>
    </row>
    <row r="30" spans="1:9" ht="54.95" customHeight="1" thickBot="1" x14ac:dyDescent="0.3">
      <c r="A30" s="78" t="s">
        <v>14</v>
      </c>
      <c r="B30" s="35">
        <v>118</v>
      </c>
      <c r="C30" s="35">
        <v>4</v>
      </c>
      <c r="D30" s="30">
        <v>3</v>
      </c>
      <c r="E30" s="31"/>
      <c r="F30" s="17">
        <f>SUM(B30:E30)</f>
        <v>125</v>
      </c>
      <c r="G30" s="4"/>
      <c r="H30" s="4"/>
      <c r="I30" s="4"/>
    </row>
    <row r="31" spans="1:9" ht="63.95" customHeight="1" thickBot="1" x14ac:dyDescent="0.3">
      <c r="A31" s="69" t="s">
        <v>37</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v>
      </c>
      <c r="C33" s="71">
        <f>C34+C35</f>
        <v>1</v>
      </c>
      <c r="D33" s="71">
        <f>D34+D35</f>
        <v>2</v>
      </c>
      <c r="E33" s="71">
        <f>E34+E35</f>
        <v>0</v>
      </c>
      <c r="F33" s="13">
        <f t="shared" ref="F33" si="3">SUM(B33:E33)</f>
        <v>5</v>
      </c>
      <c r="G33" s="4"/>
      <c r="H33" s="4"/>
      <c r="I33" s="4"/>
    </row>
    <row r="34" spans="1:9" ht="54.95" customHeight="1" x14ac:dyDescent="0.25">
      <c r="A34" s="79" t="s">
        <v>14</v>
      </c>
      <c r="B34" s="27">
        <v>2</v>
      </c>
      <c r="C34" s="27">
        <v>1</v>
      </c>
      <c r="D34" s="28">
        <v>2</v>
      </c>
      <c r="E34" s="32"/>
      <c r="F34" s="17">
        <f>SUM(B34:E34)</f>
        <v>5</v>
      </c>
      <c r="G34" s="4"/>
      <c r="H34" s="4"/>
      <c r="I34" s="4"/>
    </row>
    <row r="35" spans="1:9" ht="90.75" customHeight="1" thickBot="1" x14ac:dyDescent="0.3">
      <c r="A35" s="19" t="s">
        <v>36</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376</v>
      </c>
      <c r="D37" s="13">
        <f>D38+D39</f>
        <v>29</v>
      </c>
      <c r="E37" s="13">
        <f>E38+E39</f>
        <v>0</v>
      </c>
      <c r="F37" s="13">
        <f t="shared" ref="F37" si="4">SUM(B37:E37)</f>
        <v>406</v>
      </c>
      <c r="G37" s="4"/>
      <c r="H37" s="4"/>
      <c r="I37" s="4"/>
    </row>
    <row r="38" spans="1:9" ht="54.95" customHeight="1" x14ac:dyDescent="0.25">
      <c r="A38" s="80" t="s">
        <v>15</v>
      </c>
      <c r="B38" s="35">
        <v>1</v>
      </c>
      <c r="C38" s="35">
        <v>376</v>
      </c>
      <c r="D38" s="28">
        <v>29</v>
      </c>
      <c r="E38" s="28"/>
      <c r="F38" s="17">
        <f>SUM(B38:E38)</f>
        <v>406</v>
      </c>
      <c r="G38" s="4"/>
      <c r="H38" s="4"/>
      <c r="I38" s="4"/>
    </row>
    <row r="39" spans="1:9" ht="30" customHeight="1" thickBot="1" x14ac:dyDescent="0.3">
      <c r="A39" s="84" t="s">
        <v>38</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v>
      </c>
      <c r="C43" s="16">
        <f>C46+C49+C52+C55+C58+C61+C64+C67+C70+C73+C76+C79+C82+C85+C88</f>
        <v>0</v>
      </c>
      <c r="D43" s="16">
        <f>D46+D49+D52+D55+D58+D61+D64+D67+D70+D73+D76+D79+D82+D85+D88</f>
        <v>29</v>
      </c>
      <c r="E43" s="16">
        <f>E46+E49+E52+E55+E58+E61+E64+E67+E70+E73+E76+E79+E82+E85+E88</f>
        <v>0</v>
      </c>
      <c r="F43" s="9">
        <f>SUM(B43:E43)</f>
        <v>30</v>
      </c>
    </row>
    <row r="44" spans="1:9" ht="4.7" customHeight="1" thickBot="1" x14ac:dyDescent="0.3">
      <c r="A44" s="52"/>
      <c r="B44" s="53"/>
      <c r="C44" s="53"/>
      <c r="D44" s="53"/>
      <c r="E44" s="53"/>
      <c r="F44" s="54"/>
    </row>
    <row r="45" spans="1:9" s="2" customFormat="1" ht="30" customHeight="1" x14ac:dyDescent="0.25">
      <c r="A45" s="14" t="s">
        <v>29</v>
      </c>
      <c r="B45" s="107" t="s">
        <v>7</v>
      </c>
      <c r="C45" s="108"/>
      <c r="D45" s="108"/>
      <c r="E45" s="108"/>
      <c r="F45" s="109"/>
    </row>
    <row r="46" spans="1:9" ht="15.75" thickBot="1" x14ac:dyDescent="0.3">
      <c r="A46" s="41" t="s">
        <v>8</v>
      </c>
      <c r="B46" s="3">
        <v>1</v>
      </c>
      <c r="C46" s="3"/>
      <c r="D46" s="3">
        <v>18</v>
      </c>
      <c r="E46" s="3"/>
      <c r="F46" s="9">
        <f t="shared" ref="F46" si="5">SUM(B46:E46)</f>
        <v>19</v>
      </c>
    </row>
    <row r="47" spans="1:9" ht="4.9000000000000004" customHeight="1" thickBot="1" x14ac:dyDescent="0.3">
      <c r="A47" s="50"/>
      <c r="B47" s="48"/>
      <c r="C47" s="48"/>
      <c r="D47" s="48"/>
      <c r="E47" s="48"/>
      <c r="F47" s="49"/>
      <c r="G47" s="4"/>
      <c r="H47" s="4"/>
      <c r="I47" s="4"/>
    </row>
    <row r="48" spans="1:9" ht="30" customHeight="1" x14ac:dyDescent="0.25">
      <c r="A48" s="14" t="s">
        <v>30</v>
      </c>
      <c r="B48" s="93" t="s">
        <v>28</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32</v>
      </c>
      <c r="B51" s="93" t="s">
        <v>31</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33</v>
      </c>
      <c r="B54" s="93" t="s">
        <v>27</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93" t="s">
        <v>41</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93" t="s">
        <v>40</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93" t="s">
        <v>39</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97" t="s">
        <v>42</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97" t="s">
        <v>43</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90" t="s">
        <v>68</v>
      </c>
      <c r="D72" s="91"/>
      <c r="E72" s="91"/>
      <c r="F72" s="92"/>
    </row>
    <row r="73" spans="1:9" ht="15.75" thickBot="1" x14ac:dyDescent="0.3">
      <c r="A73" s="41" t="s">
        <v>8</v>
      </c>
      <c r="B73" s="3"/>
      <c r="C73" s="3"/>
      <c r="D73" s="3">
        <v>2</v>
      </c>
      <c r="E73" s="3"/>
      <c r="F73" s="9">
        <f t="shared" ref="F73" si="14">SUM(B73:E73)</f>
        <v>2</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t="s">
        <v>69</v>
      </c>
      <c r="D75" s="91"/>
      <c r="E75" s="91"/>
      <c r="F75" s="92"/>
    </row>
    <row r="76" spans="1:9" ht="15.75" thickBot="1" x14ac:dyDescent="0.3">
      <c r="A76" s="41" t="s">
        <v>8</v>
      </c>
      <c r="B76" s="3"/>
      <c r="C76" s="3"/>
      <c r="D76" s="3">
        <v>5</v>
      </c>
      <c r="E76" s="3"/>
      <c r="F76" s="9">
        <f t="shared" ref="F76" si="15">SUM(B76:E76)</f>
        <v>5</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90" t="s">
        <v>70</v>
      </c>
      <c r="D78" s="91"/>
      <c r="E78" s="91"/>
      <c r="F78" s="92"/>
    </row>
    <row r="79" spans="1:9" ht="15.75" thickBot="1" x14ac:dyDescent="0.3">
      <c r="A79" s="41" t="s">
        <v>8</v>
      </c>
      <c r="B79" s="3"/>
      <c r="C79" s="3"/>
      <c r="D79" s="3">
        <v>1</v>
      </c>
      <c r="E79" s="3"/>
      <c r="F79" s="9">
        <f t="shared" ref="F79" si="16">SUM(B79:E79)</f>
        <v>1</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90" t="s">
        <v>71</v>
      </c>
      <c r="D81" s="91"/>
      <c r="E81" s="91"/>
      <c r="F81" s="92"/>
    </row>
    <row r="82" spans="1:9" ht="15.75" thickBot="1" x14ac:dyDescent="0.3">
      <c r="A82" s="41" t="s">
        <v>8</v>
      </c>
      <c r="B82" s="3"/>
      <c r="C82" s="3"/>
      <c r="D82" s="3">
        <v>1</v>
      </c>
      <c r="E82" s="3"/>
      <c r="F82" s="9">
        <f t="shared" ref="F82" si="17">SUM(B82:E82)</f>
        <v>1</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t="s">
        <v>72</v>
      </c>
      <c r="D84" s="91"/>
      <c r="E84" s="91"/>
      <c r="F84" s="92"/>
    </row>
    <row r="85" spans="1:9" ht="15.75" thickBot="1" x14ac:dyDescent="0.3">
      <c r="A85" s="41" t="s">
        <v>8</v>
      </c>
      <c r="B85" s="3"/>
      <c r="C85" s="3"/>
      <c r="D85" s="3">
        <v>1</v>
      </c>
      <c r="E85" s="3"/>
      <c r="F85" s="9">
        <f t="shared" ref="F85" si="18">SUM(B85:E85)</f>
        <v>1</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90" t="s">
        <v>73</v>
      </c>
      <c r="D87" s="91"/>
      <c r="E87" s="91"/>
      <c r="F87" s="92"/>
    </row>
    <row r="88" spans="1:9" ht="15.75" thickBot="1" x14ac:dyDescent="0.3">
      <c r="A88" s="41" t="s">
        <v>8</v>
      </c>
      <c r="B88" s="3"/>
      <c r="C88" s="3"/>
      <c r="D88" s="3">
        <v>1</v>
      </c>
      <c r="E88" s="3"/>
      <c r="F88" s="9">
        <f t="shared" ref="F88" si="19">SUM(B88:E88)</f>
        <v>1</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53</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t="s">
        <v>74</v>
      </c>
      <c r="D93" s="91"/>
      <c r="E93" s="91"/>
      <c r="F93" s="92"/>
    </row>
    <row r="94" spans="1:9" ht="18" customHeight="1" thickBot="1" x14ac:dyDescent="0.3">
      <c r="A94" s="62" t="s">
        <v>8</v>
      </c>
      <c r="B94" s="3"/>
      <c r="C94" s="3"/>
      <c r="D94" s="3">
        <v>1</v>
      </c>
      <c r="E94" s="3"/>
      <c r="F94" s="63">
        <f t="shared" ref="F94" si="20">SUM(B94:E94)</f>
        <v>1</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t="s">
        <v>75</v>
      </c>
      <c r="D96" s="91"/>
      <c r="E96" s="91"/>
      <c r="F96" s="92"/>
    </row>
    <row r="97" spans="1:9" ht="18" customHeight="1" thickBot="1" x14ac:dyDescent="0.3">
      <c r="A97" s="62" t="s">
        <v>8</v>
      </c>
      <c r="B97" s="3"/>
      <c r="C97" s="3"/>
      <c r="D97" s="3">
        <v>1</v>
      </c>
      <c r="E97" s="3"/>
      <c r="F97" s="63">
        <f t="shared" ref="F97" si="21">SUM(B97:E97)</f>
        <v>1</v>
      </c>
    </row>
    <row r="98" spans="1:9" ht="4.9000000000000004" customHeight="1" thickBot="1" x14ac:dyDescent="0.3">
      <c r="A98" s="57"/>
      <c r="B98" s="58"/>
      <c r="C98" s="58"/>
      <c r="D98" s="58"/>
      <c r="E98" s="58"/>
      <c r="F98" s="59"/>
      <c r="G98" s="64"/>
      <c r="H98" s="64"/>
      <c r="I98" s="64"/>
    </row>
    <row r="99" spans="1:9" x14ac:dyDescent="0.25">
      <c r="A99" s="1" t="s">
        <v>10</v>
      </c>
      <c r="C99" s="1" t="s">
        <v>76</v>
      </c>
    </row>
    <row r="100" spans="1:9" x14ac:dyDescent="0.25">
      <c r="A100" s="1" t="s">
        <v>8</v>
      </c>
      <c r="D100" s="1">
        <v>1</v>
      </c>
      <c r="F100" s="1">
        <f t="shared" ref="F100" si="22">SUM(B100:E100)</f>
        <v>1</v>
      </c>
    </row>
    <row r="101" spans="1:9" x14ac:dyDescent="0.25">
      <c r="A101" s="1" t="s">
        <v>10</v>
      </c>
      <c r="C101" s="1" t="s">
        <v>77</v>
      </c>
    </row>
    <row r="102" spans="1:9" x14ac:dyDescent="0.25">
      <c r="A102" s="1" t="s">
        <v>8</v>
      </c>
      <c r="D102" s="1">
        <v>1</v>
      </c>
      <c r="F102" s="1">
        <f t="shared" ref="F102" si="23">SUM(B102:E102)</f>
        <v>1</v>
      </c>
    </row>
    <row r="103" spans="1:9" x14ac:dyDescent="0.25">
      <c r="A103" s="1" t="s">
        <v>10</v>
      </c>
      <c r="C103" s="1" t="s">
        <v>78</v>
      </c>
    </row>
    <row r="104" spans="1:9" x14ac:dyDescent="0.25">
      <c r="A104" s="1" t="s">
        <v>8</v>
      </c>
      <c r="D104" s="1">
        <v>1</v>
      </c>
      <c r="F104" s="1">
        <f t="shared" ref="F104" si="24">SUM(B104:E104)</f>
        <v>1</v>
      </c>
    </row>
    <row r="105" spans="1:9" x14ac:dyDescent="0.25">
      <c r="A105" s="1" t="s">
        <v>10</v>
      </c>
      <c r="C105" s="1" t="s">
        <v>79</v>
      </c>
    </row>
    <row r="106" spans="1:9" x14ac:dyDescent="0.25">
      <c r="A106" s="1" t="s">
        <v>8</v>
      </c>
      <c r="D106" s="1">
        <v>1</v>
      </c>
      <c r="F106" s="1">
        <f t="shared" ref="F106" si="25">SUM(B106:E106)</f>
        <v>1</v>
      </c>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Taylor, Zachary</cp:lastModifiedBy>
  <cp:revision/>
  <cp:lastPrinted>2023-10-16T22:02:04Z</cp:lastPrinted>
  <dcterms:created xsi:type="dcterms:W3CDTF">2013-08-20T22:08:47Z</dcterms:created>
  <dcterms:modified xsi:type="dcterms:W3CDTF">2025-08-11T19:47:45Z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