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codeName="ThisWorkbook" defaultThemeVersion="124226"/>
  <mc:AlternateContent xmlns:mc="http://schemas.openxmlformats.org/markup-compatibility/2006">
    <mc:Choice Requires="x15">
      <x15ac:absPath xmlns:x15ac="http://schemas.microsoft.com/office/spreadsheetml/2010/11/ac" url="H:\Records Management\Agency Publications\EEO\"/>
    </mc:Choice>
  </mc:AlternateContent>
  <xr:revisionPtr revIDLastSave="0" documentId="8_{2131B474-EF4D-43E9-90E8-B739A4B2FC1F}" xr6:coauthVersionLast="47" xr6:coauthVersionMax="47" xr10:uidLastSave="{00000000-0000-0000-0000-000000000000}"/>
  <bookViews>
    <workbookView xWindow="-120" yWindow="-120" windowWidth="29040" windowHeight="15840" tabRatio="529"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<sst xmlns="http://schemas.openxmlformats.org/spreadsheetml/2006/main" count="99" uniqueCount="73">
  <si>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</si>
  <si>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</si>
  <si>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</si>
  <si>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</si>
  <si>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</si>
  <si>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</si>
  <si>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</si>
  <si>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</si>
  <si>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</si>
  <si>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</si>
  <si>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</si>
  <si>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</si>
  <si>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</si>
  <si>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</si>
  <si>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</si>
  <si>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</si>
  <si>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</si>
  <si>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</si>
  <si>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</si>
  <si>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</si>
  <si>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</si>
  <si>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</si>
  <si>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</si>
  <si>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</si>
  <si>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</si>
  <si>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</si>
  <si>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</si>
  <si>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</si>
  <si>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</si>
  <si>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</si>
  <si>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</si>
  <si>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</si>
  <si>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</si>
  <si>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</si>
  <si>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</si>
  <si>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</si>
  <si>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</si>
  <si>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</si>
  <si>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</si>
  <si>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</si>
  <si>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</si>
  <si>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</si>
  <si>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</si>
  <si>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</si>
  <si>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</si>
  <si>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</si>
  <si>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</si>
  <si>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</si>
  <si>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</si>
  <si>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</si>
  <si>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</si>
  <si>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</si>
  <si>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</si>
  <si>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</si>
  <si>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</si>
  <si>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</si>
  <si>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</si>
  <si>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</si>
  <si>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</si>
  <si>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</si>
  <si>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</si>
  <si>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</si>
  <si>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</si>
  <si>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Dept. of Probation</t>
  </si>
  <si>
    <t xml:space="preserve">  Quarter  # 4</t>
  </si>
  <si>
    <t>Christelle N. Onwu, EEO Officer</t>
  </si>
  <si>
    <t>csonwu@probation.nyc.gov</t>
  </si>
  <si>
    <t>212-510-3865</t>
  </si>
  <si>
    <t>Cultural Diversity through a Restorative Lens</t>
  </si>
  <si>
    <t>Women and Girls</t>
  </si>
  <si>
    <t xml:space="preserve">Race &amp; Equity </t>
  </si>
  <si>
    <t>New Employee orientation</t>
  </si>
  <si>
    <t xml:space="preserve">Sexual Orientation Gender Identity and Expression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</si>
</sst>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0" zoomScaleNormal="100" zoomScalePageLayoutView="130" workbookViewId="0">
      <selection activeCell="J87" sqref="J8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64</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45503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924</v>
      </c>
      <c r="C20" s="13">
        <f>C23+C43</f>
        <v>9</v>
      </c>
      <c r="D20" s="13">
        <f>D23+D43</f>
        <v>580</v>
      </c>
      <c r="E20" s="13">
        <f>E23+E43</f>
        <v>120</v>
      </c>
      <c r="F20" s="12">
        <f t="shared" ref="F20" si="0">SUM(B20:E20)</f>
        <v>1633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924</v>
      </c>
      <c r="C23" s="13">
        <f>C25+C29+C33+C37</f>
        <v>9</v>
      </c>
      <c r="D23" s="13">
        <f>D25+D29+D33+D37</f>
        <v>580</v>
      </c>
      <c r="E23" s="13">
        <f>E25+E29+E33+E37</f>
        <v>14</v>
      </c>
      <c r="F23" s="13">
        <f t="shared" ref="F23" si="1">SUM(B23:E23)</f>
        <v>1527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0</v>
      </c>
      <c r="C25" s="18">
        <f>C26+C27</f>
        <v>1</v>
      </c>
      <c r="D25" s="18">
        <f>D26+D27</f>
        <v>8</v>
      </c>
      <c r="E25" s="13">
        <f>E26+E27</f>
        <v>1</v>
      </c>
      <c r="F25" s="13">
        <f>SUM(B25:E25)</f>
        <v>10</v>
      </c>
      <c r="G25" s="4"/>
      <c r="H25" s="4"/>
      <c r="I25" s="4"/>
    </row>
    <row r="26" spans="1:9" ht="54.95" customHeight="1" x14ac:dyDescent="0.25">
      <c r="A26" s="78" t="s">
        <v>14</v>
      </c>
      <c r="B26" s="73">
        <v>0</v>
      </c>
      <c r="C26" s="35">
        <v>1</v>
      </c>
      <c r="D26" s="28">
        <v>8</v>
      </c>
      <c r="E26" s="29">
        <v>1</v>
      </c>
      <c r="F26" s="11">
        <f>SUM(B26:E26)</f>
        <v>10</v>
      </c>
      <c r="G26" s="4"/>
      <c r="H26" s="4"/>
      <c r="I26" s="4"/>
    </row>
    <row r="27" spans="1:9" ht="75.75" thickBot="1" x14ac:dyDescent="0.3">
      <c r="A27" s="19" t="s">
        <v>43</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920</v>
      </c>
      <c r="C29" s="13">
        <f>C30</f>
        <v>5</v>
      </c>
      <c r="D29" s="13">
        <f>D30</f>
        <v>8</v>
      </c>
      <c r="E29" s="13">
        <f>E30</f>
        <v>9</v>
      </c>
      <c r="F29" s="13">
        <f t="shared" ref="F29" si="2">SUM(B29:E29)</f>
        <v>942</v>
      </c>
      <c r="G29" s="4"/>
      <c r="H29" s="4"/>
      <c r="I29" s="4"/>
    </row>
    <row r="30" spans="1:9" ht="54.95" customHeight="1" thickBot="1" x14ac:dyDescent="0.3">
      <c r="A30" s="78" t="s">
        <v>14</v>
      </c>
      <c r="B30" s="35">
        <v>920</v>
      </c>
      <c r="C30" s="35">
        <v>5</v>
      </c>
      <c r="D30" s="30">
        <v>8</v>
      </c>
      <c r="E30" s="31">
        <v>9</v>
      </c>
      <c r="F30" s="17">
        <f>SUM(B30:E30)</f>
        <v>942</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v>
      </c>
      <c r="C33" s="71">
        <f>C34+C35</f>
        <v>3</v>
      </c>
      <c r="D33" s="71">
        <f>D34+D35</f>
        <v>561</v>
      </c>
      <c r="E33" s="71">
        <f>E34+E35</f>
        <v>3</v>
      </c>
      <c r="F33" s="13">
        <f t="shared" ref="F33" si="3">SUM(B33:E33)</f>
        <v>568</v>
      </c>
      <c r="G33" s="4"/>
      <c r="H33" s="4"/>
      <c r="I33" s="4"/>
    </row>
    <row r="34" spans="1:9" ht="54.95" customHeight="1" x14ac:dyDescent="0.25">
      <c r="A34" s="79" t="s">
        <v>14</v>
      </c>
      <c r="B34" s="27">
        <v>1</v>
      </c>
      <c r="C34" s="27">
        <v>3</v>
      </c>
      <c r="D34" s="28">
        <v>561</v>
      </c>
      <c r="E34" s="32">
        <v>3</v>
      </c>
      <c r="F34" s="17">
        <f>SUM(B34:E34)</f>
        <v>568</v>
      </c>
      <c r="G34" s="4"/>
      <c r="H34" s="4"/>
      <c r="I34" s="4"/>
    </row>
    <row r="35" spans="1:9" ht="90.75" customHeight="1" thickBot="1" x14ac:dyDescent="0.3">
      <c r="A35" s="19" t="s">
        <v>44</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v>
      </c>
      <c r="C37" s="13">
        <f>C38+C39</f>
        <v>0</v>
      </c>
      <c r="D37" s="13">
        <f>D38+D39</f>
        <v>3</v>
      </c>
      <c r="E37" s="13">
        <f>E38+E39</f>
        <v>1</v>
      </c>
      <c r="F37" s="13">
        <f t="shared" ref="F37" si="4">SUM(B37:E37)</f>
        <v>7</v>
      </c>
      <c r="G37" s="4"/>
      <c r="H37" s="4"/>
      <c r="I37" s="4"/>
    </row>
    <row r="38" spans="1:9" ht="54.95" customHeight="1" x14ac:dyDescent="0.25">
      <c r="A38" s="80" t="s">
        <v>15</v>
      </c>
      <c r="B38" s="35">
        <v>3</v>
      </c>
      <c r="C38" s="35">
        <v>0</v>
      </c>
      <c r="D38" s="28">
        <v>3</v>
      </c>
      <c r="E38" s="28">
        <v>1</v>
      </c>
      <c r="F38" s="17">
        <f>SUM(B38:E38)</f>
        <v>7</v>
      </c>
      <c r="G38" s="4"/>
      <c r="H38" s="4"/>
      <c r="I38" s="4"/>
    </row>
    <row r="39" spans="1:9" ht="30" customHeight="1" thickBot="1" x14ac:dyDescent="0.3">
      <c r="A39" s="84" t="s">
        <v>46</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106</v>
      </c>
      <c r="F43" s="9">
        <f>SUM(B43:E43)</f>
        <v>106</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0</v>
      </c>
      <c r="C46" s="3">
        <v>0</v>
      </c>
      <c r="D46" s="3">
        <v>0</v>
      </c>
      <c r="E46" s="3">
        <v>17</v>
      </c>
      <c r="F46" s="9">
        <f t="shared" ref="F46" si="5">SUM(B46:E46)</f>
        <v>17</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v>0</v>
      </c>
      <c r="C52" s="3">
        <v>0</v>
      </c>
      <c r="D52" s="3">
        <v>0</v>
      </c>
      <c r="E52" s="3">
        <v>0</v>
      </c>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t="s">
        <v>68</v>
      </c>
      <c r="D72" s="123"/>
      <c r="E72" s="123"/>
      <c r="F72" s="124"/>
    </row>
    <row r="73" spans="1:9" ht="15.75" thickBot="1" x14ac:dyDescent="0.3">
      <c r="A73" s="41" t="s">
        <v>8</v>
      </c>
      <c r="B73" s="3">
        <v>0</v>
      </c>
      <c r="C73" s="3">
        <v>0</v>
      </c>
      <c r="D73" s="3">
        <v>0</v>
      </c>
      <c r="E73" s="3">
        <v>18</v>
      </c>
      <c r="F73" s="9">
        <f t="shared" ref="F73" si="14">SUM(B73:E73)</f>
        <v>18</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t="s">
        <v>69</v>
      </c>
      <c r="D75" s="123"/>
      <c r="E75" s="123"/>
      <c r="F75" s="124"/>
    </row>
    <row r="76" spans="1:9" ht="15.75" thickBot="1" x14ac:dyDescent="0.3">
      <c r="A76" s="41" t="s">
        <v>8</v>
      </c>
      <c r="B76" s="3">
        <v>0</v>
      </c>
      <c r="C76" s="3">
        <v>0</v>
      </c>
      <c r="D76" s="3">
        <v>0</v>
      </c>
      <c r="E76" s="3">
        <v>18</v>
      </c>
      <c r="F76" s="9">
        <f t="shared" ref="F76" si="15">SUM(B76:E76)</f>
        <v>18</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t="s">
        <v>70</v>
      </c>
      <c r="D78" s="123"/>
      <c r="E78" s="123"/>
      <c r="F78" s="124"/>
    </row>
    <row r="79" spans="1:9" ht="15.75" thickBot="1" x14ac:dyDescent="0.3">
      <c r="A79" s="41" t="s">
        <v>8</v>
      </c>
      <c r="B79" s="3">
        <v>0</v>
      </c>
      <c r="C79" s="3">
        <v>0</v>
      </c>
      <c r="D79" s="3">
        <v>0</v>
      </c>
      <c r="E79" s="3">
        <v>18</v>
      </c>
      <c r="F79" s="9">
        <f t="shared" ref="F79" si="16">SUM(B79:E79)</f>
        <v>18</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t="s">
        <v>71</v>
      </c>
      <c r="D81" s="123"/>
      <c r="E81" s="123"/>
      <c r="F81" s="124"/>
    </row>
    <row r="82" spans="1:9" ht="15.75" thickBot="1" x14ac:dyDescent="0.3">
      <c r="A82" s="41" t="s">
        <v>8</v>
      </c>
      <c r="B82" s="3">
        <v>0</v>
      </c>
      <c r="C82" s="3">
        <v>0</v>
      </c>
      <c r="D82" s="3">
        <v>0</v>
      </c>
      <c r="E82" s="3">
        <v>17</v>
      </c>
      <c r="F82" s="9">
        <f t="shared" ref="F82" si="17">SUM(B82:E82)</f>
        <v>17</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t="s">
        <v>72</v>
      </c>
      <c r="D84" s="123"/>
      <c r="E84" s="123"/>
      <c r="F84" s="124"/>
    </row>
    <row r="85" spans="1:9" ht="15.75" thickBot="1" x14ac:dyDescent="0.3">
      <c r="A85" s="41" t="s">
        <v>8</v>
      </c>
      <c r="B85" s="3">
        <v>0</v>
      </c>
      <c r="C85" s="3">
        <v>0</v>
      </c>
      <c r="D85" s="3">
        <v>0</v>
      </c>
      <c r="E85" s="3">
        <v>18</v>
      </c>
      <c r="F85" s="9">
        <f t="shared" ref="F85" si="18">SUM(B85:E85)</f>
        <v>18</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Yvette Rivera</cp:lastModifiedBy>
  <cp:revision/>
  <cp:lastPrinted>2023-10-16T22:02:04Z</cp:lastPrinted>
  <dcterms:created xsi:type="dcterms:W3CDTF">2013-08-20T22:08:47Z</dcterms:created>
  <dcterms:modified xsi:type="dcterms:W3CDTF">2024-08-15T13:08:05Z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