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EO- Quarterly Reports\2nd Quarter 10-1-2020 through 12-30-2020\"/>
    </mc:Choice>
  </mc:AlternateContent>
  <xr:revisionPtr revIDLastSave="0" documentId="13_ncr:1_{D0D1F7D2-4619-43F0-8B1E-C6666B1E034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G38" i="5" s="1"/>
  <c r="C38" i="5"/>
  <c r="F34" i="5"/>
  <c r="E34" i="5"/>
  <c r="D34" i="5"/>
  <c r="D24" i="5" s="1"/>
  <c r="D21" i="5" s="1"/>
  <c r="C34" i="5"/>
  <c r="F30" i="5"/>
  <c r="E30" i="5"/>
  <c r="D30" i="5"/>
  <c r="C30" i="5"/>
  <c r="F26" i="5"/>
  <c r="E26" i="5"/>
  <c r="E24" i="5"/>
  <c r="E21" i="5"/>
  <c r="D26" i="5"/>
  <c r="G28" i="5"/>
  <c r="G27" i="5"/>
  <c r="F24" i="5"/>
  <c r="F21" i="5"/>
  <c r="C24" i="5"/>
  <c r="G78" i="5"/>
  <c r="G51" i="5"/>
  <c r="G60" i="5"/>
  <c r="G57" i="5"/>
  <c r="G75" i="5"/>
  <c r="G72" i="5"/>
  <c r="G69" i="5"/>
  <c r="G66" i="5"/>
  <c r="G63" i="5"/>
  <c r="G54" i="5"/>
  <c r="G30" i="5"/>
  <c r="G26" i="5"/>
  <c r="G34" i="5" l="1"/>
  <c r="G48" i="5"/>
  <c r="C21" i="5"/>
  <c r="G21" i="5" s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<sst xmlns="http://schemas.openxmlformats.org/spreadsheetml/2006/main" count="83" uniqueCount="58">
  <si>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</si>
  <si>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</si>
  <si>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</si>
  <si>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</si>
  <si>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</si>
  <si>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</si>
  <si>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</si>
  <si>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</si>
  <si>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</si>
  <si>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</si>
  <si>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</si>
  <si>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</si>
  <si>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</si>
  <si>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</si>
  <si>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</si>
  <si>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</si>
  <si>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</si>
  <si>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</si>
  <si>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</si>
  <si>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</si>
  <si>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</si>
  <si>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</si>
  <si>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</si>
  <si>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</si>
  <si>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</si>
  <si>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</si>
  <si>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</si>
  <si>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</si>
  <si>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</si>
  <si>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</si>
  <si>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</si>
  <si>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</si>
  <si>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</si>
  <si>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</si>
  <si>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</si>
  <si>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</si>
  <si>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</si>
  <si>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</si>
  <si>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</si>
  <si>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</si>
  <si>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</si>
  <si>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</si>
  <si>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</si>
  <si>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</si>
  <si>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</si>
  <si>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</si>
  <si>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</si>
  <si>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</si>
  <si>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</si>
  <si>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</si>
  <si>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</si>
  <si>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DOP</t>
  </si>
  <si>
    <t>Phyllis DeLisio</t>
  </si>
  <si>
    <t>pdelisio@probation.nyc.gov</t>
  </si>
  <si>
    <t>212 510 3740</t>
  </si>
  <si>
    <t>Cultural Awareness Training</t>
  </si>
  <si>
    <t>Humans Rights Law</t>
  </si>
  <si>
    <r>
      <rPr>
        <b/>
        <u/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 xml:space="preserve"> 2nd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</si>
</sst>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7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7" zoomScaleNormal="100" workbookViewId="0">
      <selection activeCell="D60" sqref="D6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57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44221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155</v>
      </c>
      <c r="D21" s="17">
        <f>D24+D48</f>
        <v>986</v>
      </c>
      <c r="E21" s="17">
        <f>E24+E48</f>
        <v>0</v>
      </c>
      <c r="F21" s="17">
        <f>F24+F48</f>
        <v>0</v>
      </c>
      <c r="G21" s="16">
        <f t="shared" ref="G21" si="0">SUM(C21:F21)</f>
        <v>1141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130</v>
      </c>
      <c r="D24" s="17">
        <f>D26+D30+D34+D38+D42</f>
        <v>931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1061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289</v>
      </c>
      <c r="E26" s="42">
        <f>E27+E28</f>
        <v>0</v>
      </c>
      <c r="F26" s="17">
        <f>F27+F28</f>
        <v>0</v>
      </c>
      <c r="G26" s="17">
        <f>SUM(C26:F26)</f>
        <v>289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>
        <v>289</v>
      </c>
      <c r="E27" s="65"/>
      <c r="F27" s="66"/>
      <c r="G27" s="15">
        <f>SUM(C27:F27)</f>
        <v>289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283</v>
      </c>
      <c r="E30" s="42">
        <f>E31+E32</f>
        <v>0</v>
      </c>
      <c r="F30" s="17">
        <f>F31+F32</f>
        <v>0</v>
      </c>
      <c r="G30" s="42">
        <f t="shared" ref="G30" si="2">SUM(C30:F30)</f>
        <v>283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>
        <v>283</v>
      </c>
      <c r="E31" s="65"/>
      <c r="F31" s="67"/>
      <c r="G31" s="41">
        <f>SUM(C31:F31)</f>
        <v>283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346</v>
      </c>
      <c r="E34" s="42">
        <f>E35+E36</f>
        <v>0</v>
      </c>
      <c r="F34" s="17">
        <f>F35+F36</f>
        <v>0</v>
      </c>
      <c r="G34" s="42">
        <f t="shared" ref="G34" si="3">SUM(C34:F34)</f>
        <v>347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346</v>
      </c>
      <c r="E35" s="68"/>
      <c r="F35" s="69"/>
      <c r="G35" s="41">
        <f>SUM(C35:F35)</f>
        <v>347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129</v>
      </c>
      <c r="D38" s="42">
        <f>D39+D40</f>
        <v>9</v>
      </c>
      <c r="E38" s="42">
        <f>E39+E40</f>
        <v>0</v>
      </c>
      <c r="F38" s="42">
        <f>F39+F40</f>
        <v>0</v>
      </c>
      <c r="G38" s="17">
        <f t="shared" ref="G38" si="4">SUM(C38:F38)</f>
        <v>138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129</v>
      </c>
      <c r="D39" s="64">
        <v>9</v>
      </c>
      <c r="E39" s="65"/>
      <c r="F39" s="70"/>
      <c r="G39" s="41">
        <f>SUM(C39:F39)</f>
        <v>138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4</v>
      </c>
      <c r="E42" s="17">
        <f>E43+E44</f>
        <v>0</v>
      </c>
      <c r="F42" s="42">
        <f>F43+F44</f>
        <v>0</v>
      </c>
      <c r="G42" s="17">
        <f t="shared" ref="G42" si="5">SUM(C42:F42)</f>
        <v>4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>
        <v>4</v>
      </c>
      <c r="E43" s="69"/>
      <c r="F43" s="69"/>
      <c r="G43" s="41">
        <f>SUM(C43:F43)</f>
        <v>4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25</v>
      </c>
      <c r="D48" s="38">
        <f>D51+D54+D57+D60+D63+D66+D69+D72+D75+D78+B84</f>
        <v>55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55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3</v>
      </c>
      <c r="D60" s="4">
        <v>0</v>
      </c>
      <c r="E60" s="4"/>
      <c r="F60" s="4"/>
      <c r="G60" s="13">
        <f t="shared" ref="G60" si="9">SUM(C60:F60)</f>
        <v>3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 t="s">
        <v>56</v>
      </c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>
        <v>22</v>
      </c>
      <c r="D63" s="4">
        <v>55</v>
      </c>
      <c r="E63" s="4"/>
      <c r="F63" s="4"/>
      <c r="G63" s="13">
        <f t="shared" ref="G63" si="10">SUM(C63:F63)</f>
        <v>77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DeLisio, Phyllis</cp:lastModifiedBy>
  <cp:revision/>
  <dcterms:created xsi:type="dcterms:W3CDTF">2013-08-20T22:08:47Z</dcterms:created>
  <dcterms:modified xsi:type="dcterms:W3CDTF">2021-01-26T00:40:38Z</dcterms:modified>
  <cp:category/>
  <cp:contentStatus/>
</cp:coreProperties>
</file>