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bendall\Downloads\"/>
    </mc:Choice>
  </mc:AlternateContent>
  <xr:revisionPtr revIDLastSave="0" documentId="8_{EF9DB302-83BB-4CD7-AFED-FF3B38CB14C6}" xr6:coauthVersionLast="45" xr6:coauthVersionMax="45" xr10:uidLastSave="{00000000-0000-0000-0000-000000000000}"/>
  <bookViews>
    <workbookView xWindow="-120" yWindow="-120" windowWidth="29040" windowHeight="1764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G48" i="5" s="1"/>
  <c r="B48" i="5"/>
  <c r="G84" i="5"/>
  <c r="B30" i="5"/>
  <c r="B24" i="5" s="1"/>
  <c r="B21" i="5" s="1"/>
  <c r="C26" i="5"/>
  <c r="B42" i="5"/>
  <c r="B38" i="5"/>
  <c r="B34" i="5"/>
  <c r="B26" i="5"/>
  <c r="G44" i="5"/>
  <c r="G43" i="5"/>
  <c r="F42" i="5"/>
  <c r="E42" i="5"/>
  <c r="D42" i="5"/>
  <c r="G42" i="5" s="1"/>
  <c r="C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/>
  <c r="F21" i="5" s="1"/>
  <c r="G78" i="5"/>
  <c r="G51" i="5"/>
  <c r="G60" i="5"/>
  <c r="G57" i="5"/>
  <c r="G75" i="5"/>
  <c r="G72" i="5"/>
  <c r="G69" i="5"/>
  <c r="G66" i="5"/>
  <c r="G63" i="5"/>
  <c r="G54" i="5"/>
  <c r="G38" i="5" l="1"/>
  <c r="G34" i="5"/>
  <c r="G30" i="5"/>
  <c r="E24" i="5"/>
  <c r="E21" i="5" s="1"/>
  <c r="D24" i="5"/>
  <c r="D21" i="5" s="1"/>
  <c r="C24" i="5"/>
  <c r="C21" i="5" s="1"/>
  <c r="G26" i="5"/>
  <c r="G21" i="5" l="1"/>
  <c r="G24" i="5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<sst xmlns="http://schemas.openxmlformats.org/spreadsheetml/2006/main" count="81" uniqueCount="56">
  <si>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</si>
  <si>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</si>
  <si>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</si>
  <si>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</si>
  <si>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</si>
  <si>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</si>
  <si>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</si>
  <si>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</si>
  <si>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</si>
  <si>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</si>
  <si>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</si>
  <si>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</si>
  <si>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</si>
  <si>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</si>
  <si>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</si>
  <si>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</si>
  <si>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</si>
  <si>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</si>
  <si>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</si>
  <si>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</si>
  <si>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</si>
  <si>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</si>
  <si>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</si>
  <si>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</si>
  <si>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</si>
  <si>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</si>
  <si>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</si>
  <si>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</si>
  <si>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</si>
  <si>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</si>
  <si>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</si>
  <si>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</si>
  <si>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</si>
  <si>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</si>
  <si>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</si>
  <si>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</si>
  <si>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</si>
  <si>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</si>
  <si>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</si>
  <si>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</si>
  <si>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</si>
  <si>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</si>
  <si>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</si>
  <si>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</si>
  <si>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</si>
  <si>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</si>
  <si>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</si>
  <si>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</si>
  <si>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</si>
  <si>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</si>
  <si>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</si>
  <si>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NYC Department of Sanitation</t>
  </si>
  <si>
    <t>Ryan David, Director</t>
  </si>
  <si>
    <t>rdavid1@dsny.nyc.gov</t>
  </si>
  <si>
    <t>212-291-1371</t>
  </si>
  <si>
    <r>
      <rPr>
        <b/>
        <u/>
        <sz val="14"/>
        <color theme="1"/>
        <rFont val="Calibri"/>
        <family val="2"/>
        <scheme val="minor"/>
      </rPr>
      <t xml:space="preserve">  3rd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</si>
</sst>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zoomScaleNormal="100" workbookViewId="0">
      <selection activeCell="H22" sqref="H22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4" t="s">
        <v>51</v>
      </c>
      <c r="C8" s="130"/>
      <c r="D8" s="131"/>
      <c r="E8" s="96"/>
      <c r="F8" s="77" t="s">
        <v>55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10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10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9" t="s">
        <v>52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44316</v>
      </c>
      <c r="C14" s="80" t="s">
        <v>11</v>
      </c>
      <c r="D14" s="81" t="s">
        <v>53</v>
      </c>
      <c r="E14" s="82" t="s">
        <v>12</v>
      </c>
      <c r="F14" s="132" t="s">
        <v>54</v>
      </c>
      <c r="G14" s="133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3" t="s">
        <v>13</v>
      </c>
      <c r="C16" s="124"/>
      <c r="D16" s="124"/>
      <c r="E16" s="124"/>
      <c r="F16" s="124"/>
      <c r="G16" s="125"/>
      <c r="H16" s="83"/>
    </row>
    <row r="17" spans="1:11" ht="15.75" customHeight="1" thickBot="1" x14ac:dyDescent="0.3">
      <c r="A17" s="84"/>
      <c r="B17" s="126"/>
      <c r="C17" s="127"/>
      <c r="D17" s="127"/>
      <c r="E17" s="127"/>
      <c r="F17" s="127"/>
      <c r="G17" s="128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0</v>
      </c>
      <c r="C21" s="17">
        <f>C24+C48</f>
        <v>1201</v>
      </c>
      <c r="D21" s="17">
        <f>D24+D48</f>
        <v>4029</v>
      </c>
      <c r="E21" s="17">
        <f>E24+E48</f>
        <v>3287</v>
      </c>
      <c r="F21" s="17">
        <f>F24+F48</f>
        <v>0</v>
      </c>
      <c r="G21" s="16">
        <f t="shared" ref="G21" si="0">SUM(C21:F21)</f>
        <v>8517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22</v>
      </c>
      <c r="B23" s="117"/>
      <c r="C23" s="117"/>
      <c r="D23" s="117"/>
      <c r="E23" s="117"/>
      <c r="F23" s="117"/>
      <c r="G23" s="118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1201</v>
      </c>
      <c r="D24" s="17">
        <f>D26+D30+D34+D38+D42</f>
        <v>4029</v>
      </c>
      <c r="E24" s="17">
        <f>E26+E30+E34+E38+E42</f>
        <v>3287</v>
      </c>
      <c r="F24" s="17">
        <f>F26+F30+F34+F38+F42</f>
        <v>0</v>
      </c>
      <c r="G24" s="17">
        <f t="shared" ref="G24" si="1">SUM(C24:F24)</f>
        <v>8517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141</v>
      </c>
      <c r="D26" s="42">
        <f>D27+D28</f>
        <v>43</v>
      </c>
      <c r="E26" s="42">
        <f>E27+E28</f>
        <v>97</v>
      </c>
      <c r="F26" s="17">
        <f>F27+F28</f>
        <v>0</v>
      </c>
      <c r="G26" s="17">
        <f>SUM(C26:F26)</f>
        <v>281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>
        <v>1</v>
      </c>
      <c r="D27" s="75">
        <v>5</v>
      </c>
      <c r="E27" s="65">
        <v>84</v>
      </c>
      <c r="F27" s="66"/>
      <c r="G27" s="15">
        <f>SUM(C27:F27)</f>
        <v>90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>
        <v>140</v>
      </c>
      <c r="D28" s="51">
        <v>38</v>
      </c>
      <c r="E28" s="51">
        <v>13</v>
      </c>
      <c r="F28" s="51"/>
      <c r="G28" s="15">
        <f>SUM(C28:F28)</f>
        <v>191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141</v>
      </c>
      <c r="D30" s="17">
        <f>D31+D32</f>
        <v>40</v>
      </c>
      <c r="E30" s="42">
        <f>E31+E32</f>
        <v>67</v>
      </c>
      <c r="F30" s="17">
        <f>F31+F32</f>
        <v>0</v>
      </c>
      <c r="G30" s="42">
        <f t="shared" ref="G30" si="2">SUM(C30:F30)</f>
        <v>248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>
        <v>1</v>
      </c>
      <c r="D31" s="75">
        <v>2</v>
      </c>
      <c r="E31" s="65">
        <v>54</v>
      </c>
      <c r="F31" s="67"/>
      <c r="G31" s="41">
        <f>SUM(C31:F31)</f>
        <v>57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>
        <v>140</v>
      </c>
      <c r="D32" s="53">
        <v>38</v>
      </c>
      <c r="E32" s="54">
        <v>13</v>
      </c>
      <c r="F32" s="53"/>
      <c r="G32" s="14">
        <f>SUM(C32:F32)</f>
        <v>191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141</v>
      </c>
      <c r="D34" s="42">
        <f>D35+D36</f>
        <v>47</v>
      </c>
      <c r="E34" s="42">
        <f>E35+E36</f>
        <v>378</v>
      </c>
      <c r="F34" s="17">
        <f>F35+F36</f>
        <v>0</v>
      </c>
      <c r="G34" s="42">
        <f t="shared" ref="G34" si="3">SUM(C34:F34)</f>
        <v>566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1</v>
      </c>
      <c r="D35" s="75">
        <v>9</v>
      </c>
      <c r="E35" s="68">
        <v>365</v>
      </c>
      <c r="F35" s="69"/>
      <c r="G35" s="41">
        <f>SUM(C35:F35)</f>
        <v>375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>
        <v>140</v>
      </c>
      <c r="D36" s="54">
        <v>38</v>
      </c>
      <c r="E36" s="55">
        <v>13</v>
      </c>
      <c r="F36" s="56"/>
      <c r="G36" s="14">
        <f>SUM(C36:F36)</f>
        <v>191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638</v>
      </c>
      <c r="D38" s="42">
        <f>D39+D40</f>
        <v>3861</v>
      </c>
      <c r="E38" s="42">
        <f>E39+E40</f>
        <v>2732</v>
      </c>
      <c r="F38" s="42">
        <f>F39+F40</f>
        <v>0</v>
      </c>
      <c r="G38" s="17">
        <f t="shared" ref="G38" si="4">SUM(C38:F38)</f>
        <v>7231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498</v>
      </c>
      <c r="D39" s="64">
        <v>16</v>
      </c>
      <c r="E39" s="65">
        <v>434</v>
      </c>
      <c r="F39" s="70"/>
      <c r="G39" s="41">
        <f>SUM(C39:F39)</f>
        <v>948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>
        <v>140</v>
      </c>
      <c r="D40" s="54">
        <v>3845</v>
      </c>
      <c r="E40" s="54">
        <v>2298</v>
      </c>
      <c r="F40" s="54"/>
      <c r="G40" s="14">
        <f>SUM(C40:F40)</f>
        <v>6283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140</v>
      </c>
      <c r="D42" s="47">
        <f>D43+D44</f>
        <v>38</v>
      </c>
      <c r="E42" s="17">
        <f>E43+E44</f>
        <v>13</v>
      </c>
      <c r="F42" s="42">
        <f>F43+F44</f>
        <v>0</v>
      </c>
      <c r="G42" s="17">
        <f t="shared" ref="G42" si="5">SUM(C42:F42)</f>
        <v>191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>
        <v>0</v>
      </c>
      <c r="D43" s="75">
        <v>0</v>
      </c>
      <c r="E43" s="69">
        <v>0</v>
      </c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>
        <v>140</v>
      </c>
      <c r="D44" s="54">
        <v>38</v>
      </c>
      <c r="E44" s="53">
        <v>13</v>
      </c>
      <c r="F44" s="53"/>
      <c r="G44" s="14">
        <f>SUM(C44:F44)</f>
        <v>191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3"/>
      <c r="D59" s="144"/>
      <c r="E59" s="144"/>
      <c r="F59" s="144"/>
      <c r="G59" s="145"/>
    </row>
    <row r="60" spans="1:11" ht="15.75" thickBot="1" x14ac:dyDescent="0.3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3"/>
      <c r="D62" s="144"/>
      <c r="E62" s="144"/>
      <c r="F62" s="144"/>
      <c r="G62" s="145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3"/>
      <c r="D65" s="144"/>
      <c r="E65" s="144"/>
      <c r="F65" s="144"/>
      <c r="G65" s="145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3"/>
      <c r="D68" s="144"/>
      <c r="E68" s="144"/>
      <c r="F68" s="144"/>
      <c r="G68" s="145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Christopher Bendall</cp:lastModifiedBy>
  <cp:revision/>
  <cp:lastPrinted>2021-04-29T18:53:10Z</cp:lastPrinted>
  <dcterms:created xsi:type="dcterms:W3CDTF">2013-08-20T22:08:47Z</dcterms:created>
  <dcterms:modified xsi:type="dcterms:W3CDTF">2021-09-17T15:40:44Z</dcterms:modified>
  <cp:category/>
  <cp:contentStatus/>
</cp:coreProperties>
</file>