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H:\EEO Officer 2022\FY 2025\FY 2025 DEI QuarterlyReport\"/>
    </mc:Choice>
  </mc:AlternateContent>
  <xr:revisionPtr revIDLastSave="0" documentId="8_{B683E408-04F9-4EF5-ABDB-1B0897437439}" xr6:coauthVersionLast="47" xr6:coauthVersionMax="47" xr10:uidLastSave="{00000000-0000-0000-0000-000000000000}"/>
  <bookViews>
    <workbookView xWindow="28680" yWindow="-120" windowWidth="29040" windowHeight="1572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<sst xmlns="http://schemas.openxmlformats.org/spreadsheetml/2006/main" count="95" uniqueCount="69">
  <si>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</si>
  <si>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</si>
  <si>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</si>
  <si>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</si>
  <si>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</si>
  <si>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</si>
  <si>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</si>
  <si>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</si>
  <si>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</si>
  <si>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</si>
  <si>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</si>
  <si>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</si>
  <si>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</si>
  <si>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</si>
  <si>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</si>
  <si>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</si>
  <si>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</si>
  <si>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</si>
  <si>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</si>
  <si>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</si>
  <si>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</si>
  <si>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</si>
  <si>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</si>
  <si>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</si>
  <si>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</si>
  <si>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</si>
  <si>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</si>
  <si>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</si>
  <si>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</si>
  <si>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</si>
  <si>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</si>
  <si>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</si>
  <si>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</si>
  <si>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</si>
  <si>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</si>
  <si>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</si>
  <si>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</si>
  <si>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</si>
  <si>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</si>
  <si>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</si>
  <si>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</si>
  <si>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</si>
  <si>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</si>
  <si>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</si>
  <si>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</si>
  <si>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</si>
  <si>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</si>
  <si>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</si>
  <si>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</si>
  <si>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</si>
  <si>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</si>
  <si>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</si>
  <si>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</si>
  <si>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</si>
  <si>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</si>
  <si>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</si>
  <si>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</si>
  <si>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</si>
  <si>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</si>
  <si>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</si>
  <si>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</si>
  <si>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</si>
  <si>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</si>
  <si>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</si>
  <si>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DYCD</t>
  </si>
  <si>
    <t xml:space="preserve">EEO Officer </t>
  </si>
  <si>
    <t>rdebi@dycd.nyc.gov</t>
  </si>
  <si>
    <t>646-343-6722</t>
  </si>
  <si>
    <t xml:space="preserve">  Quarter  #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</si>
</sst>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J98"/>
  <sheetViews>
    <sheetView tabSelected="1" topLeftCell="A29" zoomScaleNormal="100" zoomScalePageLayoutView="130" workbookViewId="0">
      <selection activeCell="E38" sqref="E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64</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65</v>
      </c>
      <c r="C12" s="124"/>
      <c r="D12" s="124"/>
      <c r="E12" s="124"/>
      <c r="F12" s="112"/>
      <c r="G12" s="4"/>
      <c r="H12" s="4"/>
      <c r="I12" s="4"/>
    </row>
    <row r="13" spans="1:9" ht="30" customHeight="1" thickBot="1" x14ac:dyDescent="0.3">
      <c r="A13" s="36" t="s">
        <v>19</v>
      </c>
      <c r="B13" s="86">
        <v>45875</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539</v>
      </c>
      <c r="C20" s="13">
        <f>C23+C43</f>
        <v>146</v>
      </c>
      <c r="D20" s="13">
        <f>D23+D43</f>
        <v>263</v>
      </c>
      <c r="E20" s="13">
        <f>E23+E43</f>
        <v>182</v>
      </c>
      <c r="F20" s="12">
        <f t="shared" ref="F20" si="0">SUM(B20:E20)</f>
        <v>1130</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512</v>
      </c>
      <c r="C23" s="13">
        <f>C25+C29+C33+C37</f>
        <v>137</v>
      </c>
      <c r="D23" s="13">
        <f>D25+D29+D33+D37</f>
        <v>248</v>
      </c>
      <c r="E23" s="13">
        <f>E25+E29+E33+E37</f>
        <v>182</v>
      </c>
      <c r="F23" s="13">
        <f t="shared" ref="F23" si="1">SUM(B23:E23)</f>
        <v>1079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73</v>
      </c>
      <c r="C25" s="18">
        <f>C26+C27</f>
        <v>1</v>
      </c>
      <c r="D25" s="18">
        <f>D26+D27</f>
        <v>153</v>
      </c>
      <c r="E25" s="13">
        <f>E26+E27</f>
        <v>0</v>
      </c>
      <c r="F25" s="13">
        <f>SUM(B25:E25)</f>
        <v>227</v>
      </c>
      <c r="G25" s="4"/>
      <c r="H25" s="4"/>
      <c r="I25" s="4"/>
    </row>
    <row r="26" spans="1:9" ht="54.95" customHeight="1" x14ac:dyDescent="0.25">
      <c r="A26" s="78" t="s">
        <v>14</v>
      </c>
      <c r="B26" s="73">
        <v>73</v>
      </c>
      <c r="C26" s="35">
        <v>1</v>
      </c>
      <c r="D26" s="28">
        <v>153</v>
      </c>
      <c r="E26" s="29">
        <v>0</v>
      </c>
      <c r="F26" s="11">
        <f>SUM(B26:E26)</f>
        <v>227</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129</v>
      </c>
      <c r="D29" s="13">
        <f>D30</f>
        <v>82</v>
      </c>
      <c r="E29" s="13">
        <f>E30</f>
        <v>33</v>
      </c>
      <c r="F29" s="13">
        <f t="shared" ref="F29" si="2">SUM(B29:E29)</f>
        <v>249</v>
      </c>
      <c r="G29" s="4"/>
      <c r="H29" s="4"/>
      <c r="I29" s="4"/>
    </row>
    <row r="30" spans="1:9" ht="54.95" customHeight="1" thickBot="1" x14ac:dyDescent="0.3">
      <c r="A30" s="78" t="s">
        <v>14</v>
      </c>
      <c r="B30" s="35">
        <v>5</v>
      </c>
      <c r="C30" s="35">
        <v>129</v>
      </c>
      <c r="D30" s="30">
        <v>82</v>
      </c>
      <c r="E30" s="31">
        <v>33</v>
      </c>
      <c r="F30" s="17">
        <f>SUM(B30:E30)</f>
        <v>249</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424</v>
      </c>
      <c r="C33" s="71">
        <f>C34+C35</f>
        <v>5</v>
      </c>
      <c r="D33" s="71">
        <f>D34+D35</f>
        <v>9</v>
      </c>
      <c r="E33" s="71">
        <f>E34+E35</f>
        <v>8</v>
      </c>
      <c r="F33" s="13">
        <f t="shared" ref="F33" si="3">SUM(B33:E33)</f>
        <v>446</v>
      </c>
      <c r="G33" s="4"/>
      <c r="H33" s="4"/>
      <c r="I33" s="4"/>
    </row>
    <row r="34" spans="1:9" ht="54.95" customHeight="1" x14ac:dyDescent="0.25">
      <c r="A34" s="79" t="s">
        <v>14</v>
      </c>
      <c r="B34" s="27">
        <v>424</v>
      </c>
      <c r="C34" s="27">
        <v>3</v>
      </c>
      <c r="D34" s="28">
        <v>9</v>
      </c>
      <c r="E34" s="32">
        <v>8</v>
      </c>
      <c r="F34" s="17">
        <f>SUM(B34:E34)</f>
        <v>444</v>
      </c>
      <c r="G34" s="4"/>
      <c r="H34" s="4"/>
      <c r="I34" s="4"/>
    </row>
    <row r="35" spans="1:9" ht="90.75" customHeight="1" thickBot="1" x14ac:dyDescent="0.3">
      <c r="A35" s="19" t="s">
        <v>37</v>
      </c>
      <c r="B35" s="24"/>
      <c r="C35" s="24">
        <v>2</v>
      </c>
      <c r="D35" s="24"/>
      <c r="E35" s="24"/>
      <c r="F35" s="10">
        <f>SUM(B35:E35)</f>
        <v>2</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10</v>
      </c>
      <c r="C37" s="13">
        <f>C38+C39</f>
        <v>2</v>
      </c>
      <c r="D37" s="13">
        <f>D38+D39</f>
        <v>4</v>
      </c>
      <c r="E37" s="13">
        <f>E38+E39</f>
        <v>141</v>
      </c>
      <c r="F37" s="13">
        <f t="shared" ref="F37" si="4">SUM(B37:E37)</f>
        <v>157</v>
      </c>
      <c r="G37" s="4"/>
      <c r="H37" s="4"/>
      <c r="I37" s="4"/>
    </row>
    <row r="38" spans="1:9" ht="54.95" customHeight="1" x14ac:dyDescent="0.25">
      <c r="A38" s="80" t="s">
        <v>15</v>
      </c>
      <c r="B38" s="35">
        <v>10</v>
      </c>
      <c r="C38" s="35">
        <v>2</v>
      </c>
      <c r="D38" s="28">
        <v>4</v>
      </c>
      <c r="E38" s="28">
        <v>141</v>
      </c>
      <c r="F38" s="17">
        <f>SUM(B38:E38)</f>
        <v>157</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27</v>
      </c>
      <c r="C43" s="16">
        <f>C46+C49+C52+C55+C58+C61+C64+C67+C70+C73+C76+C79+C82+C85+C88</f>
        <v>9</v>
      </c>
      <c r="D43" s="16">
        <f>D46+D49+D52+D55+D58+D61+D64+D67+D70+D73+D76+D79+D82+D85+D88</f>
        <v>15</v>
      </c>
      <c r="E43" s="16">
        <f>E46+E49+E52+E55+E58+E61+E64+E67+E70+E73+E76+E79+E82+E85+E88</f>
        <v>0</v>
      </c>
      <c r="F43" s="9">
        <f>SUM(B43:E43)</f>
        <v>51</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v>10</v>
      </c>
      <c r="C46" s="3">
        <v>4</v>
      </c>
      <c r="D46" s="3">
        <v>15</v>
      </c>
      <c r="E46" s="3"/>
      <c r="F46" s="9">
        <f t="shared" ref="F46" si="5">SUM(B46:E46)</f>
        <v>29</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10" ht="15.75" thickBot="1" x14ac:dyDescent="0.3">
      <c r="A49" s="41" t="s">
        <v>8</v>
      </c>
      <c r="B49" s="3">
        <v>10</v>
      </c>
      <c r="C49" s="3">
        <v>1</v>
      </c>
      <c r="D49" s="3"/>
      <c r="E49" s="3"/>
      <c r="F49" s="9">
        <f t="shared" ref="F49" si="6">SUM(B49:E49)</f>
        <v>11</v>
      </c>
      <c r="J49" s="1">
        <v>1</v>
      </c>
    </row>
    <row r="50" spans="1:10" ht="4.9000000000000004" customHeight="1" thickBot="1" x14ac:dyDescent="0.3">
      <c r="A50" s="50"/>
      <c r="B50" s="48"/>
      <c r="C50" s="48"/>
      <c r="D50" s="48"/>
      <c r="E50" s="48"/>
      <c r="F50" s="49"/>
      <c r="G50" s="4"/>
      <c r="H50" s="4"/>
      <c r="I50" s="4"/>
    </row>
    <row r="51" spans="1:10" ht="30" customHeight="1" x14ac:dyDescent="0.25">
      <c r="A51" s="14" t="s">
        <v>33</v>
      </c>
      <c r="B51" s="93" t="s">
        <v>32</v>
      </c>
      <c r="C51" s="110"/>
      <c r="D51" s="110"/>
      <c r="E51" s="110"/>
      <c r="F51" s="110"/>
    </row>
    <row r="52" spans="1:10" ht="15.75" thickBot="1" x14ac:dyDescent="0.3">
      <c r="A52" s="41" t="s">
        <v>8</v>
      </c>
      <c r="B52" s="3">
        <v>7</v>
      </c>
      <c r="C52" s="3"/>
      <c r="D52" s="3"/>
      <c r="E52" s="3"/>
      <c r="F52" s="9">
        <f t="shared" ref="F52" si="7">SUM(B52:E52)</f>
        <v>7</v>
      </c>
    </row>
    <row r="53" spans="1:10" ht="4.9000000000000004" customHeight="1" thickBot="1" x14ac:dyDescent="0.3">
      <c r="A53" s="50"/>
      <c r="B53" s="48"/>
      <c r="C53" s="48"/>
      <c r="D53" s="48"/>
      <c r="E53" s="48"/>
      <c r="F53" s="49"/>
      <c r="G53" s="4"/>
      <c r="H53" s="4"/>
      <c r="I53" s="4"/>
    </row>
    <row r="54" spans="1:10" ht="30" customHeight="1" x14ac:dyDescent="0.25">
      <c r="A54" s="14" t="s">
        <v>34</v>
      </c>
      <c r="B54" s="93" t="s">
        <v>28</v>
      </c>
      <c r="C54" s="94"/>
      <c r="D54" s="94"/>
      <c r="E54" s="94"/>
      <c r="F54" s="94"/>
    </row>
    <row r="55" spans="1:10" ht="15.75" thickBot="1" x14ac:dyDescent="0.3">
      <c r="A55" s="41" t="s">
        <v>8</v>
      </c>
      <c r="B55" s="3"/>
      <c r="C55" s="3"/>
      <c r="D55" s="3"/>
      <c r="E55" s="3"/>
      <c r="F55" s="9">
        <f t="shared" ref="F55" si="8">SUM(B55:E55)</f>
        <v>0</v>
      </c>
    </row>
    <row r="56" spans="1:10" ht="5.0999999999999996" customHeight="1" thickBot="1" x14ac:dyDescent="0.3">
      <c r="A56" s="55"/>
      <c r="B56" s="48"/>
      <c r="C56" s="48"/>
      <c r="D56" s="48"/>
      <c r="E56" s="49"/>
      <c r="F56" s="56"/>
    </row>
    <row r="57" spans="1:10" s="2" customFormat="1" ht="30" customHeight="1" x14ac:dyDescent="0.25">
      <c r="A57" s="75" t="s">
        <v>45</v>
      </c>
      <c r="B57" s="93" t="s">
        <v>42</v>
      </c>
      <c r="C57" s="94"/>
      <c r="D57" s="94"/>
      <c r="E57" s="94"/>
      <c r="F57" s="94"/>
    </row>
    <row r="58" spans="1:10" ht="15.75" thickBot="1" x14ac:dyDescent="0.3">
      <c r="A58" s="41" t="s">
        <v>8</v>
      </c>
      <c r="B58" s="3"/>
      <c r="C58" s="3"/>
      <c r="D58" s="3"/>
      <c r="E58" s="3"/>
      <c r="F58" s="9">
        <f t="shared" ref="F58" si="9">SUM(B58:E58)</f>
        <v>0</v>
      </c>
    </row>
    <row r="59" spans="1:10" ht="4.9000000000000004" customHeight="1" thickBot="1" x14ac:dyDescent="0.3">
      <c r="A59" s="50"/>
      <c r="B59" s="48"/>
      <c r="C59" s="48"/>
      <c r="D59" s="48"/>
      <c r="E59" s="48"/>
      <c r="F59" s="49"/>
      <c r="G59" s="4"/>
      <c r="H59" s="4"/>
      <c r="I59" s="4"/>
    </row>
    <row r="60" spans="1:10" s="2" customFormat="1" ht="30" customHeight="1" x14ac:dyDescent="0.25">
      <c r="A60" s="14" t="s">
        <v>46</v>
      </c>
      <c r="B60" s="93" t="s">
        <v>41</v>
      </c>
      <c r="C60" s="95"/>
      <c r="D60" s="95"/>
      <c r="E60" s="95"/>
      <c r="F60" s="96"/>
    </row>
    <row r="61" spans="1:10" ht="15.75" thickBot="1" x14ac:dyDescent="0.3">
      <c r="A61" s="41" t="s">
        <v>8</v>
      </c>
      <c r="B61" s="3"/>
      <c r="C61" s="3">
        <v>1</v>
      </c>
      <c r="D61" s="3"/>
      <c r="E61" s="3"/>
      <c r="F61" s="9">
        <f t="shared" ref="F61" si="10">SUM(B61:E61)</f>
        <v>1</v>
      </c>
    </row>
    <row r="62" spans="1:10" ht="4.9000000000000004" customHeight="1" thickBot="1" x14ac:dyDescent="0.3">
      <c r="A62" s="50"/>
      <c r="B62" s="48"/>
      <c r="C62" s="48"/>
      <c r="D62" s="48"/>
      <c r="E62" s="48"/>
      <c r="F62" s="49"/>
      <c r="G62" s="4"/>
      <c r="H62" s="4"/>
      <c r="I62" s="4"/>
    </row>
    <row r="63" spans="1:10" s="2" customFormat="1" ht="30" customHeight="1" x14ac:dyDescent="0.25">
      <c r="A63" s="14" t="s">
        <v>47</v>
      </c>
      <c r="B63" s="93" t="s">
        <v>40</v>
      </c>
      <c r="C63" s="95"/>
      <c r="D63" s="95"/>
      <c r="E63" s="95"/>
      <c r="F63" s="96"/>
    </row>
    <row r="64" spans="1:10" ht="15.75" thickBot="1" x14ac:dyDescent="0.3">
      <c r="A64" s="41" t="s">
        <v>8</v>
      </c>
      <c r="B64" s="3"/>
      <c r="C64" s="3">
        <v>3</v>
      </c>
      <c r="D64" s="3"/>
      <c r="E64" s="3"/>
      <c r="F64" s="9">
        <f t="shared" ref="F64" si="11">SUM(B64:E64)</f>
        <v>3</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Debi, Ruma (DYCD)</cp:lastModifiedBy>
  <cp:revision/>
  <cp:lastPrinted>2023-10-16T22:02:04Z</cp:lastPrinted>
  <dcterms:created xsi:type="dcterms:W3CDTF">2013-08-20T22:08:47Z</dcterms:created>
  <dcterms:modified xsi:type="dcterms:W3CDTF">2025-08-06T16:38:12Z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2024-11-06T21:58:56Z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8bc912c6-39b9-4de0-a4ab-c8c545311d59</vt:lpwstr>
  </property>
  <property fmtid="{D5CDD505-2E9C-101B-9397-08002B2CF9AE}" pid="9" name="MSIP_Label_ebba276f-0474-4e48-a2bc-69b0eb22318c_ContentBits">
    <vt:lpwstr>0</vt:lpwstr>
  </property>
</Properties>
</file>