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acsad.nycnet\dfsroot\users3\66Z978\ACS Reports to DCAS\"/>
    </mc:Choice>
  </mc:AlternateContent>
  <xr:revisionPtr revIDLastSave="0" documentId="13_ncr:1_{AE447FF0-09F7-423A-A85B-09196B687297}" xr6:coauthVersionLast="41"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<sst xmlns="http://schemas.openxmlformats.org/spreadsheetml/2006/main" count="91" uniqueCount="64">
  <si>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</si>
  <si>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</si>
  <si>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</si>
  <si>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</si>
  <si>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</si>
  <si>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</si>
  <si>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</si>
  <si>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</si>
  <si>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</si>
  <si>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</si>
  <si>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</si>
  <si>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</si>
  <si>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</si>
  <si>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</si>
  <si>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</si>
  <si>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</si>
  <si>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</si>
  <si>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</si>
  <si>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</si>
  <si>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</si>
  <si>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</si>
  <si>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</si>
  <si>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</si>
  <si>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</si>
  <si>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</si>
  <si>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</si>
  <si>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</si>
  <si>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</si>
  <si>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</si>
  <si>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</si>
  <si>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</si>
  <si>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</si>
  <si>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</si>
  <si>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</si>
  <si>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</si>
  <si>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</si>
  <si>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</si>
  <si>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</si>
  <si>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</si>
  <si>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</si>
  <si>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</si>
  <si>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</si>
  <si>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</si>
  <si>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</si>
  <si>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</si>
  <si>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</si>
  <si>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</si>
  <si>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</si>
  <si>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</si>
  <si>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</si>
  <si>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</si>
  <si>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</si>
  <si>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</si>
  <si>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</si>
  <si>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</si>
  <si>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</si>
  <si>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</si>
  <si>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</si>
  <si>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ACS</t>
  </si>
  <si>
    <t>James Keys, EEO Officer</t>
  </si>
  <si>
    <t>James.Keys@acs.nyc.gov</t>
  </si>
  <si>
    <t>212.442.2356</t>
  </si>
  <si>
    <t xml:space="preserve">2nd  Quarter  </t>
  </si>
  <si>
    <t>02.17.2023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</si>
</sst>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sz val="11"/>
      <color rgb="FF000000"/>
      <name val="Calibri"/>
      <family val="2"/>
      <scheme val="minor"/>
    </font>
    <font>
      <sz val="12"/>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
      <patternFill patternType="solid">
        <fgColor rgb="FFFFFFFF"/>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15" fillId="19" borderId="23"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16" fillId="0" borderId="0" xfId="0" applyFont="1"/>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L95"/>
  <sheetViews>
    <sheetView tabSelected="1" topLeftCell="A61" zoomScaleNormal="100" workbookViewId="0">
      <selection activeCell="C49" sqref="C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12" s="4" customFormat="1" ht="15" customHeight="1" x14ac:dyDescent="0.25">
      <c r="C1" s="98"/>
      <c r="D1" s="98"/>
      <c r="E1" s="98"/>
      <c r="F1" s="98"/>
    </row>
    <row r="2" spans="1:12" s="4" customFormat="1" x14ac:dyDescent="0.25">
      <c r="B2" s="49"/>
    </row>
    <row r="3" spans="1:12" s="4" customFormat="1" x14ac:dyDescent="0.25">
      <c r="B3" s="49"/>
    </row>
    <row r="4" spans="1:12" s="4" customFormat="1" ht="14.1" customHeight="1" x14ac:dyDescent="0.25">
      <c r="B4" s="49"/>
    </row>
    <row r="5" spans="1:12" s="4" customFormat="1" x14ac:dyDescent="0.25">
      <c r="B5" s="49"/>
    </row>
    <row r="6" spans="1:12" s="4" customFormat="1" ht="18" customHeight="1" x14ac:dyDescent="0.25">
      <c r="A6" s="84" t="s">
        <v>16</v>
      </c>
      <c r="B6" s="78"/>
      <c r="C6" s="78"/>
      <c r="D6" s="78"/>
      <c r="E6" s="78"/>
      <c r="F6" s="78"/>
    </row>
    <row r="7" spans="1:12" s="4" customFormat="1" ht="18" customHeight="1" thickBot="1" x14ac:dyDescent="0.3">
      <c r="A7" s="51"/>
      <c r="B7" s="52"/>
      <c r="C7" s="52"/>
      <c r="D7" s="52"/>
      <c r="E7" s="52"/>
      <c r="F7" s="52"/>
    </row>
    <row r="8" spans="1:12" ht="18" customHeight="1" thickBot="1" x14ac:dyDescent="0.3">
      <c r="A8" s="77" t="s">
        <v>0</v>
      </c>
      <c r="B8" s="107" t="s">
        <v>58</v>
      </c>
      <c r="C8" s="108"/>
      <c r="D8" s="47"/>
      <c r="E8" s="89" t="s">
        <v>62</v>
      </c>
      <c r="F8" s="42" t="s">
        <v>29</v>
      </c>
      <c r="G8" s="5"/>
      <c r="H8" s="5"/>
      <c r="I8" s="5"/>
    </row>
    <row r="9" spans="1:12" s="4" customFormat="1" ht="25.35" customHeight="1" x14ac:dyDescent="0.25">
      <c r="A9" s="50"/>
      <c r="B9" s="117" t="s">
        <v>14</v>
      </c>
      <c r="C9" s="118"/>
      <c r="D9" s="118"/>
      <c r="E9" s="118"/>
      <c r="F9" s="118"/>
      <c r="G9" s="5"/>
      <c r="H9" s="5"/>
      <c r="I9" s="5"/>
    </row>
    <row r="10" spans="1:12" s="4" customFormat="1" ht="25.35" customHeight="1" x14ac:dyDescent="0.25">
      <c r="A10" s="50"/>
      <c r="B10" s="115" t="s">
        <v>1</v>
      </c>
      <c r="C10" s="116"/>
      <c r="D10" s="116"/>
      <c r="E10" s="116"/>
      <c r="F10" s="116"/>
      <c r="G10" s="5"/>
      <c r="H10" s="5"/>
      <c r="I10" s="5"/>
    </row>
    <row r="11" spans="1:12" s="4" customFormat="1" ht="25.35" customHeight="1" thickBot="1" x14ac:dyDescent="0.3">
      <c r="A11" s="77" t="s">
        <v>28</v>
      </c>
      <c r="B11" s="123" t="s">
        <v>13</v>
      </c>
      <c r="C11" s="124"/>
      <c r="D11" s="124"/>
      <c r="E11" s="124"/>
      <c r="F11" s="124"/>
      <c r="G11" s="5"/>
      <c r="H11" s="5"/>
      <c r="I11" s="5"/>
    </row>
    <row r="12" spans="1:12" ht="30" customHeight="1" thickBot="1" x14ac:dyDescent="0.3">
      <c r="A12" s="43" t="s">
        <v>23</v>
      </c>
      <c r="B12" s="107" t="s">
        <v>59</v>
      </c>
      <c r="C12" s="119"/>
      <c r="D12" s="119"/>
      <c r="E12" s="119"/>
      <c r="F12" s="108"/>
      <c r="G12" s="5"/>
      <c r="H12" s="5"/>
      <c r="I12" s="5"/>
    </row>
    <row r="13" spans="1:12" ht="30" customHeight="1" thickBot="1" x14ac:dyDescent="0.3">
      <c r="A13" s="80" t="s">
        <v>24</v>
      </c>
      <c r="B13" s="82" t="s">
        <v>63</v>
      </c>
      <c r="C13" s="81" t="s">
        <v>2</v>
      </c>
      <c r="D13" s="82" t="s">
        <v>60</v>
      </c>
      <c r="E13" s="71" t="s">
        <v>3</v>
      </c>
      <c r="F13" s="83" t="s">
        <v>61</v>
      </c>
      <c r="H13" s="5"/>
      <c r="I13" s="5"/>
      <c r="L13" s="1">
        <v>1200</v>
      </c>
    </row>
    <row r="14" spans="1:12" ht="15.4" customHeight="1" thickBot="1" x14ac:dyDescent="0.3">
      <c r="A14" s="41"/>
      <c r="B14" s="79"/>
      <c r="C14" s="41"/>
      <c r="D14" s="41"/>
      <c r="E14" s="41"/>
      <c r="F14" s="41"/>
    </row>
    <row r="15" spans="1:12" ht="15.75" customHeight="1" x14ac:dyDescent="0.25">
      <c r="A15" s="2"/>
      <c r="B15" s="109" t="s">
        <v>30</v>
      </c>
      <c r="C15" s="110"/>
      <c r="D15" s="110"/>
      <c r="E15" s="110"/>
      <c r="F15" s="111"/>
    </row>
    <row r="16" spans="1:12"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6609</v>
      </c>
      <c r="C20" s="14">
        <f>C23+C43</f>
        <v>3891</v>
      </c>
      <c r="D20" s="14">
        <f>D23+D43</f>
        <v>0</v>
      </c>
      <c r="E20" s="14">
        <f>E23+E43</f>
        <v>0</v>
      </c>
      <c r="F20" s="13">
        <f t="shared" ref="F20" si="0">SUM(B20:E20)</f>
        <v>10500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6307</v>
      </c>
      <c r="C23" s="14">
        <f>C25+C29+C33+C37</f>
        <v>3576</v>
      </c>
      <c r="D23" s="14">
        <f>D25+D29+D33+D37</f>
        <v>0</v>
      </c>
      <c r="E23" s="14">
        <f>E25+E29+E33+E37</f>
        <v>0</v>
      </c>
      <c r="F23" s="14">
        <f t="shared" ref="F23" si="1">SUM(B23:E23)</f>
        <v>9883</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944</v>
      </c>
      <c r="C25" s="21">
        <f>C26+C27</f>
        <v>1200</v>
      </c>
      <c r="D25" s="21">
        <f>D26+D27</f>
        <v>0</v>
      </c>
      <c r="E25" s="14">
        <f>E26+E27</f>
        <v>0</v>
      </c>
      <c r="F25" s="14">
        <f>SUM(B25:E25)</f>
        <v>2144</v>
      </c>
      <c r="G25" s="5"/>
      <c r="H25" s="5"/>
      <c r="I25" s="5"/>
    </row>
    <row r="26" spans="1:9" ht="54.95" customHeight="1" x14ac:dyDescent="0.25">
      <c r="A26" s="68" t="s">
        <v>18</v>
      </c>
      <c r="B26" s="91">
        <v>944</v>
      </c>
      <c r="C26" s="40">
        <v>1200</v>
      </c>
      <c r="D26" s="33"/>
      <c r="E26" s="34"/>
      <c r="F26" s="12">
        <f>SUM(B26:E26)</f>
        <v>2144</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4252</v>
      </c>
      <c r="C29" s="14">
        <f>C30</f>
        <v>1480</v>
      </c>
      <c r="D29" s="14">
        <f>D30</f>
        <v>0</v>
      </c>
      <c r="E29" s="14">
        <f>E30</f>
        <v>0</v>
      </c>
      <c r="F29" s="14">
        <f t="shared" ref="F29" si="2">SUM(B29:E29)</f>
        <v>5732</v>
      </c>
      <c r="G29" s="5"/>
      <c r="H29" s="5"/>
      <c r="I29" s="5"/>
    </row>
    <row r="30" spans="1:9" ht="54.95" customHeight="1" thickBot="1" x14ac:dyDescent="0.3">
      <c r="A30" s="68" t="s">
        <v>18</v>
      </c>
      <c r="B30" s="95">
        <v>4252</v>
      </c>
      <c r="C30" s="40">
        <v>1480</v>
      </c>
      <c r="D30" s="35"/>
      <c r="E30" s="36"/>
      <c r="F30" s="20">
        <f>SUM(B30:E30)</f>
        <v>5732</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1107</v>
      </c>
      <c r="C33" s="88">
        <f>C34+C35</f>
        <v>890</v>
      </c>
      <c r="D33" s="88">
        <f>D34+D35</f>
        <v>0</v>
      </c>
      <c r="E33" s="88">
        <f>E34+E35</f>
        <v>0</v>
      </c>
      <c r="F33" s="14">
        <f t="shared" ref="F33" si="3">SUM(B33:E33)</f>
        <v>1997</v>
      </c>
      <c r="G33" s="5"/>
      <c r="H33" s="5"/>
      <c r="I33" s="5"/>
    </row>
    <row r="34" spans="1:9" ht="54.95" customHeight="1" thickBot="1" x14ac:dyDescent="0.3">
      <c r="A34" s="69" t="s">
        <v>18</v>
      </c>
      <c r="B34" s="95">
        <v>1107</v>
      </c>
      <c r="C34" s="32">
        <v>890</v>
      </c>
      <c r="D34" s="33"/>
      <c r="E34" s="37"/>
      <c r="F34" s="20">
        <f>SUM(B34:E34)</f>
        <v>1997</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4</v>
      </c>
      <c r="C37" s="14">
        <f>C38+C39</f>
        <v>6</v>
      </c>
      <c r="D37" s="14">
        <f>D38+D39</f>
        <v>0</v>
      </c>
      <c r="E37" s="14">
        <f>E38+E39</f>
        <v>0</v>
      </c>
      <c r="F37" s="14">
        <f t="shared" ref="F37" si="4">SUM(B37:E37)</f>
        <v>10</v>
      </c>
      <c r="G37" s="5"/>
      <c r="H37" s="5"/>
      <c r="I37" s="5"/>
    </row>
    <row r="38" spans="1:9" ht="54.95" customHeight="1" thickBot="1" x14ac:dyDescent="0.3">
      <c r="A38" s="22" t="s">
        <v>19</v>
      </c>
      <c r="B38" s="95">
        <v>4</v>
      </c>
      <c r="C38" s="95">
        <v>6</v>
      </c>
      <c r="D38" s="33"/>
      <c r="E38" s="33"/>
      <c r="F38" s="20">
        <f>SUM(B38:E38)</f>
        <v>10</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302</v>
      </c>
      <c r="C43" s="19">
        <f>C46+C49+C52+C55+C58+C61+C64+C67+C70++C73+C76+C79+C82+C85+C91+C94</f>
        <v>315</v>
      </c>
      <c r="D43" s="19">
        <f>D46+D49+D52+D55+D58+D61+D64+D67+D70++D73+D76+D79+D82+D85+D91+D94</f>
        <v>0</v>
      </c>
      <c r="E43" s="19">
        <f>E46+E49+E52+E55+E58+E61+E64+E67+E70++E73+E76+E79+E82+E85+E91+E94</f>
        <v>0</v>
      </c>
      <c r="F43" s="10">
        <f>SUM(B43:E43)</f>
        <v>617</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6.5" thickBot="1" x14ac:dyDescent="0.3">
      <c r="A46" s="48" t="s">
        <v>9</v>
      </c>
      <c r="B46" s="3">
        <v>226</v>
      </c>
      <c r="C46" s="134">
        <v>216</v>
      </c>
      <c r="D46" s="3"/>
      <c r="E46" s="3"/>
      <c r="F46" s="10">
        <f t="shared" ref="F46" si="5">SUM(B46:E46)</f>
        <v>442</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v>76</v>
      </c>
      <c r="C49" s="3">
        <v>99</v>
      </c>
      <c r="D49" s="3"/>
      <c r="E49" s="3"/>
      <c r="F49" s="10">
        <f t="shared" ref="F49" si="6">SUM(B49:E49)</f>
        <v>175</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fa5ed9e9-6300-49b9-b59b-f8141c018ff9"/>
    <ds:schemaRef ds:uri="7c46f710-4985-499f-84af-0ca1656fba5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Keys, James</cp:lastModifiedBy>
  <cp:revision/>
  <cp:lastPrinted>2021-10-18T17:27:31Z</cp:lastPrinted>
  <dcterms:created xsi:type="dcterms:W3CDTF">2013-08-20T22:08:47Z</dcterms:created>
  <dcterms:modified xsi:type="dcterms:W3CDTF">2023-02-17T17:03:54Z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