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EO- Quarterly Reports\4th Quarter 4-1-2021 through 6-30-2021\"/>
    </mc:Choice>
  </mc:AlternateContent>
  <xr:revisionPtr revIDLastSave="0" documentId="13_ncr:1_{B0860735-C48C-4D5A-B0E6-1386F36E7DD2}" xr6:coauthVersionLast="45" xr6:coauthVersionMax="45" xr10:uidLastSave="{00000000-0000-0000-0000-000000000000}"/>
  <bookViews>
    <workbookView xWindow="-120" yWindow="-120" windowWidth="20760" windowHeight="1332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F24" i="5" s="1"/>
  <c r="E38" i="5"/>
  <c r="D38" i="5"/>
  <c r="C38" i="5"/>
  <c r="F34" i="5"/>
  <c r="E34" i="5"/>
  <c r="D34" i="5"/>
  <c r="D24" i="5" s="1"/>
  <c r="D21" i="5" s="1"/>
  <c r="C34" i="5"/>
  <c r="F30" i="5"/>
  <c r="E30" i="5"/>
  <c r="G30" i="5" s="1"/>
  <c r="D30" i="5"/>
  <c r="C30" i="5"/>
  <c r="F26" i="5"/>
  <c r="E26" i="5"/>
  <c r="D26" i="5"/>
  <c r="G28" i="5"/>
  <c r="G27" i="5"/>
  <c r="C24" i="5"/>
  <c r="G78" i="5"/>
  <c r="G51" i="5"/>
  <c r="G60" i="5"/>
  <c r="G57" i="5"/>
  <c r="G75" i="5"/>
  <c r="G72" i="5"/>
  <c r="G69" i="5"/>
  <c r="G66" i="5"/>
  <c r="G63" i="5"/>
  <c r="G54" i="5"/>
  <c r="G26" i="5"/>
  <c r="F21" i="5" l="1"/>
  <c r="G38" i="5"/>
  <c r="E24" i="5"/>
  <c r="E21" i="5" s="1"/>
  <c r="G34" i="5"/>
  <c r="G48" i="5"/>
  <c r="C21" i="5"/>
  <c r="G24" i="5"/>
  <c r="G21" i="5" l="1"/>
</calcChain>
</file>

<file path=xl/sharedStrings.xml><?xml version="1.0" encoding="utf-8"?>
<sst xmlns="http://schemas.openxmlformats.org/spreadsheetml/2006/main" count="87" uniqueCount="62">
  <si>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</si>
  <si>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</si>
  <si>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</si>
  <si>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</si>
  <si>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</si>
  <si>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</si>
  <si>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</si>
  <si>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</si>
  <si>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</si>
  <si>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</si>
  <si>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</si>
  <si>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</si>
  <si>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</si>
  <si>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</si>
  <si>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</si>
  <si>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</si>
  <si>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</si>
  <si>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</si>
  <si>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</si>
  <si>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</si>
  <si>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</si>
  <si>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</si>
  <si>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</si>
  <si>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</si>
  <si>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</si>
  <si>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</si>
  <si>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</si>
  <si>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</si>
  <si>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</si>
  <si>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</si>
  <si>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</si>
  <si>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</si>
  <si>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</si>
  <si>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</si>
  <si>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</si>
  <si>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</si>
  <si>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</si>
  <si>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</si>
  <si>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</si>
  <si>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</si>
  <si>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</si>
  <si>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</si>
  <si>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</si>
  <si>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</si>
  <si>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</si>
  <si>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</si>
  <si>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</si>
  <si>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</si>
  <si>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</si>
  <si>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</si>
  <si>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</si>
  <si>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NYC DOP</t>
  </si>
  <si>
    <t>Phyllis DeLisio</t>
  </si>
  <si>
    <t>pdelisio@probation.nyc.gov</t>
  </si>
  <si>
    <t>212 510 3740</t>
  </si>
  <si>
    <t>Cultural Awareness Training</t>
  </si>
  <si>
    <t>Humans Rights Law</t>
  </si>
  <si>
    <t>Reasonable Accommodations</t>
  </si>
  <si>
    <t>Mayor's Office:  LGBTq Laying the Foundation</t>
  </si>
  <si>
    <t>4th</t>
  </si>
  <si>
    <t>We Can Talk</t>
  </si>
  <si>
    <t>Managing a Multi-Generational Workforce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</si>
</sst>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17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25" zoomScaleNormal="100" workbookViewId="0">
      <selection activeCell="J63" sqref="J63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51</v>
      </c>
      <c r="C8" s="127"/>
      <c r="D8" s="128"/>
      <c r="E8" s="96"/>
      <c r="F8" s="77" t="s">
        <v>59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44400</v>
      </c>
      <c r="C14" s="80" t="s">
        <v>11</v>
      </c>
      <c r="D14" s="81" t="s">
        <v>53</v>
      </c>
      <c r="E14" s="82" t="s">
        <v>12</v>
      </c>
      <c r="F14" s="129" t="s">
        <v>54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155</v>
      </c>
      <c r="D21" s="17">
        <f>D24+D48</f>
        <v>986</v>
      </c>
      <c r="E21" s="17">
        <f>E24+E48</f>
        <v>657</v>
      </c>
      <c r="F21" s="17">
        <f>F24+F48</f>
        <v>461</v>
      </c>
      <c r="G21" s="16">
        <f t="shared" ref="G21" si="0">SUM(C21:F21)</f>
        <v>2259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130</v>
      </c>
      <c r="D24" s="17">
        <f>D26+D30+D34+D38+D42</f>
        <v>931</v>
      </c>
      <c r="E24" s="17">
        <f>E26+E30+E34+E38+E42</f>
        <v>601</v>
      </c>
      <c r="F24" s="17">
        <f>F26+F30+F34+F38+F42</f>
        <v>448</v>
      </c>
      <c r="G24" s="17">
        <f t="shared" ref="G24" si="1">SUM(C24:F24)</f>
        <v>2110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0</v>
      </c>
      <c r="D26" s="42">
        <f>D27+D28</f>
        <v>289</v>
      </c>
      <c r="E26" s="42">
        <f>E27+E28</f>
        <v>194</v>
      </c>
      <c r="F26" s="17">
        <f>F27+F28</f>
        <v>0</v>
      </c>
      <c r="G26" s="17">
        <f>SUM(C26:F26)</f>
        <v>483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/>
      <c r="D27" s="75">
        <v>289</v>
      </c>
      <c r="E27" s="65">
        <v>194</v>
      </c>
      <c r="F27" s="66"/>
      <c r="G27" s="15">
        <f>SUM(C27:F27)</f>
        <v>483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0</v>
      </c>
      <c r="D30" s="17">
        <f>D31+D32</f>
        <v>283</v>
      </c>
      <c r="E30" s="42">
        <f>E31+E32</f>
        <v>198</v>
      </c>
      <c r="F30" s="17">
        <f>F31+F32</f>
        <v>6</v>
      </c>
      <c r="G30" s="42">
        <f t="shared" ref="G30" si="2">SUM(C30:F30)</f>
        <v>487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/>
      <c r="D31" s="75">
        <v>283</v>
      </c>
      <c r="E31" s="65">
        <v>198</v>
      </c>
      <c r="F31" s="67">
        <v>6</v>
      </c>
      <c r="G31" s="41">
        <f>SUM(C31:F31)</f>
        <v>487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1</v>
      </c>
      <c r="D34" s="42">
        <f>D35+D36</f>
        <v>346</v>
      </c>
      <c r="E34" s="42">
        <f>E35+E36</f>
        <v>189</v>
      </c>
      <c r="F34" s="17">
        <f>F35+F36</f>
        <v>9</v>
      </c>
      <c r="G34" s="42">
        <f t="shared" ref="G34" si="3">SUM(C34:F34)</f>
        <v>545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1</v>
      </c>
      <c r="D35" s="75">
        <v>346</v>
      </c>
      <c r="E35" s="68">
        <v>189</v>
      </c>
      <c r="F35" s="69">
        <v>9</v>
      </c>
      <c r="G35" s="41">
        <f>SUM(C35:F35)</f>
        <v>545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129</v>
      </c>
      <c r="D38" s="42">
        <f>D39+D40</f>
        <v>9</v>
      </c>
      <c r="E38" s="42">
        <f>E39+E40</f>
        <v>8</v>
      </c>
      <c r="F38" s="42">
        <f>F39+F40</f>
        <v>430</v>
      </c>
      <c r="G38" s="17">
        <f t="shared" ref="G38" si="4">SUM(C38:F38)</f>
        <v>576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129</v>
      </c>
      <c r="D39" s="64">
        <v>9</v>
      </c>
      <c r="E39" s="65">
        <v>8</v>
      </c>
      <c r="F39" s="70">
        <v>430</v>
      </c>
      <c r="G39" s="41">
        <f>SUM(C39:F39)</f>
        <v>576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4</v>
      </c>
      <c r="E42" s="17">
        <f>E43+E44</f>
        <v>12</v>
      </c>
      <c r="F42" s="42">
        <f>F43+F44</f>
        <v>3</v>
      </c>
      <c r="G42" s="17">
        <f t="shared" ref="G42" si="5">SUM(C42:F42)</f>
        <v>19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/>
      <c r="D43" s="75">
        <v>4</v>
      </c>
      <c r="E43" s="69">
        <v>12</v>
      </c>
      <c r="F43" s="69">
        <v>3</v>
      </c>
      <c r="G43" s="41">
        <f>SUM(C43:F43)</f>
        <v>19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25</v>
      </c>
      <c r="D48" s="38">
        <f>D51+D54+D57+D60+D63+D66+D69+D72+D75+D78+B84</f>
        <v>55</v>
      </c>
      <c r="E48" s="38">
        <f>E51+E54+E57+E60+E63+E66+E69+E72+E75+E78+B84</f>
        <v>56</v>
      </c>
      <c r="F48" s="38">
        <f>F51+F54+F57+F60+F63+F66+F69+F72+F75+F78+B84</f>
        <v>13</v>
      </c>
      <c r="G48" s="13">
        <f>SUM(C48:F48)</f>
        <v>149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/>
      <c r="C54" s="4"/>
      <c r="D54" s="4"/>
      <c r="E54" s="4">
        <v>5</v>
      </c>
      <c r="F54" s="4">
        <v>4</v>
      </c>
      <c r="G54" s="13">
        <f t="shared" ref="G54" si="7">SUM(C54:F54)</f>
        <v>9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 t="s">
        <v>55</v>
      </c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/>
      <c r="C60" s="4">
        <v>3</v>
      </c>
      <c r="D60" s="4">
        <v>0</v>
      </c>
      <c r="E60" s="4"/>
      <c r="F60" s="4">
        <v>4</v>
      </c>
      <c r="G60" s="13">
        <f t="shared" ref="G60" si="9">SUM(C60:F60)</f>
        <v>7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 t="s">
        <v>56</v>
      </c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>
        <v>22</v>
      </c>
      <c r="D63" s="4">
        <v>55</v>
      </c>
      <c r="E63" s="4"/>
      <c r="F63" s="4"/>
      <c r="G63" s="13">
        <f t="shared" ref="G63" si="10">SUM(C63:F63)</f>
        <v>77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 t="s">
        <v>57</v>
      </c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/>
      <c r="D66" s="4"/>
      <c r="E66" s="4">
        <v>1</v>
      </c>
      <c r="F66" s="4"/>
      <c r="G66" s="13">
        <f t="shared" ref="G66" si="11">SUM(C66:F66)</f>
        <v>1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 t="s">
        <v>58</v>
      </c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/>
      <c r="D69" s="4"/>
      <c r="E69" s="4">
        <v>50</v>
      </c>
      <c r="F69" s="4"/>
      <c r="G69" s="13">
        <f t="shared" ref="G69" si="12">SUM(C69:F69)</f>
        <v>50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 t="s">
        <v>60</v>
      </c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/>
      <c r="D72" s="4"/>
      <c r="E72" s="4"/>
      <c r="F72" s="4">
        <v>3</v>
      </c>
      <c r="G72" s="13">
        <f t="shared" ref="G72" si="13">SUM(C72:F72)</f>
        <v>3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 t="s">
        <v>61</v>
      </c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/>
      <c r="D75" s="4"/>
      <c r="E75" s="4"/>
      <c r="F75" s="4">
        <v>2</v>
      </c>
      <c r="G75" s="13">
        <f t="shared" ref="G75" si="14">SUM(C75:F75)</f>
        <v>2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DeLisio, Phyllis</cp:lastModifiedBy>
  <cp:revision/>
  <dcterms:created xsi:type="dcterms:W3CDTF">2013-08-20T22:08:47Z</dcterms:created>
  <dcterms:modified xsi:type="dcterms:W3CDTF">2021-07-23T17:09:01Z</dcterms:modified>
  <cp:category/>
  <cp:contentStatus/>
</cp:coreProperties>
</file>