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4th Qtr 2019 Reports-Final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62913"/>
</workbook>
</file>

<file path=xl/calcChain.xml><?xml version="1.0" encoding="utf-8"?>
<calcChain xmlns="http://schemas.openxmlformats.org/spreadsheetml/2006/main">
  <c r="A1" i="7" l="1"/>
  <c r="A1" i="6"/>
  <c r="A1" i="5"/>
  <c r="A1" i="4"/>
  <c r="A1" i="3"/>
</calcChain>
</file>

<file path=xl/sharedStrings.xml><?xml version="1.0" encoding="utf-8"?>
<sst xmlns="http://schemas.openxmlformats.org/spreadsheetml/2006/main" count="87" uniqueCount="60">
  <si>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</si>
  <si>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</si>
  <si>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</si>
  <si>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</si>
  <si>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</si>
  <si>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</si>
  <si>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</si>
  <si>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</si>
  <si>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</si>
  <si>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</si>
  <si>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</si>
  <si>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</si>
  <si>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</si>
  <si>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</si>
  <si>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</si>
  <si>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</si>
  <si>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</si>
  <si>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</si>
  <si>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</si>
  <si>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</si>
  <si>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</si>
  <si>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</si>
  <si>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</si>
  <si>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</si>
  <si>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</si>
  <si>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</si>
  <si>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</si>
  <si>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</si>
  <si>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</si>
  <si>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</si>
  <si>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</si>
  <si>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</si>
  <si>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</si>
  <si>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</si>
  <si>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</si>
  <si>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</si>
  <si>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</si>
  <si>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</si>
  <si>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</si>
  <si>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</si>
  <si>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</si>
  <si>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VTL0511001</t>
  </si>
  <si>
    <t>PL 1450001</t>
  </si>
  <si>
    <t>CRIM MIS:INTENT DAMAGE PROPRTY</t>
  </si>
  <si>
    <t>PL 1651503</t>
  </si>
  <si>
    <t>INTENT/FRAUD OBT TRANS W/O PAY</t>
  </si>
  <si>
    <t>VTL05110MU</t>
  </si>
  <si>
    <t>PL 1201401</t>
  </si>
  <si>
    <t>VTL11920U2</t>
  </si>
  <si>
    <t>PL 1211100</t>
  </si>
  <si>
    <t xml:space="preserve">ASLT W/INT CAUSES PHYS INJURY </t>
  </si>
  <si>
    <t xml:space="preserve">PETIT LARCENY                 </t>
  </si>
  <si>
    <t xml:space="preserve">CRIM POSS CONTRL SUBST-7TH    </t>
  </si>
  <si>
    <t xml:space="preserve">AGGRAVATED UNLIC OPER/MV-3RD  </t>
  </si>
  <si>
    <t xml:space="preserve">MENACING-2ND:WEAPON           </t>
  </si>
  <si>
    <t xml:space="preserve">AGGRAVATED UNLIC OPER/MV-2ND  </t>
  </si>
  <si>
    <t xml:space="preserve">CRIM OBSTRUCTION BREATHING    </t>
  </si>
  <si>
    <t xml:space="preserve">OPER MV .08 OF 1% ALCOHOL-1ST </t>
  </si>
  <si>
    <t>Non DAT and DAT Arrest Analysis 4Q 2019</t>
  </si>
  <si>
    <t>**.*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</si>
</sst>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I18" sqref="I18"/>
    </sheetView>
  </sheetViews>
  <sheetFormatPr defaultRowHeight="15" x14ac:dyDescent="0.25"/>
  <cols>
    <col min="1" max="1" width="16.140625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1" t="s">
        <v>58</v>
      </c>
      <c r="B1" s="11"/>
      <c r="C1" s="11"/>
      <c r="D1" s="11"/>
      <c r="E1" s="11"/>
      <c r="F1" s="11"/>
      <c r="G1" s="11"/>
      <c r="H1" s="1"/>
    </row>
    <row r="2" spans="1:8" x14ac:dyDescent="0.25">
      <c r="A2" s="11"/>
      <c r="B2" s="11"/>
      <c r="C2" s="11"/>
      <c r="D2" s="11"/>
      <c r="E2" s="11"/>
      <c r="F2" s="11"/>
      <c r="G2" s="11"/>
      <c r="H2" s="1"/>
    </row>
    <row r="3" spans="1:8" x14ac:dyDescent="0.25">
      <c r="A3" s="2" t="s">
        <v>36</v>
      </c>
      <c r="B3" s="2" t="s">
        <v>37</v>
      </c>
      <c r="C3" s="6" t="s">
        <v>2</v>
      </c>
      <c r="D3" s="6" t="s">
        <v>1</v>
      </c>
      <c r="E3" s="6" t="s">
        <v>23</v>
      </c>
      <c r="F3" s="6" t="s">
        <v>21</v>
      </c>
      <c r="G3" s="6" t="s">
        <v>22</v>
      </c>
    </row>
    <row r="4" spans="1:8" x14ac:dyDescent="0.25">
      <c r="A4" s="3" t="s">
        <v>39</v>
      </c>
      <c r="B4" s="3" t="s">
        <v>50</v>
      </c>
      <c r="C4" s="13">
        <v>4230</v>
      </c>
      <c r="D4" s="13">
        <v>1130</v>
      </c>
      <c r="E4" s="13">
        <v>5360</v>
      </c>
      <c r="F4" s="13">
        <v>-3100</v>
      </c>
      <c r="G4" s="7">
        <v>3.7433628318584069</v>
      </c>
    </row>
    <row r="5" spans="1:8" x14ac:dyDescent="0.25">
      <c r="A5" s="3" t="s">
        <v>38</v>
      </c>
      <c r="B5" s="3" t="s">
        <v>51</v>
      </c>
      <c r="C5" s="13">
        <v>3086</v>
      </c>
      <c r="D5" s="13">
        <v>1725</v>
      </c>
      <c r="E5" s="13">
        <v>4811</v>
      </c>
      <c r="F5" s="13">
        <v>-1361</v>
      </c>
      <c r="G5" s="7">
        <v>1.7889855072463767</v>
      </c>
    </row>
    <row r="6" spans="1:8" x14ac:dyDescent="0.25">
      <c r="A6" s="3" t="s">
        <v>40</v>
      </c>
      <c r="B6" s="3" t="s">
        <v>52</v>
      </c>
      <c r="C6" s="13">
        <v>1098</v>
      </c>
      <c r="D6" s="13">
        <v>624</v>
      </c>
      <c r="E6" s="13">
        <v>1722</v>
      </c>
      <c r="F6" s="13">
        <v>-474</v>
      </c>
      <c r="G6" s="7">
        <v>1.7596153846153846</v>
      </c>
    </row>
    <row r="7" spans="1:8" x14ac:dyDescent="0.25">
      <c r="A7" s="3" t="s">
        <v>41</v>
      </c>
      <c r="B7" s="3" t="s">
        <v>53</v>
      </c>
      <c r="C7" s="13">
        <v>338</v>
      </c>
      <c r="D7" s="13">
        <v>679</v>
      </c>
      <c r="E7" s="13">
        <v>1017</v>
      </c>
      <c r="F7" s="13">
        <v>341</v>
      </c>
      <c r="G7" s="7">
        <v>0.49779086892488955</v>
      </c>
    </row>
    <row r="8" spans="1:8" x14ac:dyDescent="0.25">
      <c r="A8" s="3" t="s">
        <v>42</v>
      </c>
      <c r="B8" s="3" t="s">
        <v>43</v>
      </c>
      <c r="C8" s="13">
        <v>652</v>
      </c>
      <c r="D8" s="13">
        <v>208</v>
      </c>
      <c r="E8" s="13">
        <v>860</v>
      </c>
      <c r="F8" s="13">
        <v>-444</v>
      </c>
      <c r="G8" s="7">
        <v>3.1346153846153846</v>
      </c>
    </row>
    <row r="9" spans="1:8" x14ac:dyDescent="0.25">
      <c r="A9" s="3" t="s">
        <v>47</v>
      </c>
      <c r="B9" s="3" t="s">
        <v>54</v>
      </c>
      <c r="C9" s="13">
        <v>738</v>
      </c>
      <c r="D9" s="13">
        <v>113</v>
      </c>
      <c r="E9" s="13">
        <v>851</v>
      </c>
      <c r="F9" s="13">
        <v>-625</v>
      </c>
      <c r="G9" s="7">
        <v>6.5309734513274336</v>
      </c>
    </row>
    <row r="10" spans="1:8" x14ac:dyDescent="0.25">
      <c r="A10" s="3" t="s">
        <v>46</v>
      </c>
      <c r="B10" s="3" t="s">
        <v>55</v>
      </c>
      <c r="C10" s="13">
        <v>294</v>
      </c>
      <c r="D10" s="13">
        <v>376</v>
      </c>
      <c r="E10" s="13">
        <v>670</v>
      </c>
      <c r="F10" s="13">
        <v>82</v>
      </c>
      <c r="G10" s="7">
        <v>0.78191489361702127</v>
      </c>
    </row>
    <row r="11" spans="1:8" x14ac:dyDescent="0.25">
      <c r="A11" s="3" t="s">
        <v>44</v>
      </c>
      <c r="B11" s="3" t="s">
        <v>45</v>
      </c>
      <c r="C11" s="13">
        <v>587</v>
      </c>
      <c r="D11" s="13">
        <v>67</v>
      </c>
      <c r="E11" s="13">
        <v>654</v>
      </c>
      <c r="F11" s="13">
        <v>-520</v>
      </c>
      <c r="G11" s="7">
        <v>8.7611940298507456</v>
      </c>
    </row>
    <row r="12" spans="1:8" x14ac:dyDescent="0.25">
      <c r="A12" s="3" t="s">
        <v>48</v>
      </c>
      <c r="B12" s="3" t="s">
        <v>57</v>
      </c>
      <c r="C12" s="13">
        <v>620</v>
      </c>
      <c r="D12" s="13">
        <v>4</v>
      </c>
      <c r="E12" s="13">
        <v>624</v>
      </c>
      <c r="F12" s="13">
        <v>-616</v>
      </c>
      <c r="G12" s="7">
        <v>155</v>
      </c>
    </row>
    <row r="13" spans="1:8" x14ac:dyDescent="0.25">
      <c r="A13" s="3" t="s">
        <v>49</v>
      </c>
      <c r="B13" s="3" t="s">
        <v>56</v>
      </c>
      <c r="C13" s="13">
        <v>523</v>
      </c>
      <c r="D13" s="13">
        <v>15</v>
      </c>
      <c r="E13" s="13">
        <v>538</v>
      </c>
      <c r="F13" s="13">
        <v>-508</v>
      </c>
      <c r="G13" s="7">
        <v>34.866666666666667</v>
      </c>
    </row>
    <row r="14" spans="1:8" x14ac:dyDescent="0.25">
      <c r="A14" s="8" t="s">
        <v>8</v>
      </c>
      <c r="B14" s="8"/>
      <c r="C14" s="14">
        <v>12166</v>
      </c>
      <c r="D14" s="14">
        <v>4941</v>
      </c>
      <c r="E14" s="14">
        <v>17107</v>
      </c>
      <c r="F14" s="15">
        <v>-7225</v>
      </c>
      <c r="G14" s="7">
        <v>2.4622546043311071</v>
      </c>
    </row>
    <row r="16" spans="1:8" x14ac:dyDescent="0.25">
      <c r="A16" s="10" t="s">
        <v>30</v>
      </c>
      <c r="B16" s="10"/>
    </row>
    <row r="17" spans="1:2" x14ac:dyDescent="0.25">
      <c r="A17" s="10" t="s">
        <v>31</v>
      </c>
      <c r="B17" s="10"/>
    </row>
  </sheetData>
  <mergeCells count="1">
    <mergeCell ref="A1:G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20" sqref="L20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tr">
        <f>Total!A1</f>
        <v>Non DAT and DAT Arrest Analysis 4Q 2019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3" t="s">
        <v>17</v>
      </c>
      <c r="B3" s="6" t="s">
        <v>9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3</v>
      </c>
      <c r="B4" s="13">
        <v>3014</v>
      </c>
      <c r="C4" s="13">
        <v>1310</v>
      </c>
      <c r="D4" s="13">
        <v>4324</v>
      </c>
      <c r="E4" s="13">
        <v>-1704</v>
      </c>
      <c r="F4" s="7">
        <v>2.3007633587786258</v>
      </c>
    </row>
    <row r="5" spans="1:6" x14ac:dyDescent="0.25">
      <c r="A5" s="3" t="s">
        <v>4</v>
      </c>
      <c r="B5" s="13">
        <v>3337</v>
      </c>
      <c r="C5" s="13">
        <v>856</v>
      </c>
      <c r="D5" s="13">
        <v>4193</v>
      </c>
      <c r="E5" s="13">
        <v>-2481</v>
      </c>
      <c r="F5" s="7">
        <v>3.8983644859813085</v>
      </c>
    </row>
    <row r="6" spans="1:6" x14ac:dyDescent="0.25">
      <c r="A6" s="3" t="s">
        <v>5</v>
      </c>
      <c r="B6" s="13">
        <v>3160</v>
      </c>
      <c r="C6" s="13">
        <v>1566</v>
      </c>
      <c r="D6" s="13">
        <v>4726</v>
      </c>
      <c r="E6" s="13">
        <v>-1594</v>
      </c>
      <c r="F6" s="7">
        <v>2.0178799489144317</v>
      </c>
    </row>
    <row r="7" spans="1:6" x14ac:dyDescent="0.25">
      <c r="A7" s="3" t="s">
        <v>6</v>
      </c>
      <c r="B7" s="13">
        <v>2199</v>
      </c>
      <c r="C7" s="13">
        <v>1007</v>
      </c>
      <c r="D7" s="13">
        <v>3206</v>
      </c>
      <c r="E7" s="13">
        <v>-1192</v>
      </c>
      <c r="F7" s="7">
        <v>2.1837140019860972</v>
      </c>
    </row>
    <row r="8" spans="1:6" x14ac:dyDescent="0.25">
      <c r="A8" s="3" t="s">
        <v>7</v>
      </c>
      <c r="B8" s="13">
        <v>456</v>
      </c>
      <c r="C8" s="13">
        <v>202</v>
      </c>
      <c r="D8" s="13">
        <v>658</v>
      </c>
      <c r="E8" s="13">
        <v>-254</v>
      </c>
      <c r="F8" s="7">
        <v>2.2574257425742572</v>
      </c>
    </row>
    <row r="9" spans="1:6" x14ac:dyDescent="0.25">
      <c r="A9" s="3" t="s">
        <v>8</v>
      </c>
      <c r="B9" s="15">
        <v>12166</v>
      </c>
      <c r="C9" s="15">
        <v>4941</v>
      </c>
      <c r="D9" s="15">
        <v>17107</v>
      </c>
      <c r="E9" s="15">
        <v>-7225</v>
      </c>
      <c r="F9" s="7">
        <v>2.4622546043311071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52" workbookViewId="0">
      <selection activeCell="H31" sqref="H31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1" t="str">
        <f>Total!A1</f>
        <v>Non DAT and DAT Arrest Analysis 4Q 2019</v>
      </c>
      <c r="B1" s="11"/>
      <c r="C1" s="11"/>
      <c r="D1" s="11"/>
      <c r="E1" s="11"/>
      <c r="F1" s="11"/>
      <c r="G1" s="1"/>
    </row>
    <row r="2" spans="1:7" x14ac:dyDescent="0.25">
      <c r="A2" s="11"/>
      <c r="B2" s="11"/>
      <c r="C2" s="11"/>
      <c r="D2" s="11"/>
      <c r="E2" s="11"/>
      <c r="F2" s="11"/>
      <c r="G2" s="1"/>
    </row>
    <row r="3" spans="1:7" x14ac:dyDescent="0.25">
      <c r="A3" s="3" t="s">
        <v>16</v>
      </c>
      <c r="B3" s="4" t="s">
        <v>0</v>
      </c>
      <c r="C3" s="4" t="s">
        <v>10</v>
      </c>
      <c r="D3" s="4" t="s">
        <v>23</v>
      </c>
      <c r="E3" s="4" t="s">
        <v>21</v>
      </c>
      <c r="F3" s="4" t="s">
        <v>22</v>
      </c>
    </row>
    <row r="4" spans="1:7" x14ac:dyDescent="0.25">
      <c r="A4" s="9">
        <v>1</v>
      </c>
      <c r="B4" s="16">
        <v>111</v>
      </c>
      <c r="C4" s="16">
        <v>81</v>
      </c>
      <c r="D4" s="16">
        <v>192</v>
      </c>
      <c r="E4" s="16">
        <v>-30</v>
      </c>
      <c r="F4" s="5">
        <v>1.3703703703703705</v>
      </c>
    </row>
    <row r="5" spans="1:7" x14ac:dyDescent="0.25">
      <c r="A5" s="9">
        <v>5</v>
      </c>
      <c r="B5" s="16">
        <v>128</v>
      </c>
      <c r="C5" s="16">
        <v>80</v>
      </c>
      <c r="D5" s="16">
        <v>208</v>
      </c>
      <c r="E5" s="16">
        <v>-48</v>
      </c>
      <c r="F5" s="5">
        <v>1.6</v>
      </c>
    </row>
    <row r="6" spans="1:7" x14ac:dyDescent="0.25">
      <c r="A6" s="9">
        <v>6</v>
      </c>
      <c r="B6" s="16">
        <v>178</v>
      </c>
      <c r="C6" s="16">
        <v>44</v>
      </c>
      <c r="D6" s="16">
        <v>222</v>
      </c>
      <c r="E6" s="16">
        <v>-134</v>
      </c>
      <c r="F6" s="5">
        <v>4.0454545454545459</v>
      </c>
    </row>
    <row r="7" spans="1:7" x14ac:dyDescent="0.25">
      <c r="A7" s="9">
        <v>7</v>
      </c>
      <c r="B7" s="16">
        <v>84</v>
      </c>
      <c r="C7" s="16">
        <v>86</v>
      </c>
      <c r="D7" s="16">
        <v>170</v>
      </c>
      <c r="E7" s="16">
        <v>2</v>
      </c>
      <c r="F7" s="5">
        <v>0.97674418604651159</v>
      </c>
    </row>
    <row r="8" spans="1:7" x14ac:dyDescent="0.25">
      <c r="A8" s="9">
        <v>9</v>
      </c>
      <c r="B8" s="16">
        <v>100</v>
      </c>
      <c r="C8" s="16">
        <v>59</v>
      </c>
      <c r="D8" s="16">
        <v>159</v>
      </c>
      <c r="E8" s="16">
        <v>-41</v>
      </c>
      <c r="F8" s="5">
        <v>1.6949152542372881</v>
      </c>
    </row>
    <row r="9" spans="1:7" x14ac:dyDescent="0.25">
      <c r="A9" s="9">
        <v>10</v>
      </c>
      <c r="B9" s="16">
        <v>90</v>
      </c>
      <c r="C9" s="16">
        <v>65</v>
      </c>
      <c r="D9" s="16">
        <v>155</v>
      </c>
      <c r="E9" s="16">
        <v>-25</v>
      </c>
      <c r="F9" s="5">
        <v>1.3846153846153846</v>
      </c>
    </row>
    <row r="10" spans="1:7" x14ac:dyDescent="0.25">
      <c r="A10" s="9">
        <v>13</v>
      </c>
      <c r="B10" s="16">
        <v>194</v>
      </c>
      <c r="C10" s="16">
        <v>81</v>
      </c>
      <c r="D10" s="16">
        <v>275</v>
      </c>
      <c r="E10" s="16">
        <v>-113</v>
      </c>
      <c r="F10" s="5">
        <v>2.3950617283950617</v>
      </c>
    </row>
    <row r="11" spans="1:7" x14ac:dyDescent="0.25">
      <c r="A11" s="9">
        <v>14</v>
      </c>
      <c r="B11" s="16">
        <v>401</v>
      </c>
      <c r="C11" s="16">
        <v>223</v>
      </c>
      <c r="D11" s="16">
        <v>624</v>
      </c>
      <c r="E11" s="16">
        <v>-178</v>
      </c>
      <c r="F11" s="5">
        <v>1.7982062780269059</v>
      </c>
    </row>
    <row r="12" spans="1:7" x14ac:dyDescent="0.25">
      <c r="A12" s="9">
        <v>17</v>
      </c>
      <c r="B12" s="16">
        <v>97</v>
      </c>
      <c r="C12" s="16">
        <v>25</v>
      </c>
      <c r="D12" s="16">
        <v>122</v>
      </c>
      <c r="E12" s="16">
        <v>-72</v>
      </c>
      <c r="F12" s="5">
        <v>3.88</v>
      </c>
    </row>
    <row r="13" spans="1:7" x14ac:dyDescent="0.25">
      <c r="A13" s="9">
        <v>18</v>
      </c>
      <c r="B13" s="16">
        <v>164</v>
      </c>
      <c r="C13" s="16">
        <v>101</v>
      </c>
      <c r="D13" s="16">
        <v>265</v>
      </c>
      <c r="E13" s="16">
        <v>-63</v>
      </c>
      <c r="F13" s="5">
        <v>1.6237623762376239</v>
      </c>
    </row>
    <row r="14" spans="1:7" x14ac:dyDescent="0.25">
      <c r="A14" s="9">
        <v>19</v>
      </c>
      <c r="B14" s="16">
        <v>159</v>
      </c>
      <c r="C14" s="16">
        <v>118</v>
      </c>
      <c r="D14" s="16">
        <v>277</v>
      </c>
      <c r="E14" s="16">
        <v>-41</v>
      </c>
      <c r="F14" s="5">
        <v>1.347457627118644</v>
      </c>
    </row>
    <row r="15" spans="1:7" x14ac:dyDescent="0.25">
      <c r="A15" s="9">
        <v>20</v>
      </c>
      <c r="B15" s="16">
        <v>120</v>
      </c>
      <c r="C15" s="16">
        <v>57</v>
      </c>
      <c r="D15" s="16">
        <v>177</v>
      </c>
      <c r="E15" s="16">
        <v>-63</v>
      </c>
      <c r="F15" s="5">
        <v>2.1052631578947367</v>
      </c>
    </row>
    <row r="16" spans="1:7" x14ac:dyDescent="0.25">
      <c r="A16" s="9">
        <v>22</v>
      </c>
      <c r="B16" s="16">
        <v>0</v>
      </c>
      <c r="C16" s="16">
        <v>3</v>
      </c>
      <c r="D16" s="16">
        <v>3</v>
      </c>
      <c r="E16" s="16">
        <v>3</v>
      </c>
      <c r="F16" s="5">
        <v>0</v>
      </c>
    </row>
    <row r="17" spans="1:6" x14ac:dyDescent="0.25">
      <c r="A17" s="9">
        <v>23</v>
      </c>
      <c r="B17" s="16">
        <v>172</v>
      </c>
      <c r="C17" s="16">
        <v>61</v>
      </c>
      <c r="D17" s="16">
        <v>233</v>
      </c>
      <c r="E17" s="16">
        <v>-111</v>
      </c>
      <c r="F17" s="5">
        <v>2.819672131147541</v>
      </c>
    </row>
    <row r="18" spans="1:6" x14ac:dyDescent="0.25">
      <c r="A18" s="9">
        <v>24</v>
      </c>
      <c r="B18" s="16">
        <v>89</v>
      </c>
      <c r="C18" s="16">
        <v>46</v>
      </c>
      <c r="D18" s="16">
        <v>135</v>
      </c>
      <c r="E18" s="16">
        <v>-43</v>
      </c>
      <c r="F18" s="5">
        <v>1.9347826086956521</v>
      </c>
    </row>
    <row r="19" spans="1:6" x14ac:dyDescent="0.25">
      <c r="A19" s="9">
        <v>25</v>
      </c>
      <c r="B19" s="16">
        <v>308</v>
      </c>
      <c r="C19" s="16">
        <v>161</v>
      </c>
      <c r="D19" s="16">
        <v>469</v>
      </c>
      <c r="E19" s="16">
        <v>-147</v>
      </c>
      <c r="F19" s="5">
        <v>1.9130434782608696</v>
      </c>
    </row>
    <row r="20" spans="1:6" x14ac:dyDescent="0.25">
      <c r="A20" s="9">
        <v>26</v>
      </c>
      <c r="B20" s="16">
        <v>97</v>
      </c>
      <c r="C20" s="16">
        <v>36</v>
      </c>
      <c r="D20" s="16">
        <v>133</v>
      </c>
      <c r="E20" s="16">
        <v>-61</v>
      </c>
      <c r="F20" s="5">
        <v>2.6944444444444446</v>
      </c>
    </row>
    <row r="21" spans="1:6" x14ac:dyDescent="0.25">
      <c r="A21" s="9">
        <v>28</v>
      </c>
      <c r="B21" s="16">
        <v>138</v>
      </c>
      <c r="C21" s="16">
        <v>54</v>
      </c>
      <c r="D21" s="16">
        <v>192</v>
      </c>
      <c r="E21" s="16">
        <v>-84</v>
      </c>
      <c r="F21" s="5">
        <v>2.5555555555555554</v>
      </c>
    </row>
    <row r="22" spans="1:6" x14ac:dyDescent="0.25">
      <c r="A22" s="9">
        <v>30</v>
      </c>
      <c r="B22" s="16">
        <v>86</v>
      </c>
      <c r="C22" s="16">
        <v>26</v>
      </c>
      <c r="D22" s="16">
        <v>112</v>
      </c>
      <c r="E22" s="16">
        <v>-60</v>
      </c>
      <c r="F22" s="5">
        <v>3.3076923076923075</v>
      </c>
    </row>
    <row r="23" spans="1:6" x14ac:dyDescent="0.25">
      <c r="A23" s="9">
        <v>32</v>
      </c>
      <c r="B23" s="16">
        <v>190</v>
      </c>
      <c r="C23" s="16">
        <v>38</v>
      </c>
      <c r="D23" s="16">
        <v>228</v>
      </c>
      <c r="E23" s="16">
        <v>-152</v>
      </c>
      <c r="F23" s="5">
        <v>5</v>
      </c>
    </row>
    <row r="24" spans="1:6" x14ac:dyDescent="0.25">
      <c r="A24" s="9">
        <v>33</v>
      </c>
      <c r="B24" s="16">
        <v>128</v>
      </c>
      <c r="C24" s="16">
        <v>63</v>
      </c>
      <c r="D24" s="16">
        <v>191</v>
      </c>
      <c r="E24" s="16">
        <v>-65</v>
      </c>
      <c r="F24" s="5">
        <v>2.0317460317460316</v>
      </c>
    </row>
    <row r="25" spans="1:6" x14ac:dyDescent="0.25">
      <c r="A25" s="9">
        <v>34</v>
      </c>
      <c r="B25" s="16">
        <v>126</v>
      </c>
      <c r="C25" s="16">
        <v>58</v>
      </c>
      <c r="D25" s="16">
        <v>184</v>
      </c>
      <c r="E25" s="16">
        <v>-68</v>
      </c>
      <c r="F25" s="5">
        <v>2.1724137931034484</v>
      </c>
    </row>
    <row r="26" spans="1:6" x14ac:dyDescent="0.25">
      <c r="A26" s="9">
        <v>40</v>
      </c>
      <c r="B26" s="16">
        <v>562</v>
      </c>
      <c r="C26" s="16">
        <v>195</v>
      </c>
      <c r="D26" s="16">
        <v>757</v>
      </c>
      <c r="E26" s="16">
        <v>-367</v>
      </c>
      <c r="F26" s="5">
        <v>2.882051282051282</v>
      </c>
    </row>
    <row r="27" spans="1:6" x14ac:dyDescent="0.25">
      <c r="A27" s="9">
        <v>41</v>
      </c>
      <c r="B27" s="16">
        <v>108</v>
      </c>
      <c r="C27" s="16">
        <v>47</v>
      </c>
      <c r="D27" s="16">
        <v>155</v>
      </c>
      <c r="E27" s="16">
        <v>-61</v>
      </c>
      <c r="F27" s="5">
        <v>2.2978723404255321</v>
      </c>
    </row>
    <row r="28" spans="1:6" x14ac:dyDescent="0.25">
      <c r="A28" s="9">
        <v>42</v>
      </c>
      <c r="B28" s="16">
        <v>261</v>
      </c>
      <c r="C28" s="16">
        <v>66</v>
      </c>
      <c r="D28" s="16">
        <v>327</v>
      </c>
      <c r="E28" s="16">
        <v>-195</v>
      </c>
      <c r="F28" s="5">
        <v>3.9545454545454546</v>
      </c>
    </row>
    <row r="29" spans="1:6" x14ac:dyDescent="0.25">
      <c r="A29" s="9">
        <v>43</v>
      </c>
      <c r="B29" s="16">
        <v>278</v>
      </c>
      <c r="C29" s="16">
        <v>85</v>
      </c>
      <c r="D29" s="16">
        <v>363</v>
      </c>
      <c r="E29" s="16">
        <v>-193</v>
      </c>
      <c r="F29" s="5">
        <v>3.2705882352941176</v>
      </c>
    </row>
    <row r="30" spans="1:6" x14ac:dyDescent="0.25">
      <c r="A30" s="9">
        <v>44</v>
      </c>
      <c r="B30" s="16">
        <v>334</v>
      </c>
      <c r="C30" s="16">
        <v>153</v>
      </c>
      <c r="D30" s="16">
        <v>487</v>
      </c>
      <c r="E30" s="16">
        <v>-181</v>
      </c>
      <c r="F30" s="5">
        <v>2.1830065359477122</v>
      </c>
    </row>
    <row r="31" spans="1:6" x14ac:dyDescent="0.25">
      <c r="A31" s="9">
        <v>45</v>
      </c>
      <c r="B31" s="16">
        <v>135</v>
      </c>
      <c r="C31" s="16">
        <v>100</v>
      </c>
      <c r="D31" s="16">
        <v>235</v>
      </c>
      <c r="E31" s="16">
        <v>-35</v>
      </c>
      <c r="F31" s="5">
        <v>1.35</v>
      </c>
    </row>
    <row r="32" spans="1:6" x14ac:dyDescent="0.25">
      <c r="A32" s="9">
        <v>46</v>
      </c>
      <c r="B32" s="16">
        <v>270</v>
      </c>
      <c r="C32" s="16">
        <v>127</v>
      </c>
      <c r="D32" s="16">
        <v>397</v>
      </c>
      <c r="E32" s="16">
        <v>-143</v>
      </c>
      <c r="F32" s="5">
        <v>2.1259842519685042</v>
      </c>
    </row>
    <row r="33" spans="1:6" x14ac:dyDescent="0.25">
      <c r="A33" s="9">
        <v>47</v>
      </c>
      <c r="B33" s="16">
        <v>255</v>
      </c>
      <c r="C33" s="16">
        <v>68</v>
      </c>
      <c r="D33" s="16">
        <v>323</v>
      </c>
      <c r="E33" s="16">
        <v>-187</v>
      </c>
      <c r="F33" s="5">
        <v>3.75</v>
      </c>
    </row>
    <row r="34" spans="1:6" x14ac:dyDescent="0.25">
      <c r="A34" s="9">
        <v>48</v>
      </c>
      <c r="B34" s="16">
        <v>257</v>
      </c>
      <c r="C34" s="16">
        <v>80</v>
      </c>
      <c r="D34" s="16">
        <v>337</v>
      </c>
      <c r="E34" s="16">
        <v>-177</v>
      </c>
      <c r="F34" s="5">
        <v>3.2124999999999999</v>
      </c>
    </row>
    <row r="35" spans="1:6" x14ac:dyDescent="0.25">
      <c r="A35" s="9">
        <v>49</v>
      </c>
      <c r="B35" s="16">
        <v>166</v>
      </c>
      <c r="C35" s="16">
        <v>70</v>
      </c>
      <c r="D35" s="16">
        <v>236</v>
      </c>
      <c r="E35" s="16">
        <v>-96</v>
      </c>
      <c r="F35" s="5">
        <v>2.3714285714285714</v>
      </c>
    </row>
    <row r="36" spans="1:6" x14ac:dyDescent="0.25">
      <c r="A36" s="9">
        <v>50</v>
      </c>
      <c r="B36" s="16">
        <v>110</v>
      </c>
      <c r="C36" s="16">
        <v>45</v>
      </c>
      <c r="D36" s="16">
        <v>155</v>
      </c>
      <c r="E36" s="16">
        <v>-65</v>
      </c>
      <c r="F36" s="5">
        <v>2.4444444444444446</v>
      </c>
    </row>
    <row r="37" spans="1:6" x14ac:dyDescent="0.25">
      <c r="A37" s="9">
        <v>52</v>
      </c>
      <c r="B37" s="16">
        <v>278</v>
      </c>
      <c r="C37" s="16">
        <v>274</v>
      </c>
      <c r="D37" s="16">
        <v>552</v>
      </c>
      <c r="E37" s="16">
        <v>-4</v>
      </c>
      <c r="F37" s="5">
        <v>1.0145985401459854</v>
      </c>
    </row>
    <row r="38" spans="1:6" x14ac:dyDescent="0.25">
      <c r="A38" s="9">
        <v>60</v>
      </c>
      <c r="B38" s="16">
        <v>179</v>
      </c>
      <c r="C38" s="16">
        <v>52</v>
      </c>
      <c r="D38" s="16">
        <v>231</v>
      </c>
      <c r="E38" s="16">
        <v>-127</v>
      </c>
      <c r="F38" s="5">
        <v>3.4423076923076925</v>
      </c>
    </row>
    <row r="39" spans="1:6" x14ac:dyDescent="0.25">
      <c r="A39" s="9">
        <v>61</v>
      </c>
      <c r="B39" s="16">
        <v>141</v>
      </c>
      <c r="C39" s="16">
        <v>42</v>
      </c>
      <c r="D39" s="16">
        <v>183</v>
      </c>
      <c r="E39" s="16">
        <v>-99</v>
      </c>
      <c r="F39" s="5">
        <v>3.3571428571428572</v>
      </c>
    </row>
    <row r="40" spans="1:6" x14ac:dyDescent="0.25">
      <c r="A40" s="9">
        <v>62</v>
      </c>
      <c r="B40" s="16">
        <v>137</v>
      </c>
      <c r="C40" s="16">
        <v>30</v>
      </c>
      <c r="D40" s="16">
        <v>167</v>
      </c>
      <c r="E40" s="16">
        <v>-107</v>
      </c>
      <c r="F40" s="5">
        <v>4.5666666666666664</v>
      </c>
    </row>
    <row r="41" spans="1:6" x14ac:dyDescent="0.25">
      <c r="A41" s="9">
        <v>63</v>
      </c>
      <c r="B41" s="16">
        <v>70</v>
      </c>
      <c r="C41" s="16">
        <v>51</v>
      </c>
      <c r="D41" s="16">
        <v>121</v>
      </c>
      <c r="E41" s="16">
        <v>-19</v>
      </c>
      <c r="F41" s="5">
        <v>1.3725490196078431</v>
      </c>
    </row>
    <row r="42" spans="1:6" x14ac:dyDescent="0.25">
      <c r="A42" s="9">
        <v>66</v>
      </c>
      <c r="B42" s="16">
        <v>65</v>
      </c>
      <c r="C42" s="16">
        <v>10</v>
      </c>
      <c r="D42" s="16">
        <v>75</v>
      </c>
      <c r="E42" s="16">
        <v>-55</v>
      </c>
      <c r="F42" s="5">
        <v>6.5</v>
      </c>
    </row>
    <row r="43" spans="1:6" x14ac:dyDescent="0.25">
      <c r="A43" s="9">
        <v>67</v>
      </c>
      <c r="B43" s="16">
        <v>194</v>
      </c>
      <c r="C43" s="16">
        <v>17</v>
      </c>
      <c r="D43" s="16">
        <v>211</v>
      </c>
      <c r="E43" s="16">
        <v>-177</v>
      </c>
      <c r="F43" s="5">
        <v>11.411764705882353</v>
      </c>
    </row>
    <row r="44" spans="1:6" x14ac:dyDescent="0.25">
      <c r="A44" s="9">
        <v>68</v>
      </c>
      <c r="B44" s="16">
        <v>119</v>
      </c>
      <c r="C44" s="16">
        <v>78</v>
      </c>
      <c r="D44" s="16">
        <v>197</v>
      </c>
      <c r="E44" s="16">
        <v>-41</v>
      </c>
      <c r="F44" s="5">
        <v>1.5256410256410255</v>
      </c>
    </row>
    <row r="45" spans="1:6" x14ac:dyDescent="0.25">
      <c r="A45" s="9">
        <v>69</v>
      </c>
      <c r="B45" s="16">
        <v>92</v>
      </c>
      <c r="C45" s="16">
        <v>16</v>
      </c>
      <c r="D45" s="16">
        <v>108</v>
      </c>
      <c r="E45" s="16">
        <v>-76</v>
      </c>
      <c r="F45" s="5">
        <v>5.75</v>
      </c>
    </row>
    <row r="46" spans="1:6" x14ac:dyDescent="0.25">
      <c r="A46" s="9">
        <v>70</v>
      </c>
      <c r="B46" s="16">
        <v>175</v>
      </c>
      <c r="C46" s="16">
        <v>60</v>
      </c>
      <c r="D46" s="16">
        <v>235</v>
      </c>
      <c r="E46" s="16">
        <v>-115</v>
      </c>
      <c r="F46" s="5">
        <v>2.9166666666666665</v>
      </c>
    </row>
    <row r="47" spans="1:6" x14ac:dyDescent="0.25">
      <c r="A47" s="9">
        <v>71</v>
      </c>
      <c r="B47" s="16">
        <v>133</v>
      </c>
      <c r="C47" s="16">
        <v>29</v>
      </c>
      <c r="D47" s="16">
        <v>162</v>
      </c>
      <c r="E47" s="16">
        <v>-104</v>
      </c>
      <c r="F47" s="5">
        <v>4.5862068965517242</v>
      </c>
    </row>
    <row r="48" spans="1:6" x14ac:dyDescent="0.25">
      <c r="A48" s="9">
        <v>72</v>
      </c>
      <c r="B48" s="16">
        <v>148</v>
      </c>
      <c r="C48" s="16">
        <v>82</v>
      </c>
      <c r="D48" s="16">
        <v>230</v>
      </c>
      <c r="E48" s="16">
        <v>-66</v>
      </c>
      <c r="F48" s="5">
        <v>1.8048780487804879</v>
      </c>
    </row>
    <row r="49" spans="1:6" x14ac:dyDescent="0.25">
      <c r="A49" s="9">
        <v>73</v>
      </c>
      <c r="B49" s="16">
        <v>296</v>
      </c>
      <c r="C49" s="16">
        <v>31</v>
      </c>
      <c r="D49" s="16">
        <v>327</v>
      </c>
      <c r="E49" s="16">
        <v>-265</v>
      </c>
      <c r="F49" s="5">
        <v>9.5483870967741939</v>
      </c>
    </row>
    <row r="50" spans="1:6" x14ac:dyDescent="0.25">
      <c r="A50" s="9">
        <v>75</v>
      </c>
      <c r="B50" s="16">
        <v>299</v>
      </c>
      <c r="C50" s="16">
        <v>82</v>
      </c>
      <c r="D50" s="16">
        <v>381</v>
      </c>
      <c r="E50" s="16">
        <v>-217</v>
      </c>
      <c r="F50" s="5">
        <v>3.6463414634146343</v>
      </c>
    </row>
    <row r="51" spans="1:6" x14ac:dyDescent="0.25">
      <c r="A51" s="9">
        <v>76</v>
      </c>
      <c r="B51" s="16">
        <v>80</v>
      </c>
      <c r="C51" s="16">
        <v>24</v>
      </c>
      <c r="D51" s="16">
        <v>104</v>
      </c>
      <c r="E51" s="16">
        <v>-56</v>
      </c>
      <c r="F51" s="5">
        <v>3.3333333333333335</v>
      </c>
    </row>
    <row r="52" spans="1:6" x14ac:dyDescent="0.25">
      <c r="A52" s="9">
        <v>77</v>
      </c>
      <c r="B52" s="16">
        <v>176</v>
      </c>
      <c r="C52" s="16">
        <v>42</v>
      </c>
      <c r="D52" s="16">
        <v>218</v>
      </c>
      <c r="E52" s="16">
        <v>-134</v>
      </c>
      <c r="F52" s="5">
        <v>4.1904761904761907</v>
      </c>
    </row>
    <row r="53" spans="1:6" x14ac:dyDescent="0.25">
      <c r="A53" s="9">
        <v>78</v>
      </c>
      <c r="B53" s="16">
        <v>87</v>
      </c>
      <c r="C53" s="16">
        <v>27</v>
      </c>
      <c r="D53" s="16">
        <v>114</v>
      </c>
      <c r="E53" s="16">
        <v>-60</v>
      </c>
      <c r="F53" s="5">
        <v>3.2222222222222223</v>
      </c>
    </row>
    <row r="54" spans="1:6" x14ac:dyDescent="0.25">
      <c r="A54" s="9">
        <v>79</v>
      </c>
      <c r="B54" s="16">
        <v>222</v>
      </c>
      <c r="C54" s="16">
        <v>23</v>
      </c>
      <c r="D54" s="16">
        <v>245</v>
      </c>
      <c r="E54" s="16">
        <v>-199</v>
      </c>
      <c r="F54" s="5">
        <v>9.6521739130434785</v>
      </c>
    </row>
    <row r="55" spans="1:6" x14ac:dyDescent="0.25">
      <c r="A55" s="9">
        <v>81</v>
      </c>
      <c r="B55" s="16">
        <v>106</v>
      </c>
      <c r="C55" s="16">
        <v>24</v>
      </c>
      <c r="D55" s="16">
        <v>130</v>
      </c>
      <c r="E55" s="16">
        <v>-82</v>
      </c>
      <c r="F55" s="5">
        <v>4.416666666666667</v>
      </c>
    </row>
    <row r="56" spans="1:6" x14ac:dyDescent="0.25">
      <c r="A56" s="9">
        <v>83</v>
      </c>
      <c r="B56" s="16">
        <v>189</v>
      </c>
      <c r="C56" s="16">
        <v>27</v>
      </c>
      <c r="D56" s="16">
        <v>216</v>
      </c>
      <c r="E56" s="16">
        <v>-162</v>
      </c>
      <c r="F56" s="5">
        <v>7</v>
      </c>
    </row>
    <row r="57" spans="1:6" x14ac:dyDescent="0.25">
      <c r="A57" s="9">
        <v>84</v>
      </c>
      <c r="B57" s="16">
        <v>157</v>
      </c>
      <c r="C57" s="16">
        <v>51</v>
      </c>
      <c r="D57" s="16">
        <v>208</v>
      </c>
      <c r="E57" s="16">
        <v>-106</v>
      </c>
      <c r="F57" s="5">
        <v>3.0784313725490198</v>
      </c>
    </row>
    <row r="58" spans="1:6" x14ac:dyDescent="0.25">
      <c r="A58" s="9">
        <v>88</v>
      </c>
      <c r="B58" s="16">
        <v>95</v>
      </c>
      <c r="C58" s="16">
        <v>16</v>
      </c>
      <c r="D58" s="16">
        <v>111</v>
      </c>
      <c r="E58" s="16">
        <v>-79</v>
      </c>
      <c r="F58" s="5">
        <v>5.9375</v>
      </c>
    </row>
    <row r="59" spans="1:6" x14ac:dyDescent="0.25">
      <c r="A59" s="9">
        <v>90</v>
      </c>
      <c r="B59" s="16">
        <v>110</v>
      </c>
      <c r="C59" s="16">
        <v>25</v>
      </c>
      <c r="D59" s="16">
        <v>135</v>
      </c>
      <c r="E59" s="16">
        <v>-85</v>
      </c>
      <c r="F59" s="5">
        <v>4.4000000000000004</v>
      </c>
    </row>
    <row r="60" spans="1:6" x14ac:dyDescent="0.25">
      <c r="A60" s="9">
        <v>94</v>
      </c>
      <c r="B60" s="16">
        <v>67</v>
      </c>
      <c r="C60" s="16">
        <v>17</v>
      </c>
      <c r="D60" s="16">
        <v>84</v>
      </c>
      <c r="E60" s="16">
        <v>-50</v>
      </c>
      <c r="F60" s="5">
        <v>3.9411764705882355</v>
      </c>
    </row>
    <row r="61" spans="1:6" x14ac:dyDescent="0.25">
      <c r="A61" s="9">
        <v>100</v>
      </c>
      <c r="B61" s="16">
        <v>67</v>
      </c>
      <c r="C61" s="16">
        <v>26</v>
      </c>
      <c r="D61" s="16">
        <v>93</v>
      </c>
      <c r="E61" s="16">
        <v>-41</v>
      </c>
      <c r="F61" s="5">
        <v>2.5769230769230771</v>
      </c>
    </row>
    <row r="62" spans="1:6" x14ac:dyDescent="0.25">
      <c r="A62" s="9">
        <v>101</v>
      </c>
      <c r="B62" s="16">
        <v>119</v>
      </c>
      <c r="C62" s="16">
        <v>18</v>
      </c>
      <c r="D62" s="16">
        <v>137</v>
      </c>
      <c r="E62" s="16">
        <v>-101</v>
      </c>
      <c r="F62" s="5">
        <v>6.6111111111111107</v>
      </c>
    </row>
    <row r="63" spans="1:6" x14ac:dyDescent="0.25">
      <c r="A63" s="9">
        <v>102</v>
      </c>
      <c r="B63" s="16">
        <v>145</v>
      </c>
      <c r="C63" s="16">
        <v>34</v>
      </c>
      <c r="D63" s="16">
        <v>179</v>
      </c>
      <c r="E63" s="16">
        <v>-111</v>
      </c>
      <c r="F63" s="5">
        <v>4.2647058823529411</v>
      </c>
    </row>
    <row r="64" spans="1:6" x14ac:dyDescent="0.25">
      <c r="A64" s="9">
        <v>103</v>
      </c>
      <c r="B64" s="16">
        <v>200</v>
      </c>
      <c r="C64" s="16">
        <v>106</v>
      </c>
      <c r="D64" s="16">
        <v>306</v>
      </c>
      <c r="E64" s="16">
        <v>-94</v>
      </c>
      <c r="F64" s="5">
        <v>1.8867924528301887</v>
      </c>
    </row>
    <row r="65" spans="1:6" x14ac:dyDescent="0.25">
      <c r="A65" s="9">
        <v>104</v>
      </c>
      <c r="B65" s="16">
        <v>173</v>
      </c>
      <c r="C65" s="16">
        <v>44</v>
      </c>
      <c r="D65" s="16">
        <v>217</v>
      </c>
      <c r="E65" s="16">
        <v>-129</v>
      </c>
      <c r="F65" s="5">
        <v>3.9318181818181817</v>
      </c>
    </row>
    <row r="66" spans="1:6" x14ac:dyDescent="0.25">
      <c r="A66" s="9">
        <v>105</v>
      </c>
      <c r="B66" s="16">
        <v>134</v>
      </c>
      <c r="C66" s="16">
        <v>32</v>
      </c>
      <c r="D66" s="16">
        <v>166</v>
      </c>
      <c r="E66" s="16">
        <v>-102</v>
      </c>
      <c r="F66" s="5">
        <v>4.1875</v>
      </c>
    </row>
    <row r="67" spans="1:6" x14ac:dyDescent="0.25">
      <c r="A67" s="9">
        <v>106</v>
      </c>
      <c r="B67" s="16">
        <v>124</v>
      </c>
      <c r="C67" s="16">
        <v>37</v>
      </c>
      <c r="D67" s="16">
        <v>161</v>
      </c>
      <c r="E67" s="16">
        <v>-87</v>
      </c>
      <c r="F67" s="5">
        <v>3.3513513513513513</v>
      </c>
    </row>
    <row r="68" spans="1:6" x14ac:dyDescent="0.25">
      <c r="A68" s="9">
        <v>107</v>
      </c>
      <c r="B68" s="16">
        <v>96</v>
      </c>
      <c r="C68" s="16">
        <v>53</v>
      </c>
      <c r="D68" s="16">
        <v>149</v>
      </c>
      <c r="E68" s="16">
        <v>-43</v>
      </c>
      <c r="F68" s="5">
        <v>1.8113207547169812</v>
      </c>
    </row>
    <row r="69" spans="1:6" x14ac:dyDescent="0.25">
      <c r="A69" s="9">
        <v>108</v>
      </c>
      <c r="B69" s="16">
        <v>64</v>
      </c>
      <c r="C69" s="16">
        <v>52</v>
      </c>
      <c r="D69" s="16">
        <v>116</v>
      </c>
      <c r="E69" s="16">
        <v>-12</v>
      </c>
      <c r="F69" s="5">
        <v>1.2307692307692308</v>
      </c>
    </row>
    <row r="70" spans="1:6" x14ac:dyDescent="0.25">
      <c r="A70" s="9">
        <v>109</v>
      </c>
      <c r="B70" s="16">
        <v>172</v>
      </c>
      <c r="C70" s="16">
        <v>125</v>
      </c>
      <c r="D70" s="16">
        <v>297</v>
      </c>
      <c r="E70" s="16">
        <v>-47</v>
      </c>
      <c r="F70" s="5">
        <v>1.3759999999999999</v>
      </c>
    </row>
    <row r="71" spans="1:6" x14ac:dyDescent="0.25">
      <c r="A71" s="9">
        <v>110</v>
      </c>
      <c r="B71" s="16">
        <v>199</v>
      </c>
      <c r="C71" s="16">
        <v>157</v>
      </c>
      <c r="D71" s="16">
        <v>356</v>
      </c>
      <c r="E71" s="16">
        <v>-42</v>
      </c>
      <c r="F71" s="5">
        <v>1.2675159235668789</v>
      </c>
    </row>
    <row r="72" spans="1:6" x14ac:dyDescent="0.25">
      <c r="A72" s="9">
        <v>111</v>
      </c>
      <c r="B72" s="16">
        <v>41</v>
      </c>
      <c r="C72" s="16">
        <v>26</v>
      </c>
      <c r="D72" s="16">
        <v>67</v>
      </c>
      <c r="E72" s="16">
        <v>-15</v>
      </c>
      <c r="F72" s="5">
        <v>1.5769230769230769</v>
      </c>
    </row>
    <row r="73" spans="1:6" x14ac:dyDescent="0.25">
      <c r="A73" s="9">
        <v>112</v>
      </c>
      <c r="B73" s="16">
        <v>66</v>
      </c>
      <c r="C73" s="16">
        <v>34</v>
      </c>
      <c r="D73" s="16">
        <v>100</v>
      </c>
      <c r="E73" s="16">
        <v>-32</v>
      </c>
      <c r="F73" s="5">
        <v>1.9411764705882353</v>
      </c>
    </row>
    <row r="74" spans="1:6" x14ac:dyDescent="0.25">
      <c r="A74" s="9">
        <v>113</v>
      </c>
      <c r="B74" s="16">
        <v>230</v>
      </c>
      <c r="C74" s="16">
        <v>70</v>
      </c>
      <c r="D74" s="16">
        <v>300</v>
      </c>
      <c r="E74" s="16">
        <v>-160</v>
      </c>
      <c r="F74" s="5">
        <v>3.2857142857142856</v>
      </c>
    </row>
    <row r="75" spans="1:6" x14ac:dyDescent="0.25">
      <c r="A75" s="9">
        <v>114</v>
      </c>
      <c r="B75" s="16">
        <v>179</v>
      </c>
      <c r="C75" s="16">
        <v>80</v>
      </c>
      <c r="D75" s="16">
        <v>259</v>
      </c>
      <c r="E75" s="16">
        <v>-99</v>
      </c>
      <c r="F75" s="5">
        <v>2.2374999999999998</v>
      </c>
    </row>
    <row r="76" spans="1:6" x14ac:dyDescent="0.25">
      <c r="A76" s="9">
        <v>115</v>
      </c>
      <c r="B76" s="16">
        <v>190</v>
      </c>
      <c r="C76" s="16">
        <v>113</v>
      </c>
      <c r="D76" s="16">
        <v>303</v>
      </c>
      <c r="E76" s="16">
        <v>-77</v>
      </c>
      <c r="F76" s="5">
        <v>1.6814159292035398</v>
      </c>
    </row>
    <row r="77" spans="1:6" x14ac:dyDescent="0.25">
      <c r="A77" s="9">
        <v>120</v>
      </c>
      <c r="B77" s="16">
        <v>183</v>
      </c>
      <c r="C77" s="16">
        <v>51</v>
      </c>
      <c r="D77" s="16">
        <v>234</v>
      </c>
      <c r="E77" s="16">
        <v>-132</v>
      </c>
      <c r="F77" s="5">
        <v>3.5882352941176472</v>
      </c>
    </row>
    <row r="78" spans="1:6" x14ac:dyDescent="0.25">
      <c r="A78" s="9">
        <v>121</v>
      </c>
      <c r="B78" s="16">
        <v>150</v>
      </c>
      <c r="C78" s="16">
        <v>89</v>
      </c>
      <c r="D78" s="16">
        <v>239</v>
      </c>
      <c r="E78" s="16">
        <v>-61</v>
      </c>
      <c r="F78" s="5">
        <v>1.6853932584269662</v>
      </c>
    </row>
    <row r="79" spans="1:6" x14ac:dyDescent="0.25">
      <c r="A79" s="9">
        <v>122</v>
      </c>
      <c r="B79" s="16">
        <v>80</v>
      </c>
      <c r="C79" s="16">
        <v>33</v>
      </c>
      <c r="D79" s="16">
        <v>113</v>
      </c>
      <c r="E79" s="16">
        <v>-47</v>
      </c>
      <c r="F79" s="5">
        <v>2.4242424242424243</v>
      </c>
    </row>
    <row r="80" spans="1:6" x14ac:dyDescent="0.25">
      <c r="A80" s="9">
        <v>123</v>
      </c>
      <c r="B80" s="16">
        <v>43</v>
      </c>
      <c r="C80" s="16">
        <v>29</v>
      </c>
      <c r="D80" s="16">
        <v>72</v>
      </c>
      <c r="E80" s="16">
        <v>-14</v>
      </c>
      <c r="F80" s="5">
        <v>1.4827586206896552</v>
      </c>
    </row>
    <row r="81" spans="1:6" x14ac:dyDescent="0.25">
      <c r="A81" s="3" t="s">
        <v>8</v>
      </c>
      <c r="B81" s="14">
        <v>12166</v>
      </c>
      <c r="C81" s="14">
        <v>4941</v>
      </c>
      <c r="D81" s="14">
        <v>17107</v>
      </c>
      <c r="E81" s="14">
        <v>-7225</v>
      </c>
      <c r="F81" s="5">
        <v>2.4622546043311071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4" sqref="B4:E11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1" t="str">
        <f>Total!A1</f>
        <v>Non DAT and DAT Arrest Analysis 4Q 2019</v>
      </c>
      <c r="B1" s="11"/>
      <c r="C1" s="11"/>
      <c r="D1" s="11"/>
      <c r="E1" s="11"/>
      <c r="F1" s="11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3" t="s">
        <v>18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7" x14ac:dyDescent="0.25">
      <c r="A4" s="3" t="s">
        <v>32</v>
      </c>
      <c r="B4" s="13">
        <v>32</v>
      </c>
      <c r="C4" s="13">
        <v>34</v>
      </c>
      <c r="D4" s="13">
        <v>66</v>
      </c>
      <c r="E4" s="13">
        <v>2</v>
      </c>
      <c r="F4" s="7">
        <v>0.94117647058823528</v>
      </c>
    </row>
    <row r="5" spans="1:7" x14ac:dyDescent="0.25">
      <c r="A5" s="3" t="s">
        <v>33</v>
      </c>
      <c r="B5" s="13">
        <v>505</v>
      </c>
      <c r="C5" s="13">
        <v>375</v>
      </c>
      <c r="D5" s="13">
        <v>880</v>
      </c>
      <c r="E5" s="13">
        <v>-130</v>
      </c>
      <c r="F5" s="7">
        <v>1.3466666666666667</v>
      </c>
    </row>
    <row r="6" spans="1:7" x14ac:dyDescent="0.25">
      <c r="A6" s="3" t="s">
        <v>11</v>
      </c>
      <c r="B6" s="13">
        <v>5905</v>
      </c>
      <c r="C6" s="13">
        <v>1812</v>
      </c>
      <c r="D6" s="13">
        <v>7717</v>
      </c>
      <c r="E6" s="13">
        <v>-4093</v>
      </c>
      <c r="F6" s="7">
        <v>3.2588300220750552</v>
      </c>
    </row>
    <row r="7" spans="1:7" x14ac:dyDescent="0.25">
      <c r="A7" s="3" t="s">
        <v>34</v>
      </c>
      <c r="B7" s="13">
        <v>1049</v>
      </c>
      <c r="C7" s="13">
        <v>432</v>
      </c>
      <c r="D7" s="13">
        <v>15072</v>
      </c>
      <c r="E7" s="13">
        <v>-3992</v>
      </c>
      <c r="F7" s="7">
        <v>2.4282407407407409</v>
      </c>
    </row>
    <row r="8" spans="1:7" x14ac:dyDescent="0.25">
      <c r="A8" s="3" t="s">
        <v>12</v>
      </c>
      <c r="B8" s="13">
        <v>49</v>
      </c>
      <c r="C8" s="13">
        <v>29</v>
      </c>
      <c r="D8" s="13">
        <v>78</v>
      </c>
      <c r="E8" s="13">
        <v>-20</v>
      </c>
      <c r="F8" s="7">
        <v>1.6896551724137931</v>
      </c>
    </row>
    <row r="9" spans="1:7" x14ac:dyDescent="0.25">
      <c r="A9" s="3" t="s">
        <v>13</v>
      </c>
      <c r="B9" s="13">
        <v>1512</v>
      </c>
      <c r="C9" s="13">
        <v>774</v>
      </c>
      <c r="D9" s="13">
        <v>2286</v>
      </c>
      <c r="E9" s="13">
        <v>-738</v>
      </c>
      <c r="F9" s="7">
        <v>1.9534883720930232</v>
      </c>
    </row>
    <row r="10" spans="1:7" x14ac:dyDescent="0.25">
      <c r="A10" s="3" t="s">
        <v>35</v>
      </c>
      <c r="B10" s="13">
        <v>3114</v>
      </c>
      <c r="C10" s="13">
        <v>1485</v>
      </c>
      <c r="D10" s="13">
        <v>4599</v>
      </c>
      <c r="E10" s="13">
        <v>-1629</v>
      </c>
      <c r="F10" s="7">
        <v>2.0969696969696972</v>
      </c>
    </row>
    <row r="11" spans="1:7" x14ac:dyDescent="0.25">
      <c r="A11" s="3" t="s">
        <v>8</v>
      </c>
      <c r="B11" s="15">
        <v>12166</v>
      </c>
      <c r="C11" s="15">
        <v>4941</v>
      </c>
      <c r="D11" s="15">
        <v>17107</v>
      </c>
      <c r="E11" s="15">
        <v>-7225</v>
      </c>
      <c r="F11" s="7">
        <v>2.4622546043311071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20" sqref="E20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1" t="str">
        <f>Total!A1</f>
        <v>Non DAT and DAT Arrest Analysis 4Q 2019</v>
      </c>
      <c r="B1" s="11"/>
      <c r="C1" s="11"/>
      <c r="D1" s="11"/>
      <c r="E1" s="11"/>
      <c r="F1" s="11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3" t="s">
        <v>19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14</v>
      </c>
      <c r="B4" s="13">
        <v>2343</v>
      </c>
      <c r="C4" s="13">
        <v>1600</v>
      </c>
      <c r="D4" s="13">
        <v>3943</v>
      </c>
      <c r="E4" s="13">
        <v>-743</v>
      </c>
      <c r="F4" s="7">
        <v>1.464375</v>
      </c>
    </row>
    <row r="5" spans="1:6" x14ac:dyDescent="0.25">
      <c r="A5" s="3" t="s">
        <v>15</v>
      </c>
      <c r="B5" s="13">
        <v>9823</v>
      </c>
      <c r="C5" s="13">
        <v>3341</v>
      </c>
      <c r="D5" s="13">
        <v>13164</v>
      </c>
      <c r="E5" s="13">
        <v>-6482</v>
      </c>
      <c r="F5" s="7">
        <v>2.940137683328345</v>
      </c>
    </row>
    <row r="6" spans="1:6" x14ac:dyDescent="0.25">
      <c r="A6" s="3" t="s">
        <v>8</v>
      </c>
      <c r="B6" s="15">
        <v>12166</v>
      </c>
      <c r="C6" s="15">
        <v>4941</v>
      </c>
      <c r="D6" s="15">
        <v>17107</v>
      </c>
      <c r="E6" s="15">
        <v>-7225</v>
      </c>
      <c r="F6" s="7">
        <v>2.4622546043311071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G24" sqref="G2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tr">
        <f>Total!A1</f>
        <v>Non DAT and DAT Arrest Analysis 4Q 2019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3" t="s">
        <v>20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24</v>
      </c>
      <c r="B4" s="13">
        <v>1</v>
      </c>
      <c r="C4" s="13">
        <v>0</v>
      </c>
      <c r="D4" s="13">
        <v>1</v>
      </c>
      <c r="E4" s="13">
        <v>-1</v>
      </c>
      <c r="F4" s="7" t="s">
        <v>59</v>
      </c>
    </row>
    <row r="5" spans="1:6" x14ac:dyDescent="0.25">
      <c r="A5" s="3" t="s">
        <v>25</v>
      </c>
      <c r="B5" s="13">
        <v>446</v>
      </c>
      <c r="C5" s="13">
        <v>7</v>
      </c>
      <c r="D5" s="13">
        <v>453</v>
      </c>
      <c r="E5" s="13">
        <v>-439</v>
      </c>
      <c r="F5" s="7">
        <v>63.714285714285715</v>
      </c>
    </row>
    <row r="6" spans="1:6" x14ac:dyDescent="0.25">
      <c r="A6" s="3" t="s">
        <v>26</v>
      </c>
      <c r="B6" s="13">
        <v>2077</v>
      </c>
      <c r="C6" s="13">
        <v>1019</v>
      </c>
      <c r="D6" s="13">
        <v>3096</v>
      </c>
      <c r="E6" s="13">
        <v>-1058</v>
      </c>
      <c r="F6" s="7">
        <v>2.0382728164867516</v>
      </c>
    </row>
    <row r="7" spans="1:6" x14ac:dyDescent="0.25">
      <c r="A7" s="3" t="s">
        <v>27</v>
      </c>
      <c r="B7" s="13">
        <v>5900</v>
      </c>
      <c r="C7" s="13">
        <v>2216</v>
      </c>
      <c r="D7" s="13">
        <v>8116</v>
      </c>
      <c r="E7" s="13">
        <v>-3684</v>
      </c>
      <c r="F7" s="7">
        <v>2.6624548736462095</v>
      </c>
    </row>
    <row r="8" spans="1:6" x14ac:dyDescent="0.25">
      <c r="A8" s="3" t="s">
        <v>28</v>
      </c>
      <c r="B8" s="13">
        <v>3308</v>
      </c>
      <c r="C8" s="13">
        <v>1378</v>
      </c>
      <c r="D8" s="13">
        <v>4686</v>
      </c>
      <c r="E8" s="13">
        <v>-1930</v>
      </c>
      <c r="F8" s="7">
        <v>2.4005805515239476</v>
      </c>
    </row>
    <row r="9" spans="1:6" x14ac:dyDescent="0.25">
      <c r="A9" s="3" t="s">
        <v>29</v>
      </c>
      <c r="B9" s="13">
        <v>434</v>
      </c>
      <c r="C9" s="13">
        <v>321</v>
      </c>
      <c r="D9" s="13">
        <v>755</v>
      </c>
      <c r="E9" s="13">
        <v>-113</v>
      </c>
      <c r="F9" s="7">
        <v>1.35202492211838</v>
      </c>
    </row>
    <row r="10" spans="1:6" x14ac:dyDescent="0.25">
      <c r="A10" s="3" t="s">
        <v>8</v>
      </c>
      <c r="B10" s="15">
        <v>12166</v>
      </c>
      <c r="C10" s="15">
        <v>4941</v>
      </c>
      <c r="D10" s="15">
        <v>17107</v>
      </c>
      <c r="E10" s="15">
        <v>-7225</v>
      </c>
      <c r="F10" s="7">
        <v>2.4622546043311071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SCARAZZINI, DANTE</cp:lastModifiedBy>
  <cp:lastPrinted>2020-01-31T23:23:42Z</cp:lastPrinted>
  <dcterms:created xsi:type="dcterms:W3CDTF">2016-07-22T11:47:05Z</dcterms:created>
  <dcterms:modified xsi:type="dcterms:W3CDTF">2020-01-31T23:26:16Z</dcterms:modified>
</cp:coreProperties>
</file>