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endall\Downloads\"/>
    </mc:Choice>
  </mc:AlternateContent>
  <xr:revisionPtr revIDLastSave="0" documentId="8_{6CD0AC30-4D0B-4FA2-8A25-24B87EB18896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B24" i="5" s="1"/>
  <c r="B21" i="5" s="1"/>
  <c r="C26" i="5"/>
  <c r="B42" i="5"/>
  <c r="B38" i="5"/>
  <c r="B34" i="5"/>
  <c r="B26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2" i="5" l="1"/>
  <c r="F24" i="5"/>
  <c r="F21" i="5" s="1"/>
  <c r="G38" i="5"/>
  <c r="G34" i="5"/>
  <c r="G30" i="5"/>
  <c r="E24" i="5"/>
  <c r="E21" i="5" s="1"/>
  <c r="D24" i="5"/>
  <c r="D21" i="5" s="1"/>
  <c r="C24" i="5"/>
  <c r="C21" i="5" s="1"/>
  <c r="G26" i="5"/>
  <c r="G21" i="5" l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<sst xmlns="http://schemas.openxmlformats.org/spreadsheetml/2006/main" count="81" uniqueCount="56">
  <si>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</si>
  <si>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</si>
  <si>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</si>
  <si>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</si>
  <si>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</si>
  <si>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</si>
  <si>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</si>
  <si>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</si>
  <si>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</si>
  <si>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</si>
  <si>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</si>
  <si>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</si>
  <si>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</si>
  <si>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</si>
  <si>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</si>
  <si>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</si>
  <si>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</si>
  <si>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</si>
  <si>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</si>
  <si>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</si>
  <si>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</si>
  <si>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</si>
  <si>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</si>
  <si>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</si>
  <si>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</si>
  <si>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</si>
  <si>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</si>
  <si>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</si>
  <si>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</si>
  <si>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</si>
  <si>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</si>
  <si>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</si>
  <si>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</si>
  <si>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</si>
  <si>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</si>
  <si>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</si>
  <si>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</si>
  <si>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</si>
  <si>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</si>
  <si>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</si>
  <si>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</si>
  <si>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</si>
  <si>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</si>
  <si>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</si>
  <si>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</si>
  <si>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</si>
  <si>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</si>
  <si>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</si>
  <si>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</si>
  <si>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</si>
  <si>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</si>
  <si>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Department of Sanitation</t>
  </si>
  <si>
    <t>Ryan David, Director</t>
  </si>
  <si>
    <t>rdavid1@dsny.nyc.gov</t>
  </si>
  <si>
    <t>212-291-1371</t>
  </si>
  <si>
    <r>
      <rPr>
        <b/>
        <u/>
        <sz val="14"/>
        <color theme="1"/>
        <rFont val="Calibri"/>
        <family val="2"/>
        <scheme val="minor"/>
      </rPr>
      <t xml:space="preserve">  4th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</si>
</sst>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F43" sqref="F4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44407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1201</v>
      </c>
      <c r="D21" s="17">
        <f>D24+D48</f>
        <v>4029</v>
      </c>
      <c r="E21" s="17">
        <f>E24+E48</f>
        <v>3287</v>
      </c>
      <c r="F21" s="17">
        <f>F24+F48</f>
        <v>1420</v>
      </c>
      <c r="G21" s="16">
        <f t="shared" ref="G21" si="0">SUM(C21:F21)</f>
        <v>9937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1201</v>
      </c>
      <c r="D24" s="17">
        <f>D26+D30+D34+D38+D42</f>
        <v>4029</v>
      </c>
      <c r="E24" s="17">
        <f>E26+E30+E34+E38+E42</f>
        <v>3287</v>
      </c>
      <c r="F24" s="17">
        <f>F26+F30+F34+F38+F42</f>
        <v>1420</v>
      </c>
      <c r="G24" s="17">
        <f t="shared" ref="G24" si="1">SUM(C24:F24)</f>
        <v>9937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141</v>
      </c>
      <c r="D26" s="42">
        <f>D27+D28</f>
        <v>43</v>
      </c>
      <c r="E26" s="42">
        <f>E27+E28</f>
        <v>97</v>
      </c>
      <c r="F26" s="17">
        <f>F27+F28</f>
        <v>271</v>
      </c>
      <c r="G26" s="17">
        <f>SUM(C26:F26)</f>
        <v>552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1</v>
      </c>
      <c r="D27" s="75">
        <v>5</v>
      </c>
      <c r="E27" s="65">
        <v>84</v>
      </c>
      <c r="F27" s="66">
        <v>22</v>
      </c>
      <c r="G27" s="15">
        <f>SUM(C27:F27)</f>
        <v>112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>
        <v>140</v>
      </c>
      <c r="D28" s="51">
        <v>38</v>
      </c>
      <c r="E28" s="51">
        <v>13</v>
      </c>
      <c r="F28" s="51">
        <v>249</v>
      </c>
      <c r="G28" s="15">
        <f>SUM(C28:F28)</f>
        <v>440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141</v>
      </c>
      <c r="D30" s="17">
        <f>D31+D32</f>
        <v>40</v>
      </c>
      <c r="E30" s="42">
        <f>E31+E32</f>
        <v>67</v>
      </c>
      <c r="F30" s="17">
        <f>F31+F32</f>
        <v>279</v>
      </c>
      <c r="G30" s="42">
        <f t="shared" ref="G30" si="2">SUM(C30:F30)</f>
        <v>527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1</v>
      </c>
      <c r="D31" s="75">
        <v>2</v>
      </c>
      <c r="E31" s="65">
        <v>54</v>
      </c>
      <c r="F31" s="67">
        <v>30</v>
      </c>
      <c r="G31" s="41">
        <f>SUM(C31:F31)</f>
        <v>87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>
        <v>140</v>
      </c>
      <c r="D32" s="53">
        <v>38</v>
      </c>
      <c r="E32" s="54">
        <v>13</v>
      </c>
      <c r="F32" s="53">
        <v>249</v>
      </c>
      <c r="G32" s="14">
        <f>SUM(C32:F32)</f>
        <v>440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141</v>
      </c>
      <c r="D34" s="42">
        <f>D35+D36</f>
        <v>47</v>
      </c>
      <c r="E34" s="42">
        <f>E35+E36</f>
        <v>378</v>
      </c>
      <c r="F34" s="17">
        <f>F35+F36</f>
        <v>300</v>
      </c>
      <c r="G34" s="42">
        <f t="shared" ref="G34" si="3">SUM(C34:F34)</f>
        <v>866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>
        <v>9</v>
      </c>
      <c r="E35" s="68">
        <v>365</v>
      </c>
      <c r="F35" s="69">
        <v>51</v>
      </c>
      <c r="G35" s="41">
        <f>SUM(C35:F35)</f>
        <v>426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>
        <v>140</v>
      </c>
      <c r="D36" s="54">
        <v>38</v>
      </c>
      <c r="E36" s="55">
        <v>13</v>
      </c>
      <c r="F36" s="56">
        <v>249</v>
      </c>
      <c r="G36" s="14">
        <f>SUM(C36:F36)</f>
        <v>440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638</v>
      </c>
      <c r="D38" s="42">
        <f>D39+D40</f>
        <v>3861</v>
      </c>
      <c r="E38" s="42">
        <f>E39+E40</f>
        <v>2732</v>
      </c>
      <c r="F38" s="42">
        <f>F39+F40</f>
        <v>321</v>
      </c>
      <c r="G38" s="17">
        <f t="shared" ref="G38" si="4">SUM(C38:F38)</f>
        <v>7552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498</v>
      </c>
      <c r="D39" s="64">
        <v>16</v>
      </c>
      <c r="E39" s="65">
        <v>434</v>
      </c>
      <c r="F39" s="70">
        <v>72</v>
      </c>
      <c r="G39" s="41">
        <f>SUM(C39:F39)</f>
        <v>1020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>
        <v>140</v>
      </c>
      <c r="D40" s="54">
        <v>3845</v>
      </c>
      <c r="E40" s="54">
        <v>2298</v>
      </c>
      <c r="F40" s="54">
        <v>249</v>
      </c>
      <c r="G40" s="14">
        <f>SUM(C40:F40)</f>
        <v>6532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140</v>
      </c>
      <c r="D42" s="47">
        <f>D43+D44</f>
        <v>38</v>
      </c>
      <c r="E42" s="17">
        <f>E43+E44</f>
        <v>13</v>
      </c>
      <c r="F42" s="42">
        <f>F43+F44</f>
        <v>249</v>
      </c>
      <c r="G42" s="17">
        <f t="shared" ref="G42" si="5">SUM(C42:F42)</f>
        <v>440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>
        <v>0</v>
      </c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>
        <v>140</v>
      </c>
      <c r="D44" s="54">
        <v>38</v>
      </c>
      <c r="E44" s="53">
        <v>13</v>
      </c>
      <c r="F44" s="53">
        <v>249</v>
      </c>
      <c r="G44" s="14">
        <f>SUM(C44:F44)</f>
        <v>440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Christopher Bendall</cp:lastModifiedBy>
  <cp:revision/>
  <cp:lastPrinted>2021-07-29T12:56:51Z</cp:lastPrinted>
  <dcterms:created xsi:type="dcterms:W3CDTF">2013-08-20T22:08:47Z</dcterms:created>
  <dcterms:modified xsi:type="dcterms:W3CDTF">2021-09-17T15:40:03Z</dcterms:modified>
  <cp:category/>
  <cp:contentStatus/>
</cp:coreProperties>
</file>