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defaultThemeVersion="124226"/>
  <mc:AlternateContent xmlns:mc="http://schemas.openxmlformats.org/markup-compatibility/2006">
    <mc:Choice Requires="x15">
      <x15ac:absPath xmlns:x15ac="http://schemas.microsoft.com/office/spreadsheetml/2010/11/ac" url="S:\EEO\EEO Quarterly Reports\2024\Q4\"/>
    </mc:Choice>
  </mc:AlternateContent>
  <xr:revisionPtr revIDLastSave="0" documentId="13_ncr:1_{1F84A903-BCA6-4FB4-BFB9-2505281DC877}" xr6:coauthVersionLast="47" xr6:coauthVersionMax="47" xr10:uidLastSave="{00000000-0000-0000-0000-000000000000}"/>
  <bookViews>
    <workbookView xWindow="4800" yWindow="2445" windowWidth="14400" windowHeight="8235"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<sst xmlns="http://schemas.openxmlformats.org/spreadsheetml/2006/main" count="94" uniqueCount="68">
  <si>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</si>
  <si>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</si>
  <si>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</si>
  <si>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</si>
  <si>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</si>
  <si>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</si>
  <si>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</si>
  <si>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</si>
  <si>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</si>
  <si>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</si>
  <si>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</si>
  <si>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</si>
  <si>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</si>
  <si>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</si>
  <si>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</si>
  <si>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</si>
  <si>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</si>
  <si>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</si>
  <si>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</si>
  <si>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</si>
  <si>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</si>
  <si>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</si>
  <si>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</si>
  <si>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</si>
  <si>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</si>
  <si>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</si>
  <si>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</si>
  <si>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</si>
  <si>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</si>
  <si>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</si>
  <si>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</si>
  <si>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</si>
  <si>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</si>
  <si>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</si>
  <si>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</si>
  <si>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</si>
  <si>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</si>
  <si>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</si>
  <si>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</si>
  <si>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</si>
  <si>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</si>
  <si>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</si>
  <si>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</si>
  <si>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</si>
  <si>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</si>
  <si>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</si>
  <si>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</si>
  <si>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</si>
  <si>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</si>
  <si>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</si>
  <si>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</si>
  <si>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</si>
  <si>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</si>
  <si>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</si>
  <si>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</si>
  <si>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</si>
  <si>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</si>
  <si>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</si>
  <si>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</si>
  <si>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</si>
  <si>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</si>
  <si>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</si>
  <si>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</si>
  <si>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</si>
  <si>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MAYOR'S OFFICE OF CONTRACT SERVICES</t>
  </si>
  <si>
    <t>eeo@mocs.nyc.gov</t>
  </si>
  <si>
    <t>Caroline Whitney (EEO Officer)</t>
  </si>
  <si>
    <t xml:space="preserve">  Quarter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</si>
</sst>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16" zoomScaleNormal="100" zoomScalePageLayoutView="130" workbookViewId="0">
      <selection activeCell="E35" sqref="E35"/>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9" t="s">
        <v>64</v>
      </c>
      <c r="C8" s="110"/>
      <c r="D8" s="43"/>
      <c r="E8" s="85" t="s">
        <v>67</v>
      </c>
      <c r="F8" s="86" t="s">
        <v>29</v>
      </c>
      <c r="G8" s="5"/>
      <c r="H8" s="5"/>
      <c r="I8" s="5"/>
    </row>
    <row r="9" spans="1:9" s="4" customFormat="1" ht="25.35" customHeight="1" thickBot="1" x14ac:dyDescent="0.3">
      <c r="A9" s="46"/>
      <c r="B9" s="120" t="s">
        <v>11</v>
      </c>
      <c r="C9" s="121"/>
      <c r="D9" s="121"/>
      <c r="E9" s="121"/>
      <c r="F9" s="121"/>
      <c r="G9" s="5"/>
      <c r="H9" s="5"/>
      <c r="I9" s="5"/>
    </row>
    <row r="10" spans="1:9" s="4" customFormat="1" ht="25.35" customHeight="1" thickBot="1" x14ac:dyDescent="0.3">
      <c r="A10" s="46"/>
      <c r="B10" s="117" t="s">
        <v>1</v>
      </c>
      <c r="C10" s="118"/>
      <c r="D10" s="118"/>
      <c r="E10" s="118"/>
      <c r="F10" s="119"/>
      <c r="G10" s="5"/>
      <c r="H10" s="5"/>
      <c r="I10" s="5"/>
    </row>
    <row r="11" spans="1:9" s="4" customFormat="1" ht="25.35" customHeight="1" thickBot="1" x14ac:dyDescent="0.3">
      <c r="A11" s="69" t="s">
        <v>21</v>
      </c>
      <c r="B11" s="126" t="s">
        <v>63</v>
      </c>
      <c r="C11" s="127"/>
      <c r="D11" s="127"/>
      <c r="E11" s="127"/>
      <c r="F11" s="127"/>
      <c r="G11" s="5"/>
      <c r="H11" s="5"/>
      <c r="I11" s="5"/>
    </row>
    <row r="12" spans="1:9" ht="30" customHeight="1" thickBot="1" x14ac:dyDescent="0.3">
      <c r="A12" s="39" t="s">
        <v>18</v>
      </c>
      <c r="B12" s="109" t="s">
        <v>66</v>
      </c>
      <c r="C12" s="122"/>
      <c r="D12" s="122"/>
      <c r="E12" s="122"/>
      <c r="F12" s="110"/>
      <c r="G12" s="5"/>
      <c r="H12" s="5"/>
      <c r="I12" s="5"/>
    </row>
    <row r="13" spans="1:9" ht="30" customHeight="1" thickBot="1" x14ac:dyDescent="0.3">
      <c r="A13" s="72" t="s">
        <v>19</v>
      </c>
      <c r="B13" s="95"/>
      <c r="C13" s="73" t="s">
        <v>2</v>
      </c>
      <c r="D13" s="74" t="s">
        <v>65</v>
      </c>
      <c r="E13" s="64" t="s">
        <v>3</v>
      </c>
      <c r="F13" s="75"/>
      <c r="H13" s="5"/>
      <c r="I13" s="5"/>
    </row>
    <row r="14" spans="1:9" ht="15.4" customHeight="1" thickBot="1" x14ac:dyDescent="0.3">
      <c r="A14" s="38"/>
      <c r="B14" s="71"/>
      <c r="C14" s="38"/>
      <c r="D14" s="38"/>
      <c r="E14" s="38"/>
      <c r="F14" s="38"/>
    </row>
    <row r="15" spans="1:9" ht="15.75" customHeight="1" x14ac:dyDescent="0.25">
      <c r="A15" s="2"/>
      <c r="B15" s="111" t="s">
        <v>30</v>
      </c>
      <c r="C15" s="112"/>
      <c r="D15" s="112"/>
      <c r="E15" s="112"/>
      <c r="F15" s="113"/>
    </row>
    <row r="16" spans="1:9" ht="15.75" customHeight="1" thickBot="1" x14ac:dyDescent="0.3">
      <c r="A16" s="40"/>
      <c r="B16" s="114"/>
      <c r="C16" s="115"/>
      <c r="D16" s="115"/>
      <c r="E16" s="115"/>
      <c r="F16" s="116"/>
    </row>
    <row r="17" spans="1:9" x14ac:dyDescent="0.25">
      <c r="A17" s="65"/>
      <c r="B17" s="21"/>
      <c r="C17" s="21"/>
      <c r="D17" s="21"/>
      <c r="E17" s="21"/>
      <c r="F17" s="41"/>
    </row>
    <row r="18" spans="1:9" s="4" customFormat="1" ht="45" x14ac:dyDescent="0.25">
      <c r="A18" s="9" t="s">
        <v>4</v>
      </c>
      <c r="B18" s="6" t="s">
        <v>31</v>
      </c>
      <c r="C18" s="6" t="s">
        <v>32</v>
      </c>
      <c r="D18" s="6" t="s">
        <v>33</v>
      </c>
      <c r="E18" s="6" t="s">
        <v>34</v>
      </c>
      <c r="F18" s="6" t="s">
        <v>35</v>
      </c>
    </row>
    <row r="19" spans="1:9" s="4" customFormat="1" ht="8.1" customHeight="1" thickBot="1" x14ac:dyDescent="0.3">
      <c r="A19" s="49"/>
      <c r="B19" s="50"/>
      <c r="C19" s="50"/>
      <c r="D19" s="50"/>
      <c r="E19" s="50"/>
      <c r="F19" s="50"/>
    </row>
    <row r="20" spans="1:9" ht="28.5" customHeight="1" thickBot="1" x14ac:dyDescent="0.3">
      <c r="A20" s="22" t="s">
        <v>5</v>
      </c>
      <c r="B20" s="14">
        <f>B23+B43</f>
        <v>129</v>
      </c>
      <c r="C20" s="14">
        <f>C23+C43</f>
        <v>8</v>
      </c>
      <c r="D20" s="14">
        <f>D23+D43</f>
        <v>155</v>
      </c>
      <c r="E20" s="14">
        <f>E23+E43</f>
        <v>69</v>
      </c>
      <c r="F20" s="13">
        <f t="shared" ref="F20" si="0">SUM(B20:E20)</f>
        <v>361</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9" t="s">
        <v>6</v>
      </c>
      <c r="B22" s="100"/>
      <c r="C22" s="100"/>
      <c r="D22" s="100"/>
      <c r="E22" s="100"/>
      <c r="F22" s="101"/>
    </row>
    <row r="23" spans="1:9" ht="45" customHeight="1" thickBot="1" x14ac:dyDescent="0.3">
      <c r="A23" s="9" t="s">
        <v>13</v>
      </c>
      <c r="B23" s="14">
        <f>B25+B29+B33+B37</f>
        <v>129</v>
      </c>
      <c r="C23" s="14">
        <f>C25+C29+C33+C37</f>
        <v>8</v>
      </c>
      <c r="D23" s="14">
        <f>D25+D29+D33+D37</f>
        <v>155</v>
      </c>
      <c r="E23" s="14">
        <f>E25+E29+E33+E37</f>
        <v>69</v>
      </c>
      <c r="F23" s="14">
        <f t="shared" ref="F23" si="1">SUM(B23:E23)</f>
        <v>361</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43</v>
      </c>
      <c r="B25" s="80">
        <f>B26+B27</f>
        <v>2</v>
      </c>
      <c r="C25" s="19">
        <f>C26+C27</f>
        <v>1</v>
      </c>
      <c r="D25" s="19">
        <f>D26+D27</f>
        <v>3</v>
      </c>
      <c r="E25" s="14">
        <f>E26+E27</f>
        <v>0</v>
      </c>
      <c r="F25" s="14">
        <f>SUM(B25:E25)</f>
        <v>6</v>
      </c>
      <c r="G25" s="5"/>
      <c r="H25" s="5"/>
      <c r="I25" s="5"/>
    </row>
    <row r="26" spans="1:9" ht="54.95" customHeight="1" x14ac:dyDescent="0.25">
      <c r="A26" s="87" t="s">
        <v>14</v>
      </c>
      <c r="B26" s="81">
        <v>2</v>
      </c>
      <c r="C26" s="37">
        <v>1</v>
      </c>
      <c r="D26" s="30">
        <v>3</v>
      </c>
      <c r="E26" s="31">
        <v>0</v>
      </c>
      <c r="F26" s="12">
        <f>SUM(B26:E26)</f>
        <v>6</v>
      </c>
      <c r="G26" s="5"/>
      <c r="H26" s="5"/>
      <c r="I26" s="5"/>
    </row>
    <row r="27" spans="1:9" ht="75.75" thickBot="1" x14ac:dyDescent="0.3">
      <c r="A27" s="20" t="s">
        <v>44</v>
      </c>
      <c r="B27" s="23">
        <v>0</v>
      </c>
      <c r="C27" s="23">
        <v>0</v>
      </c>
      <c r="D27" s="23">
        <v>0</v>
      </c>
      <c r="E27" s="23">
        <v>0</v>
      </c>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124</v>
      </c>
      <c r="C29" s="14">
        <f>C30</f>
        <v>4</v>
      </c>
      <c r="D29" s="14">
        <f>D30</f>
        <v>5</v>
      </c>
      <c r="E29" s="14">
        <f>E30</f>
        <v>57</v>
      </c>
      <c r="F29" s="14">
        <f t="shared" ref="F29" si="2">SUM(B29:E29)</f>
        <v>190</v>
      </c>
      <c r="G29" s="5"/>
      <c r="H29" s="5"/>
      <c r="I29" s="5"/>
    </row>
    <row r="30" spans="1:9" ht="54.95" customHeight="1" thickBot="1" x14ac:dyDescent="0.3">
      <c r="A30" s="87" t="s">
        <v>14</v>
      </c>
      <c r="B30" s="37">
        <v>124</v>
      </c>
      <c r="C30" s="37">
        <v>4</v>
      </c>
      <c r="D30" s="32">
        <v>5</v>
      </c>
      <c r="E30" s="33">
        <v>57</v>
      </c>
      <c r="F30" s="18">
        <f>SUM(B30:E30)</f>
        <v>190</v>
      </c>
      <c r="G30" s="5"/>
      <c r="H30" s="5"/>
      <c r="I30" s="5"/>
    </row>
    <row r="31" spans="1:9" ht="63.95" customHeight="1" thickBot="1" x14ac:dyDescent="0.3">
      <c r="A31" s="77" t="s">
        <v>46</v>
      </c>
      <c r="B31" s="123" t="s">
        <v>20</v>
      </c>
      <c r="C31" s="124"/>
      <c r="D31" s="124"/>
      <c r="E31" s="12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3</v>
      </c>
      <c r="C33" s="79">
        <f>C34+C35</f>
        <v>1</v>
      </c>
      <c r="D33" s="79">
        <f>D34+D35</f>
        <v>142</v>
      </c>
      <c r="E33" s="79">
        <f>E34+E35</f>
        <v>12</v>
      </c>
      <c r="F33" s="14">
        <f t="shared" ref="F33" si="3">SUM(B33:E33)</f>
        <v>158</v>
      </c>
      <c r="G33" s="5"/>
      <c r="H33" s="5"/>
      <c r="I33" s="5"/>
    </row>
    <row r="34" spans="1:9" ht="54.95" customHeight="1" x14ac:dyDescent="0.25">
      <c r="A34" s="88" t="s">
        <v>14</v>
      </c>
      <c r="B34" s="29">
        <v>3</v>
      </c>
      <c r="C34" s="29">
        <v>1</v>
      </c>
      <c r="D34" s="30">
        <v>142</v>
      </c>
      <c r="E34" s="34">
        <v>12</v>
      </c>
      <c r="F34" s="18">
        <f>SUM(B34:E34)</f>
        <v>158</v>
      </c>
      <c r="G34" s="5"/>
      <c r="H34" s="5"/>
      <c r="I34" s="5"/>
    </row>
    <row r="35" spans="1:9" ht="90.75" customHeight="1" thickBot="1" x14ac:dyDescent="0.3">
      <c r="A35" s="20" t="s">
        <v>45</v>
      </c>
      <c r="B35" s="25">
        <v>0</v>
      </c>
      <c r="C35" s="25">
        <v>0</v>
      </c>
      <c r="D35" s="25">
        <v>0</v>
      </c>
      <c r="E35" s="25">
        <v>0</v>
      </c>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0</v>
      </c>
      <c r="C37" s="14">
        <f>C38+C39</f>
        <v>2</v>
      </c>
      <c r="D37" s="14">
        <f>D38+D39</f>
        <v>5</v>
      </c>
      <c r="E37" s="14">
        <f>E38+E39</f>
        <v>0</v>
      </c>
      <c r="F37" s="14">
        <f t="shared" ref="F37" si="4">SUM(B37:E37)</f>
        <v>7</v>
      </c>
      <c r="G37" s="5"/>
      <c r="H37" s="5"/>
      <c r="I37" s="5"/>
    </row>
    <row r="38" spans="1:9" ht="54.95" customHeight="1" x14ac:dyDescent="0.25">
      <c r="A38" s="89" t="s">
        <v>15</v>
      </c>
      <c r="B38" s="37">
        <v>0</v>
      </c>
      <c r="C38" s="37">
        <v>2</v>
      </c>
      <c r="D38" s="30">
        <v>5</v>
      </c>
      <c r="E38" s="30">
        <v>0</v>
      </c>
      <c r="F38" s="18">
        <f>SUM(B38:E38)</f>
        <v>7</v>
      </c>
      <c r="G38" s="5"/>
      <c r="H38" s="5"/>
      <c r="I38" s="5"/>
    </row>
    <row r="39" spans="1:9" ht="30" customHeight="1" thickBot="1" x14ac:dyDescent="0.3">
      <c r="A39" s="93" t="s">
        <v>47</v>
      </c>
      <c r="B39" s="24">
        <v>0</v>
      </c>
      <c r="C39" s="25">
        <v>0</v>
      </c>
      <c r="D39" s="24">
        <v>0</v>
      </c>
      <c r="E39" s="24">
        <v>0</v>
      </c>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2" t="s">
        <v>16</v>
      </c>
      <c r="B42" s="103"/>
      <c r="C42" s="103"/>
      <c r="D42" s="103"/>
      <c r="E42" s="103"/>
      <c r="F42" s="104"/>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38</v>
      </c>
      <c r="B45" s="105" t="s">
        <v>7</v>
      </c>
      <c r="C45" s="106"/>
      <c r="D45" s="106"/>
      <c r="E45" s="106"/>
      <c r="F45" s="107"/>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39</v>
      </c>
      <c r="B48" s="96" t="s">
        <v>37</v>
      </c>
      <c r="C48" s="108"/>
      <c r="D48" s="108"/>
      <c r="E48" s="108"/>
      <c r="F48" s="108"/>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41</v>
      </c>
      <c r="B51" s="96" t="s">
        <v>40</v>
      </c>
      <c r="C51" s="108"/>
      <c r="D51" s="108"/>
      <c r="E51" s="108"/>
      <c r="F51" s="108"/>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42</v>
      </c>
      <c r="B54" s="96" t="s">
        <v>36</v>
      </c>
      <c r="C54" s="97"/>
      <c r="D54" s="97"/>
      <c r="E54" s="97"/>
      <c r="F54" s="97"/>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53</v>
      </c>
      <c r="B57" s="96" t="s">
        <v>50</v>
      </c>
      <c r="C57" s="97"/>
      <c r="D57" s="97"/>
      <c r="E57" s="97"/>
      <c r="F57" s="97"/>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54</v>
      </c>
      <c r="B60" s="96" t="s">
        <v>49</v>
      </c>
      <c r="C60" s="134"/>
      <c r="D60" s="134"/>
      <c r="E60" s="134"/>
      <c r="F60" s="13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55</v>
      </c>
      <c r="B63" s="96" t="s">
        <v>48</v>
      </c>
      <c r="C63" s="134"/>
      <c r="D63" s="134"/>
      <c r="E63" s="134"/>
      <c r="F63" s="13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56</v>
      </c>
      <c r="B66" s="136" t="s">
        <v>51</v>
      </c>
      <c r="C66" s="137"/>
      <c r="D66" s="137"/>
      <c r="E66" s="137"/>
      <c r="F66" s="13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57</v>
      </c>
      <c r="B69" s="136" t="s">
        <v>52</v>
      </c>
      <c r="C69" s="137"/>
      <c r="D69" s="137"/>
      <c r="E69" s="137"/>
      <c r="F69" s="13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58</v>
      </c>
      <c r="B72" s="94" t="s">
        <v>12</v>
      </c>
      <c r="C72" s="131"/>
      <c r="D72" s="132"/>
      <c r="E72" s="132"/>
      <c r="F72" s="133"/>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1"/>
      <c r="D75" s="132"/>
      <c r="E75" s="132"/>
      <c r="F75" s="133"/>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59</v>
      </c>
      <c r="B78" s="94" t="s">
        <v>12</v>
      </c>
      <c r="C78" s="131"/>
      <c r="D78" s="132"/>
      <c r="E78" s="132"/>
      <c r="F78" s="133"/>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60</v>
      </c>
      <c r="B81" s="94" t="s">
        <v>12</v>
      </c>
      <c r="C81" s="131"/>
      <c r="D81" s="132"/>
      <c r="E81" s="132"/>
      <c r="F81" s="133"/>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1"/>
      <c r="D84" s="132"/>
      <c r="E84" s="132"/>
      <c r="F84" s="133"/>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61</v>
      </c>
      <c r="B87" s="94" t="s">
        <v>12</v>
      </c>
      <c r="C87" s="131"/>
      <c r="D87" s="132"/>
      <c r="E87" s="132"/>
      <c r="F87" s="133"/>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8" t="s">
        <v>62</v>
      </c>
      <c r="C91" s="129"/>
      <c r="D91" s="129"/>
      <c r="E91" s="129"/>
      <c r="F91" s="130"/>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1"/>
      <c r="D93" s="132"/>
      <c r="E93" s="132"/>
      <c r="F93" s="133"/>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1"/>
      <c r="D96" s="132"/>
      <c r="E96" s="132"/>
      <c r="F96" s="133"/>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Whitney, Caroline (MOCS)</cp:lastModifiedBy>
  <cp:revision/>
  <cp:lastPrinted>2023-10-16T22:02:04Z</cp:lastPrinted>
  <dcterms:created xsi:type="dcterms:W3CDTF">2013-08-20T22:08:47Z</dcterms:created>
  <dcterms:modified xsi:type="dcterms:W3CDTF">2024-09-05T18:26:28Z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