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ulk.prod.nycers.org\Public\EEO\EEO Quarterly Reports\2021\"/>
    </mc:Choice>
  </mc:AlternateContent>
  <bookViews>
    <workbookView xWindow="0" yWindow="0" windowWidth="23040" windowHeight="9060" activeTab="1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B21" i="5" s="1"/>
  <c r="G84" i="5"/>
  <c r="B30" i="5"/>
  <c r="C26" i="5"/>
  <c r="B42" i="5"/>
  <c r="B38" i="5"/>
  <c r="B34" i="5"/>
  <c r="B26" i="5"/>
  <c r="B24" i="5"/>
  <c r="G44" i="5"/>
  <c r="G43" i="5"/>
  <c r="F42" i="5"/>
  <c r="E42" i="5"/>
  <c r="D42" i="5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30" i="5"/>
  <c r="G42" i="5" l="1"/>
  <c r="G48" i="5"/>
  <c r="F24" i="5"/>
  <c r="F21" i="5" s="1"/>
  <c r="E24" i="5"/>
  <c r="E21" i="5" s="1"/>
  <c r="G38" i="5"/>
  <c r="G34" i="5"/>
  <c r="D24" i="5"/>
  <c r="D21" i="5" s="1"/>
  <c r="C24" i="5"/>
  <c r="C21" i="5"/>
  <c r="G26" i="5"/>
  <c r="G24" i="5" l="1"/>
  <c r="G21" i="5"/>
</calcChain>
</file>

<file path=xl/sharedStrings.xml><?xml version="1.0" encoding="utf-8"?>
<sst xmlns="http://schemas.openxmlformats.org/spreadsheetml/2006/main" count="89" uniqueCount="64">
  <si>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</si>
  <si>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</si>
  <si>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</si>
  <si>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</si>
  <si>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</si>
  <si>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</si>
  <si>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</si>
  <si>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</si>
  <si>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</si>
  <si>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</si>
  <si>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</si>
  <si>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</si>
  <si>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</si>
  <si>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</si>
  <si>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</si>
  <si>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</si>
  <si>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</si>
  <si>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</si>
  <si>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</si>
  <si>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</si>
  <si>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</si>
  <si>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</si>
  <si>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</si>
  <si>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</si>
  <si>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</si>
  <si>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</si>
  <si>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</si>
  <si>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</si>
  <si>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</si>
  <si>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</si>
  <si>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</si>
  <si>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</si>
  <si>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</si>
  <si>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</si>
  <si>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</si>
  <si>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</si>
  <si>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</si>
  <si>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</si>
  <si>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</si>
  <si>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</si>
  <si>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</si>
  <si>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</si>
  <si>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</si>
  <si>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</si>
  <si>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</si>
  <si>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</si>
  <si>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</si>
  <si>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</si>
  <si>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</si>
  <si>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</si>
  <si>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</si>
  <si>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NYCERS</t>
  </si>
  <si>
    <t>Craig Thornton</t>
  </si>
  <si>
    <t>cthornton@nycers.org</t>
  </si>
  <si>
    <t>347 643 3430</t>
  </si>
  <si>
    <t>4th</t>
  </si>
  <si>
    <t>EEO awareness</t>
  </si>
  <si>
    <t>diversity &amp; inclusion</t>
  </si>
  <si>
    <t>lgbtq</t>
  </si>
  <si>
    <t>unconscious bias</t>
  </si>
  <si>
    <t>Racial Equality</t>
  </si>
  <si>
    <t>Intersectionality</t>
  </si>
  <si>
    <t>Talk about race</t>
  </si>
  <si>
    <t>Being a bystander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</si>
</sst>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2" fillId="12" borderId="25" xfId="0" applyFont="1" applyFill="1" applyBorder="1" applyAlignment="1" applyProtection="1">
      <alignment horizontal="center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"/>
  <sheetViews>
    <sheetView topLeftCell="A31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K86"/>
  <sheetViews>
    <sheetView tabSelected="1" topLeftCell="A13" zoomScaleNormal="100" workbookViewId="0">
      <selection activeCell="H17" sqref="H17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08"/>
    </row>
    <row r="3" spans="1:11" s="5" customFormat="1" x14ac:dyDescent="0.25">
      <c r="C3" s="108"/>
    </row>
    <row r="4" spans="1:11" s="5" customFormat="1" ht="14.1" customHeight="1" x14ac:dyDescent="0.25">
      <c r="C4" s="108"/>
    </row>
    <row r="5" spans="1:11" s="5" customFormat="1" x14ac:dyDescent="0.25">
      <c r="C5" s="108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0"/>
      <c r="B7" s="111"/>
      <c r="C7" s="111"/>
      <c r="D7" s="111"/>
      <c r="E7" s="111"/>
      <c r="F7" s="111"/>
      <c r="G7" s="111"/>
      <c r="H7" s="76"/>
    </row>
    <row r="8" spans="1:11" ht="18" customHeight="1" thickBot="1" x14ac:dyDescent="0.3">
      <c r="A8" s="109" t="s">
        <v>1</v>
      </c>
      <c r="B8" s="134" t="s">
        <v>51</v>
      </c>
      <c r="C8" s="130"/>
      <c r="D8" s="131"/>
      <c r="E8" s="95"/>
      <c r="F8" s="113" t="s">
        <v>55</v>
      </c>
      <c r="G8" s="77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09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09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8" t="s">
        <v>9</v>
      </c>
      <c r="B13" s="129" t="s">
        <v>52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8" t="s">
        <v>10</v>
      </c>
      <c r="B14" s="112">
        <v>44430</v>
      </c>
      <c r="C14" s="79" t="s">
        <v>11</v>
      </c>
      <c r="D14" s="80" t="s">
        <v>53</v>
      </c>
      <c r="E14" s="81" t="s">
        <v>12</v>
      </c>
      <c r="F14" s="132" t="s">
        <v>54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2"/>
    </row>
    <row r="17" spans="1:11" ht="15.75" customHeight="1" thickBot="1" x14ac:dyDescent="0.3">
      <c r="A17" s="83"/>
      <c r="B17" s="126"/>
      <c r="C17" s="127"/>
      <c r="D17" s="127"/>
      <c r="E17" s="127"/>
      <c r="F17" s="127"/>
      <c r="G17" s="128"/>
      <c r="H17" s="82"/>
    </row>
    <row r="18" spans="1:11" x14ac:dyDescent="0.25">
      <c r="A18" s="3"/>
      <c r="B18" s="3"/>
      <c r="C18" s="48"/>
      <c r="D18" s="48"/>
      <c r="E18" s="48"/>
      <c r="F18" s="48"/>
      <c r="G18" s="84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5"/>
    </row>
    <row r="20" spans="1:11" s="5" customFormat="1" ht="15.75" thickBot="1" x14ac:dyDescent="0.3">
      <c r="A20" s="20"/>
      <c r="B20" s="86"/>
      <c r="C20" s="87"/>
      <c r="D20" s="87"/>
      <c r="E20" s="87"/>
      <c r="F20" s="87"/>
      <c r="G20" s="87"/>
      <c r="H20" s="85"/>
    </row>
    <row r="21" spans="1:11" ht="28.5" customHeight="1" thickBot="1" x14ac:dyDescent="0.3">
      <c r="A21" s="50" t="s">
        <v>21</v>
      </c>
      <c r="B21" s="96" t="e">
        <f>B24+B48</f>
        <v>#VALUE!</v>
      </c>
      <c r="C21" s="17" t="e">
        <f>C24+C48</f>
        <v>#VALUE!</v>
      </c>
      <c r="D21" s="17" t="e">
        <f>D24+D48</f>
        <v>#VALUE!</v>
      </c>
      <c r="E21" s="17" t="e">
        <f>E24+E48</f>
        <v>#VALUE!</v>
      </c>
      <c r="F21" s="17" t="e">
        <f>F24+F48</f>
        <v>#VALUE!</v>
      </c>
      <c r="G21" s="16" t="e">
        <f t="shared" ref="G21" si="0">SUM(C21:F21)</f>
        <v>#VALUE!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88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43</v>
      </c>
      <c r="D24" s="17">
        <f>D26+D30+D34+D38+D42</f>
        <v>18</v>
      </c>
      <c r="E24" s="17">
        <f>E26+E30+E34+E38+E42</f>
        <v>35</v>
      </c>
      <c r="F24" s="17">
        <f>F26+F30+F34+F38+F42</f>
        <v>33</v>
      </c>
      <c r="G24" s="17">
        <f t="shared" ref="G24" si="1">SUM(C24:F24)</f>
        <v>129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4</v>
      </c>
      <c r="D26" s="42">
        <f>D27+D28</f>
        <v>4</v>
      </c>
      <c r="E26" s="42">
        <f>E27+E28</f>
        <v>6</v>
      </c>
      <c r="F26" s="17">
        <f>F27+F28</f>
        <v>7</v>
      </c>
      <c r="G26" s="17">
        <f>SUM(C26:F26)</f>
        <v>21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7"/>
      <c r="C27" s="75">
        <v>4</v>
      </c>
      <c r="D27" s="75">
        <v>4</v>
      </c>
      <c r="E27" s="65">
        <v>6</v>
      </c>
      <c r="F27" s="66">
        <v>7</v>
      </c>
      <c r="G27" s="15">
        <f>SUM(C27:F27)</f>
        <v>21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8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4</v>
      </c>
      <c r="D30" s="17">
        <f>D31+D32</f>
        <v>5</v>
      </c>
      <c r="E30" s="42">
        <f>E31+E32</f>
        <v>6</v>
      </c>
      <c r="F30" s="17">
        <f>F31+F32</f>
        <v>8</v>
      </c>
      <c r="G30" s="42">
        <f t="shared" ref="G30" si="2">SUM(C30:F30)</f>
        <v>23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99"/>
      <c r="C31" s="75">
        <v>4</v>
      </c>
      <c r="D31" s="75">
        <v>5</v>
      </c>
      <c r="E31" s="65">
        <v>6</v>
      </c>
      <c r="F31" s="67">
        <v>8</v>
      </c>
      <c r="G31" s="41">
        <f>SUM(C31:F31)</f>
        <v>23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8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4</v>
      </c>
      <c r="D34" s="42">
        <f>D35+D36</f>
        <v>5</v>
      </c>
      <c r="E34" s="42">
        <f>E35+E36</f>
        <v>13</v>
      </c>
      <c r="F34" s="17">
        <f>F35+F36</f>
        <v>7</v>
      </c>
      <c r="G34" s="42">
        <f t="shared" ref="G34" si="3">SUM(C34:F34)</f>
        <v>29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0"/>
      <c r="C35" s="75">
        <v>4</v>
      </c>
      <c r="D35" s="75">
        <v>5</v>
      </c>
      <c r="E35" s="68">
        <v>13</v>
      </c>
      <c r="F35" s="69">
        <v>7</v>
      </c>
      <c r="G35" s="41">
        <f>SUM(C35:F35)</f>
        <v>29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1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30</v>
      </c>
      <c r="D38" s="42">
        <f>D39+D40</f>
        <v>4</v>
      </c>
      <c r="E38" s="42">
        <f>E39+E40</f>
        <v>10</v>
      </c>
      <c r="F38" s="42">
        <f>F39+F40</f>
        <v>11</v>
      </c>
      <c r="G38" s="17">
        <f t="shared" ref="G38" si="4">SUM(C38:F38)</f>
        <v>55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2"/>
      <c r="C39" s="64">
        <v>30</v>
      </c>
      <c r="D39" s="64">
        <v>4</v>
      </c>
      <c r="E39" s="65">
        <v>10</v>
      </c>
      <c r="F39" s="70">
        <v>11</v>
      </c>
      <c r="G39" s="41">
        <f>SUM(C39:F39)</f>
        <v>55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8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1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1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3"/>
      <c r="C43" s="75">
        <v>1</v>
      </c>
      <c r="D43" s="75">
        <v>0</v>
      </c>
      <c r="E43" s="69">
        <v>0</v>
      </c>
      <c r="F43" s="69">
        <v>0</v>
      </c>
      <c r="G43" s="41">
        <f>SUM(C43:F43)</f>
        <v>1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8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 t="e">
        <f>B51+B54+B57+B60+B63+B66+B69+B72+B75+B78+B84</f>
        <v>#VALUE!</v>
      </c>
      <c r="C48" s="38" t="e">
        <f>C51+C54+C57+C60+C63+C66+C69+C72+C75+C78+B84</f>
        <v>#VALUE!</v>
      </c>
      <c r="D48" s="38" t="e">
        <f>D51+D54+D57+D60+D63+D66+D69+D72+D75+D78+B84</f>
        <v>#VALUE!</v>
      </c>
      <c r="E48" s="38" t="e">
        <f>E51+E54+E57+E60+E63+E66+E69+E72+E75+E78+B84</f>
        <v>#VALUE!</v>
      </c>
      <c r="F48" s="38" t="e">
        <f>F51+F54+F57+F60+F63+F66+F69+F72+F75+F78+B84</f>
        <v>#VALUE!</v>
      </c>
      <c r="G48" s="13" t="e">
        <f>SUM(C48:F48)</f>
        <v>#VALUE!</v>
      </c>
      <c r="H48" s="2"/>
    </row>
    <row r="49" spans="1:11" ht="4.7" customHeight="1" thickBot="1" x14ac:dyDescent="0.3">
      <c r="A49" s="19"/>
      <c r="B49" s="89"/>
      <c r="C49" s="90"/>
      <c r="D49" s="90"/>
      <c r="E49" s="90"/>
      <c r="F49" s="90"/>
      <c r="G49" s="91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2"/>
    </row>
    <row r="51" spans="1:11" ht="15.75" thickBot="1" x14ac:dyDescent="0.3">
      <c r="A51" s="106" t="s">
        <v>35</v>
      </c>
      <c r="B51" s="104"/>
      <c r="C51" s="4"/>
      <c r="D51" s="4"/>
      <c r="E51" s="4"/>
      <c r="F51" s="4">
        <v>2</v>
      </c>
      <c r="G51" s="13">
        <f t="shared" ref="G51" si="6">SUM(C51:F51)</f>
        <v>2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6" t="s">
        <v>35</v>
      </c>
      <c r="B54" s="105"/>
      <c r="C54" s="4"/>
      <c r="D54" s="4"/>
      <c r="E54" s="4"/>
      <c r="F54" s="4">
        <v>0</v>
      </c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6" t="s">
        <v>35</v>
      </c>
      <c r="B57" s="105"/>
      <c r="C57" s="4"/>
      <c r="D57" s="4"/>
      <c r="E57" s="4"/>
      <c r="F57" s="4">
        <v>1</v>
      </c>
      <c r="G57" s="13">
        <f t="shared" ref="G57" si="8">SUM(C57:F57)</f>
        <v>1</v>
      </c>
      <c r="H57" s="2"/>
    </row>
    <row r="58" spans="1:11" ht="9" customHeight="1" thickBot="1" x14ac:dyDescent="0.3">
      <c r="A58" s="107"/>
      <c r="B58" s="89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/>
      <c r="D59" s="144"/>
      <c r="E59" s="144"/>
      <c r="F59" s="144"/>
      <c r="G59" s="145"/>
    </row>
    <row r="60" spans="1:11" ht="15.75" thickBot="1" x14ac:dyDescent="0.3">
      <c r="A60" s="106" t="s">
        <v>35</v>
      </c>
      <c r="B60" s="105" t="s">
        <v>56</v>
      </c>
      <c r="C60" s="4"/>
      <c r="D60" s="4"/>
      <c r="E60" s="4"/>
      <c r="F60" s="4">
        <v>2</v>
      </c>
      <c r="G60" s="13">
        <f t="shared" ref="G60" si="9">SUM(C60:F60)</f>
        <v>2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.75" thickBot="1" x14ac:dyDescent="0.3">
      <c r="A63" s="106" t="s">
        <v>35</v>
      </c>
      <c r="B63" s="105" t="s">
        <v>57</v>
      </c>
      <c r="C63" s="4"/>
      <c r="D63" s="4"/>
      <c r="E63" s="4"/>
      <c r="F63" s="4">
        <v>2</v>
      </c>
      <c r="G63" s="13">
        <f t="shared" ref="G63" si="10">SUM(C63:F63)</f>
        <v>2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6" t="s">
        <v>35</v>
      </c>
      <c r="B66" s="105" t="s">
        <v>58</v>
      </c>
      <c r="C66" s="4"/>
      <c r="D66" s="4"/>
      <c r="E66" s="4"/>
      <c r="F66" s="4">
        <v>2</v>
      </c>
      <c r="G66" s="13">
        <f t="shared" ref="G66" si="11">SUM(C66:F66)</f>
        <v>2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6" t="s">
        <v>35</v>
      </c>
      <c r="B69" s="105" t="s">
        <v>59</v>
      </c>
      <c r="C69" s="4"/>
      <c r="D69" s="4"/>
      <c r="E69" s="4"/>
      <c r="F69" s="4">
        <v>1</v>
      </c>
      <c r="G69" s="13">
        <f t="shared" ref="G69" si="12">SUM(C69:F69)</f>
        <v>1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6" t="s">
        <v>35</v>
      </c>
      <c r="B72" s="105" t="s">
        <v>60</v>
      </c>
      <c r="C72" s="4"/>
      <c r="D72" s="4"/>
      <c r="E72" s="4"/>
      <c r="F72" s="4">
        <v>2</v>
      </c>
      <c r="G72" s="13">
        <f t="shared" ref="G72" si="13">SUM(C72:F72)</f>
        <v>2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6" t="s">
        <v>35</v>
      </c>
      <c r="B75" s="105" t="s">
        <v>61</v>
      </c>
      <c r="C75" s="4"/>
      <c r="D75" s="4"/>
      <c r="E75" s="4"/>
      <c r="F75" s="4">
        <v>1</v>
      </c>
      <c r="G75" s="13">
        <f t="shared" ref="G75" si="14">SUM(C75:F75)</f>
        <v>1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6" t="s">
        <v>35</v>
      </c>
      <c r="B78" s="105" t="s">
        <v>62</v>
      </c>
      <c r="C78" s="4"/>
      <c r="D78" s="4"/>
      <c r="E78" s="4"/>
      <c r="F78" s="4">
        <v>1</v>
      </c>
      <c r="G78" s="13">
        <f t="shared" ref="G78" si="15">SUM(C78:F78)</f>
        <v>1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4"/>
      <c r="B80" s="94"/>
      <c r="C80" s="94"/>
      <c r="D80" s="94"/>
      <c r="E80" s="94"/>
      <c r="F80" s="94"/>
      <c r="G80" s="94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3" t="s">
        <v>35</v>
      </c>
      <c r="B84" s="105" t="s">
        <v>63</v>
      </c>
      <c r="C84" s="4"/>
      <c r="D84" s="4"/>
      <c r="E84" s="4"/>
      <c r="F84" s="4">
        <v>1</v>
      </c>
      <c r="G84" s="73">
        <f t="shared" ref="G84" si="16">SUM(C84:F84)</f>
        <v>1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Thornton, Craig</cp:lastModifiedBy>
  <cp:revision/>
  <dcterms:created xsi:type="dcterms:W3CDTF">2013-08-20T22:08:47Z</dcterms:created>
  <dcterms:modified xsi:type="dcterms:W3CDTF">2021-08-23T00:09:51Z</dcterms:modified>
  <cp:category/>
  <cp:contentStatus/>
</cp:coreProperties>
</file>