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Records Management\Agency Publications\EEO\"/>
    </mc:Choice>
  </mc:AlternateContent>
  <xr:revisionPtr revIDLastSave="0" documentId="8_{0FAE3DF0-6204-4BE2-A559-0B436C64DAA5}"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<sst xmlns="http://schemas.openxmlformats.org/spreadsheetml/2006/main" count="103" uniqueCount="77">
  <si>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</si>
  <si>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</si>
  <si>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</si>
  <si>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</si>
  <si>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</si>
  <si>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</si>
  <si>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</si>
  <si>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</si>
  <si>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</si>
  <si>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</si>
  <si>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</si>
  <si>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</si>
  <si>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</si>
  <si>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</si>
  <si>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</si>
  <si>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</si>
  <si>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</si>
  <si>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</si>
  <si>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</si>
  <si>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</si>
  <si>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</si>
  <si>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</si>
  <si>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</si>
  <si>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</si>
  <si>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</si>
  <si>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</si>
  <si>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</si>
  <si>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</si>
  <si>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</si>
  <si>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</si>
  <si>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</si>
  <si>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</si>
  <si>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</si>
  <si>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</si>
  <si>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</si>
  <si>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</si>
  <si>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</si>
  <si>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</si>
  <si>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</si>
  <si>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</si>
  <si>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</si>
  <si>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</si>
  <si>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</si>
  <si>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</si>
  <si>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</si>
  <si>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</si>
  <si>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</si>
  <si>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</si>
  <si>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</si>
  <si>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</si>
  <si>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</si>
  <si>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</si>
  <si>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</si>
  <si>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</si>
  <si>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</si>
  <si>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</si>
  <si>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</si>
  <si>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</si>
  <si>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</si>
  <si>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</si>
  <si>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</si>
  <si>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</si>
  <si>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</si>
  <si>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Department of Probation</t>
  </si>
  <si>
    <t xml:space="preserve">EEO OFFICER/DIRECTOR </t>
  </si>
  <si>
    <t>CSONWU@PROBATION.NYC.GOV</t>
  </si>
  <si>
    <t>212 510 3865</t>
  </si>
  <si>
    <t>Women and Girls</t>
  </si>
  <si>
    <t xml:space="preserve">Trauma Informed Care </t>
  </si>
  <si>
    <t xml:space="preserve">Officer Wellness </t>
  </si>
  <si>
    <t xml:space="preserve">Language Line </t>
  </si>
  <si>
    <t xml:space="preserve">   </t>
  </si>
  <si>
    <t xml:space="preserve">  Quarter  # 2</t>
  </si>
  <si>
    <t>Working with Transgender and Gender Non Confirming Individuals</t>
  </si>
  <si>
    <t>Diversity Solutions &amp; Race and Equity</t>
  </si>
  <si>
    <t xml:space="preserve">Domestic Violence &amp; Procedural Justice </t>
  </si>
  <si>
    <t xml:space="preserve">Introduction to EEO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</si>
</sst>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1"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102"/>
  <sheetViews>
    <sheetView tabSelected="1" zoomScaleNormal="100" zoomScalePageLayoutView="130" workbookViewId="0">
      <selection activeCell="K69" sqref="K6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61</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63</v>
      </c>
      <c r="C8" s="112"/>
      <c r="D8" s="40"/>
      <c r="E8" s="76" t="s">
        <v>72</v>
      </c>
      <c r="F8" s="77" t="s">
        <v>54</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55</v>
      </c>
      <c r="C11" s="129"/>
      <c r="D11" s="129"/>
      <c r="E11" s="129"/>
      <c r="F11" s="129"/>
      <c r="G11" s="4"/>
      <c r="H11" s="4"/>
      <c r="I11" s="4"/>
    </row>
    <row r="12" spans="1:9" ht="30" customHeight="1" thickBot="1" x14ac:dyDescent="0.3">
      <c r="A12" s="36" t="s">
        <v>18</v>
      </c>
      <c r="B12" s="111" t="s">
        <v>64</v>
      </c>
      <c r="C12" s="124"/>
      <c r="D12" s="124"/>
      <c r="E12" s="124"/>
      <c r="F12" s="112"/>
      <c r="G12" s="4"/>
      <c r="H12" s="4"/>
      <c r="I12" s="4"/>
    </row>
    <row r="13" spans="1:9" ht="30" customHeight="1" thickBot="1" x14ac:dyDescent="0.3">
      <c r="A13" s="36" t="s">
        <v>19</v>
      </c>
      <c r="B13" s="86">
        <v>45691</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62</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56</v>
      </c>
      <c r="C18" s="5" t="s">
        <v>57</v>
      </c>
      <c r="D18" s="5" t="s">
        <v>58</v>
      </c>
      <c r="E18" s="5" t="s">
        <v>59</v>
      </c>
      <c r="F18" s="5" t="s">
        <v>60</v>
      </c>
    </row>
    <row r="19" spans="1:9" customFormat="1" ht="8.1" customHeight="1" thickBot="1" x14ac:dyDescent="0.3">
      <c r="A19" s="45"/>
      <c r="B19" s="46"/>
      <c r="C19" s="46"/>
      <c r="D19" s="46"/>
      <c r="E19" s="46"/>
      <c r="F19" s="46"/>
    </row>
    <row r="20" spans="1:9" ht="28.5" customHeight="1" thickBot="1" x14ac:dyDescent="0.3">
      <c r="A20" s="21" t="s">
        <v>5</v>
      </c>
      <c r="B20" s="13">
        <f>B23+B43</f>
        <v>228</v>
      </c>
      <c r="C20" s="13">
        <f>C23+C43</f>
        <v>1024</v>
      </c>
      <c r="D20" s="13">
        <f>D23+D43</f>
        <v>0</v>
      </c>
      <c r="E20" s="13">
        <f>E23+E43</f>
        <v>0</v>
      </c>
      <c r="F20" s="12">
        <f t="shared" ref="F20" si="0">SUM(B20:E20)</f>
        <v>1252</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185</v>
      </c>
      <c r="C23" s="13">
        <f>C25+C29+C33+C37</f>
        <v>218</v>
      </c>
      <c r="D23" s="13">
        <f>D25+D29+D33+D37</f>
        <v>0</v>
      </c>
      <c r="E23" s="13">
        <f>E25+E29+E33+E37</f>
        <v>0</v>
      </c>
      <c r="F23" s="13">
        <f t="shared" ref="F23" si="1">SUM(B23:E23)</f>
        <v>403</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34</v>
      </c>
      <c r="B25" s="72">
        <f>B26+B27</f>
        <v>9</v>
      </c>
      <c r="C25" s="18">
        <f>C26+C27</f>
        <v>51</v>
      </c>
      <c r="D25" s="18">
        <f>D26+D27</f>
        <v>0</v>
      </c>
      <c r="E25" s="13">
        <f>E26+E27</f>
        <v>0</v>
      </c>
      <c r="F25" s="13">
        <f>SUM(B25:E25)</f>
        <v>60</v>
      </c>
      <c r="G25" s="4"/>
      <c r="H25" s="4"/>
      <c r="I25" s="4"/>
    </row>
    <row r="26" spans="1:9" ht="54.95" customHeight="1" x14ac:dyDescent="0.25">
      <c r="A26" s="78" t="s">
        <v>14</v>
      </c>
      <c r="B26" s="73">
        <v>9</v>
      </c>
      <c r="C26" s="35">
        <v>51</v>
      </c>
      <c r="D26" s="28">
        <v>0</v>
      </c>
      <c r="E26" s="29">
        <v>0</v>
      </c>
      <c r="F26" s="11">
        <f>SUM(B26:E26)</f>
        <v>60</v>
      </c>
      <c r="G26" s="4"/>
      <c r="H26" s="4"/>
      <c r="I26" s="4"/>
    </row>
    <row r="27" spans="1:9" ht="75.75" thickBot="1" x14ac:dyDescent="0.3">
      <c r="A27" s="19" t="s">
        <v>35</v>
      </c>
      <c r="B27" s="22">
        <v>0</v>
      </c>
      <c r="C27" s="22">
        <v>0</v>
      </c>
      <c r="D27" s="22">
        <v>0</v>
      </c>
      <c r="E27" s="22">
        <v>0</v>
      </c>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174</v>
      </c>
      <c r="C29" s="13">
        <f>C30</f>
        <v>61</v>
      </c>
      <c r="D29" s="13">
        <f>D30</f>
        <v>0</v>
      </c>
      <c r="E29" s="13">
        <f>E30</f>
        <v>0</v>
      </c>
      <c r="F29" s="13">
        <f t="shared" ref="F29" si="2">SUM(B29:E29)</f>
        <v>235</v>
      </c>
      <c r="G29" s="4"/>
      <c r="H29" s="4"/>
      <c r="I29" s="4"/>
    </row>
    <row r="30" spans="1:9" ht="54.95" customHeight="1" thickBot="1" x14ac:dyDescent="0.3">
      <c r="A30" s="78" t="s">
        <v>14</v>
      </c>
      <c r="B30" s="35">
        <v>174</v>
      </c>
      <c r="C30" s="35">
        <v>61</v>
      </c>
      <c r="D30" s="30">
        <v>0</v>
      </c>
      <c r="E30" s="31">
        <v>0</v>
      </c>
      <c r="F30" s="17">
        <f>SUM(B30:E30)</f>
        <v>235</v>
      </c>
      <c r="G30" s="4"/>
      <c r="H30" s="4"/>
      <c r="I30" s="4"/>
    </row>
    <row r="31" spans="1:9" ht="63.95" customHeight="1" thickBot="1" x14ac:dyDescent="0.3">
      <c r="A31" s="69" t="s">
        <v>37</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2</v>
      </c>
      <c r="C33" s="71">
        <f>C34+C35</f>
        <v>47</v>
      </c>
      <c r="D33" s="71">
        <f>D34+D35</f>
        <v>0</v>
      </c>
      <c r="E33" s="71">
        <f>E34+E35</f>
        <v>0</v>
      </c>
      <c r="F33" s="13">
        <f t="shared" ref="F33" si="3">SUM(B33:E33)</f>
        <v>49</v>
      </c>
      <c r="G33" s="4"/>
      <c r="H33" s="4"/>
      <c r="I33" s="4"/>
    </row>
    <row r="34" spans="1:9" ht="54.95" customHeight="1" x14ac:dyDescent="0.25">
      <c r="A34" s="79" t="s">
        <v>14</v>
      </c>
      <c r="B34" s="27">
        <v>2</v>
      </c>
      <c r="C34" s="27">
        <v>47</v>
      </c>
      <c r="D34" s="28">
        <v>0</v>
      </c>
      <c r="E34" s="32">
        <v>0</v>
      </c>
      <c r="F34" s="17">
        <f>SUM(B34:E34)</f>
        <v>49</v>
      </c>
      <c r="G34" s="4"/>
      <c r="H34" s="4"/>
      <c r="I34" s="4"/>
    </row>
    <row r="35" spans="1:9" ht="90.75" customHeight="1" thickBot="1" x14ac:dyDescent="0.3">
      <c r="A35" s="19" t="s">
        <v>36</v>
      </c>
      <c r="B35" s="24">
        <v>0</v>
      </c>
      <c r="C35" s="24">
        <v>0</v>
      </c>
      <c r="D35" s="24">
        <v>0</v>
      </c>
      <c r="E35" s="24">
        <v>0</v>
      </c>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59</v>
      </c>
      <c r="D37" s="13">
        <f>D38+D39</f>
        <v>0</v>
      </c>
      <c r="E37" s="13">
        <f>E38+E39</f>
        <v>0</v>
      </c>
      <c r="F37" s="13">
        <f t="shared" ref="F37" si="4">SUM(B37:E37)</f>
        <v>59</v>
      </c>
      <c r="G37" s="4"/>
      <c r="H37" s="4"/>
      <c r="I37" s="4"/>
    </row>
    <row r="38" spans="1:9" ht="54.95" customHeight="1" x14ac:dyDescent="0.25">
      <c r="A38" s="80" t="s">
        <v>15</v>
      </c>
      <c r="B38" s="35">
        <v>0</v>
      </c>
      <c r="C38" s="35">
        <v>59</v>
      </c>
      <c r="D38" s="28">
        <v>0</v>
      </c>
      <c r="E38" s="28">
        <v>0</v>
      </c>
      <c r="F38" s="17">
        <f>SUM(B38:E38)</f>
        <v>59</v>
      </c>
      <c r="G38" s="4"/>
      <c r="H38" s="4"/>
      <c r="I38" s="4"/>
    </row>
    <row r="39" spans="1:9" ht="30" customHeight="1" thickBot="1" x14ac:dyDescent="0.3">
      <c r="A39" s="84" t="s">
        <v>38</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43</v>
      </c>
      <c r="C43" s="16">
        <f>C46+C49+C52+C55+C58+C61+C64+C67+C70+C73+C76+C79+C82+C85+C88</f>
        <v>806</v>
      </c>
      <c r="D43" s="16">
        <f>D46+D49+D52+D55+D58+D61+D64+D67+D70+D73+D76+D79+D82+D85+D88</f>
        <v>0</v>
      </c>
      <c r="E43" s="16">
        <f>E46+E49+E52+E55+E58+E61+E64+E67+E70+E73+E76+E79+E82+E85+E88</f>
        <v>0</v>
      </c>
      <c r="F43" s="9">
        <f>SUM(B43:E43)</f>
        <v>849</v>
      </c>
    </row>
    <row r="44" spans="1:9" ht="4.7" customHeight="1" thickBot="1" x14ac:dyDescent="0.3">
      <c r="A44" s="52"/>
      <c r="B44" s="53"/>
      <c r="C44" s="53"/>
      <c r="D44" s="53"/>
      <c r="E44" s="53"/>
      <c r="F44" s="54"/>
    </row>
    <row r="45" spans="1:9" s="2" customFormat="1" ht="30" customHeight="1" x14ac:dyDescent="0.25">
      <c r="A45" s="14" t="s">
        <v>29</v>
      </c>
      <c r="B45" s="107" t="s">
        <v>7</v>
      </c>
      <c r="C45" s="108"/>
      <c r="D45" s="108"/>
      <c r="E45" s="108"/>
      <c r="F45" s="109"/>
    </row>
    <row r="46" spans="1:9" ht="15.75" thickBot="1" x14ac:dyDescent="0.3">
      <c r="A46" s="41" t="s">
        <v>8</v>
      </c>
      <c r="B46" s="3">
        <v>0</v>
      </c>
      <c r="C46" s="3">
        <v>38</v>
      </c>
      <c r="D46" s="3"/>
      <c r="E46" s="3"/>
      <c r="F46" s="9">
        <f t="shared" ref="F46" si="5">SUM(B46:E46)</f>
        <v>38</v>
      </c>
    </row>
    <row r="47" spans="1:9" ht="4.9000000000000004" customHeight="1" thickBot="1" x14ac:dyDescent="0.3">
      <c r="A47" s="50"/>
      <c r="B47" s="48"/>
      <c r="C47" s="48"/>
      <c r="D47" s="48"/>
      <c r="E47" s="48"/>
      <c r="F47" s="49"/>
      <c r="G47" s="4"/>
      <c r="H47" s="4"/>
      <c r="I47" s="4"/>
    </row>
    <row r="48" spans="1:9" ht="30" customHeight="1" x14ac:dyDescent="0.25">
      <c r="A48" s="14" t="s">
        <v>30</v>
      </c>
      <c r="B48" s="93" t="s">
        <v>28</v>
      </c>
      <c r="C48" s="110"/>
      <c r="D48" s="110"/>
      <c r="E48" s="110"/>
      <c r="F48" s="110"/>
    </row>
    <row r="49" spans="1:9" ht="15.75" thickBot="1" x14ac:dyDescent="0.3">
      <c r="A49" s="41" t="s">
        <v>8</v>
      </c>
      <c r="B49" s="3"/>
      <c r="C49" s="3">
        <v>1</v>
      </c>
      <c r="D49" s="3"/>
      <c r="E49" s="3"/>
      <c r="F49" s="9">
        <f t="shared" ref="F49" si="6">SUM(B49:E49)</f>
        <v>1</v>
      </c>
    </row>
    <row r="50" spans="1:9" ht="4.9000000000000004" customHeight="1" thickBot="1" x14ac:dyDescent="0.3">
      <c r="A50" s="50"/>
      <c r="B50" s="48"/>
      <c r="C50" s="48"/>
      <c r="D50" s="48"/>
      <c r="E50" s="48"/>
      <c r="F50" s="49"/>
      <c r="G50" s="4"/>
      <c r="H50" s="4"/>
      <c r="I50" s="4"/>
    </row>
    <row r="51" spans="1:9" ht="30" customHeight="1" x14ac:dyDescent="0.25">
      <c r="A51" s="14" t="s">
        <v>32</v>
      </c>
      <c r="B51" s="93" t="s">
        <v>31</v>
      </c>
      <c r="C51" s="110"/>
      <c r="D51" s="110"/>
      <c r="E51" s="110"/>
      <c r="F51" s="110"/>
    </row>
    <row r="52" spans="1:9" ht="15.75" thickBot="1" x14ac:dyDescent="0.3">
      <c r="A52" s="41" t="s">
        <v>8</v>
      </c>
      <c r="B52" s="3"/>
      <c r="C52" s="3">
        <v>0</v>
      </c>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33</v>
      </c>
      <c r="B54" s="93" t="s">
        <v>27</v>
      </c>
      <c r="C54" s="94"/>
      <c r="D54" s="94"/>
      <c r="E54" s="94"/>
      <c r="F54" s="94"/>
    </row>
    <row r="55" spans="1:9" ht="15.75" thickBot="1" x14ac:dyDescent="0.3">
      <c r="A55" s="41" t="s">
        <v>8</v>
      </c>
      <c r="B55" s="3"/>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44</v>
      </c>
      <c r="B57" s="93" t="s">
        <v>41</v>
      </c>
      <c r="C57" s="94"/>
      <c r="D57" s="94"/>
      <c r="E57" s="94"/>
      <c r="F57" s="94"/>
    </row>
    <row r="58" spans="1:9" ht="15.75" thickBot="1" x14ac:dyDescent="0.3">
      <c r="A58" s="41" t="s">
        <v>8</v>
      </c>
      <c r="B58" s="3"/>
      <c r="C58" s="3">
        <v>1</v>
      </c>
      <c r="D58" s="3"/>
      <c r="E58" s="3"/>
      <c r="F58" s="9">
        <f t="shared" ref="F58" si="9">SUM(B58:E58)</f>
        <v>1</v>
      </c>
    </row>
    <row r="59" spans="1:9" ht="4.9000000000000004" customHeight="1" thickBot="1" x14ac:dyDescent="0.3">
      <c r="A59" s="50"/>
      <c r="B59" s="48"/>
      <c r="C59" s="48"/>
      <c r="D59" s="48"/>
      <c r="E59" s="48"/>
      <c r="F59" s="49"/>
      <c r="G59" s="4"/>
      <c r="H59" s="4"/>
      <c r="I59" s="4"/>
    </row>
    <row r="60" spans="1:9" s="2" customFormat="1" ht="30" customHeight="1" x14ac:dyDescent="0.25">
      <c r="A60" s="14" t="s">
        <v>45</v>
      </c>
      <c r="B60" s="93" t="s">
        <v>40</v>
      </c>
      <c r="C60" s="95"/>
      <c r="D60" s="95"/>
      <c r="E60" s="95"/>
      <c r="F60" s="96"/>
    </row>
    <row r="61" spans="1:9" ht="15.75" thickBot="1" x14ac:dyDescent="0.3">
      <c r="A61" s="41" t="s">
        <v>8</v>
      </c>
      <c r="B61" s="3"/>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46</v>
      </c>
      <c r="B63" s="93" t="s">
        <v>39</v>
      </c>
      <c r="C63" s="95"/>
      <c r="D63" s="95"/>
      <c r="E63" s="95"/>
      <c r="F63" s="96"/>
    </row>
    <row r="64" spans="1:9" ht="15.75" thickBot="1" x14ac:dyDescent="0.3">
      <c r="A64" s="41" t="s">
        <v>8</v>
      </c>
      <c r="B64" s="3"/>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47</v>
      </c>
      <c r="B66" s="97" t="s">
        <v>42</v>
      </c>
      <c r="C66" s="98"/>
      <c r="D66" s="98"/>
      <c r="E66" s="98"/>
      <c r="F66" s="99"/>
    </row>
    <row r="67" spans="1:9" ht="15.75" thickBot="1" x14ac:dyDescent="0.3">
      <c r="A67" s="41" t="s">
        <v>8</v>
      </c>
      <c r="B67" s="3"/>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48</v>
      </c>
      <c r="B69" s="97" t="s">
        <v>43</v>
      </c>
      <c r="C69" s="98"/>
      <c r="D69" s="98"/>
      <c r="E69" s="98"/>
      <c r="F69" s="99"/>
    </row>
    <row r="70" spans="1:9" ht="15.75" thickBot="1" x14ac:dyDescent="0.3">
      <c r="A70" s="41" t="s">
        <v>8</v>
      </c>
      <c r="B70" s="3"/>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49</v>
      </c>
      <c r="B72" s="85" t="s">
        <v>12</v>
      </c>
      <c r="C72" s="90" t="s">
        <v>67</v>
      </c>
      <c r="D72" s="91"/>
      <c r="E72" s="91"/>
      <c r="F72" s="92"/>
    </row>
    <row r="73" spans="1:9" ht="15.75" thickBot="1" x14ac:dyDescent="0.3">
      <c r="A73" s="41" t="s">
        <v>8</v>
      </c>
      <c r="B73" s="3">
        <v>43</v>
      </c>
      <c r="C73" s="3">
        <v>37</v>
      </c>
      <c r="D73" s="3">
        <v>0</v>
      </c>
      <c r="E73" s="3">
        <v>0</v>
      </c>
      <c r="F73" s="9">
        <f t="shared" ref="F73" si="14">SUM(B73:E73)</f>
        <v>80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t="s">
        <v>74</v>
      </c>
      <c r="D75" s="91"/>
      <c r="E75" s="91"/>
      <c r="F75" s="92"/>
    </row>
    <row r="76" spans="1:9" ht="15.75" thickBot="1" x14ac:dyDescent="0.3">
      <c r="A76" s="41" t="s">
        <v>8</v>
      </c>
      <c r="B76" s="3">
        <v>0</v>
      </c>
      <c r="C76" s="3">
        <v>74</v>
      </c>
      <c r="D76" s="3"/>
      <c r="E76" s="3"/>
      <c r="F76" s="9">
        <f t="shared" ref="F76" si="15">SUM(B76:E76)</f>
        <v>74</v>
      </c>
    </row>
    <row r="77" spans="1:9" ht="4.9000000000000004" customHeight="1" thickBot="1" x14ac:dyDescent="0.3">
      <c r="A77" s="50"/>
      <c r="B77" s="48"/>
      <c r="C77" s="48"/>
      <c r="D77" s="48"/>
      <c r="E77" s="48"/>
      <c r="F77" s="49"/>
      <c r="G77" s="4"/>
      <c r="H77" s="4"/>
      <c r="I77" s="4"/>
    </row>
    <row r="78" spans="1:9" s="2" customFormat="1" ht="30" customHeight="1" x14ac:dyDescent="0.25">
      <c r="A78" s="7" t="s">
        <v>50</v>
      </c>
      <c r="B78" s="85" t="s">
        <v>12</v>
      </c>
      <c r="C78" s="90" t="s">
        <v>76</v>
      </c>
      <c r="D78" s="91"/>
      <c r="E78" s="91"/>
      <c r="F78" s="92"/>
    </row>
    <row r="79" spans="1:9" ht="15.75" thickBot="1" x14ac:dyDescent="0.3">
      <c r="A79" s="41" t="s">
        <v>8</v>
      </c>
      <c r="B79" s="3">
        <v>0</v>
      </c>
      <c r="C79" s="3">
        <v>507</v>
      </c>
      <c r="D79" s="3"/>
      <c r="E79" s="3"/>
      <c r="F79" s="9">
        <f t="shared" ref="F79" si="16">SUM(B79:E79)</f>
        <v>507</v>
      </c>
    </row>
    <row r="80" spans="1:9" ht="4.9000000000000004" customHeight="1" thickBot="1" x14ac:dyDescent="0.3">
      <c r="A80" s="50"/>
      <c r="B80" s="48"/>
      <c r="C80" s="48"/>
      <c r="D80" s="48"/>
      <c r="E80" s="48"/>
      <c r="F80" s="49"/>
      <c r="G80" s="4"/>
      <c r="H80" s="4"/>
      <c r="I80" s="4"/>
    </row>
    <row r="81" spans="1:9" s="2" customFormat="1" ht="30" customHeight="1" x14ac:dyDescent="0.25">
      <c r="A81" s="7" t="s">
        <v>51</v>
      </c>
      <c r="B81" s="85" t="s">
        <v>12</v>
      </c>
      <c r="C81" s="90" t="s">
        <v>68</v>
      </c>
      <c r="D81" s="91"/>
      <c r="E81" s="91"/>
      <c r="F81" s="92"/>
    </row>
    <row r="82" spans="1:9" ht="15.75" thickBot="1" x14ac:dyDescent="0.3">
      <c r="A82" s="41" t="s">
        <v>8</v>
      </c>
      <c r="B82" s="3">
        <v>0</v>
      </c>
      <c r="C82" s="3">
        <v>37</v>
      </c>
      <c r="D82" s="3"/>
      <c r="E82" s="3"/>
      <c r="F82" s="9">
        <f t="shared" ref="F82" si="17">SUM(B82:E82)</f>
        <v>37</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t="s">
        <v>75</v>
      </c>
      <c r="D84" s="91"/>
      <c r="E84" s="91"/>
      <c r="F84" s="92"/>
    </row>
    <row r="85" spans="1:9" ht="15.75" thickBot="1" x14ac:dyDescent="0.3">
      <c r="A85" s="41" t="s">
        <v>8</v>
      </c>
      <c r="B85" s="3">
        <v>0</v>
      </c>
      <c r="C85" s="3">
        <v>74</v>
      </c>
      <c r="D85" s="3"/>
      <c r="E85" s="3"/>
      <c r="F85" s="9">
        <f t="shared" ref="F85" si="18">SUM(B85:E85)</f>
        <v>74</v>
      </c>
    </row>
    <row r="86" spans="1:9" ht="4.9000000000000004" customHeight="1" thickBot="1" x14ac:dyDescent="0.3">
      <c r="A86" s="50"/>
      <c r="B86" s="48"/>
      <c r="C86" s="48"/>
      <c r="D86" s="48"/>
      <c r="E86" s="48"/>
      <c r="F86" s="49"/>
      <c r="G86" s="4"/>
      <c r="H86" s="4"/>
      <c r="I86" s="4"/>
    </row>
    <row r="87" spans="1:9" s="2" customFormat="1" ht="30" customHeight="1" x14ac:dyDescent="0.25">
      <c r="A87" s="7" t="s">
        <v>52</v>
      </c>
      <c r="B87" s="85" t="s">
        <v>12</v>
      </c>
      <c r="C87" s="90" t="s">
        <v>69</v>
      </c>
      <c r="D87" s="91"/>
      <c r="E87" s="91"/>
      <c r="F87" s="92"/>
    </row>
    <row r="88" spans="1:9" ht="15.75" thickBot="1" x14ac:dyDescent="0.3">
      <c r="A88" s="41" t="s">
        <v>8</v>
      </c>
      <c r="B88" s="3">
        <v>0</v>
      </c>
      <c r="C88" s="3">
        <v>37</v>
      </c>
      <c r="D88" s="3"/>
      <c r="E88" s="3"/>
      <c r="F88" s="9">
        <f t="shared" ref="F88" si="19">SUM(B88:E88)</f>
        <v>37</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53</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t="s">
        <v>70</v>
      </c>
      <c r="D93" s="91"/>
      <c r="E93" s="91"/>
      <c r="F93" s="92"/>
    </row>
    <row r="94" spans="1:9" ht="18" customHeight="1" thickBot="1" x14ac:dyDescent="0.3">
      <c r="A94" s="62" t="s">
        <v>8</v>
      </c>
      <c r="B94" s="3">
        <v>0</v>
      </c>
      <c r="C94" s="3">
        <v>627</v>
      </c>
      <c r="D94" s="3"/>
      <c r="E94" s="3"/>
      <c r="F94" s="63">
        <f t="shared" ref="F94" si="20">SUM(B94:E94)</f>
        <v>627</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t="s">
        <v>73</v>
      </c>
      <c r="D96" s="91"/>
      <c r="E96" s="91"/>
      <c r="F96" s="92"/>
    </row>
    <row r="97" spans="1:9" ht="18" customHeight="1" thickBot="1" x14ac:dyDescent="0.3">
      <c r="A97" s="62" t="s">
        <v>8</v>
      </c>
      <c r="B97" s="3">
        <v>0</v>
      </c>
      <c r="C97" s="3">
        <v>399</v>
      </c>
      <c r="D97" s="3"/>
      <c r="E97" s="3"/>
      <c r="F97" s="63">
        <f t="shared" ref="F97" si="21">SUM(B97:E97)</f>
        <v>399</v>
      </c>
    </row>
    <row r="98" spans="1:9" ht="4.9000000000000004" customHeight="1" thickBot="1" x14ac:dyDescent="0.3">
      <c r="A98" s="57"/>
      <c r="B98" s="58"/>
      <c r="C98" s="58"/>
      <c r="D98" s="58"/>
      <c r="E98" s="58"/>
      <c r="F98" s="59"/>
      <c r="G98" s="64"/>
      <c r="H98" s="64"/>
      <c r="I98" s="64"/>
    </row>
    <row r="102" spans="1:9" x14ac:dyDescent="0.25">
      <c r="A102" s="1" t="s">
        <v>71</v>
      </c>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Rivera, Yvette (DOP)</cp:lastModifiedBy>
  <cp:revision/>
  <cp:lastPrinted>2023-10-16T22:02:04Z</cp:lastPrinted>
  <dcterms:created xsi:type="dcterms:W3CDTF">2013-08-20T22:08:47Z</dcterms:created>
  <dcterms:modified xsi:type="dcterms:W3CDTF">2025-02-04T19:31:34Z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