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defaultThemeVersion="124226"/>
  <mc:AlternateContent xmlns:mc="http://schemas.openxmlformats.org/markup-compatibility/2006">
    <mc:Choice Requires="x15">
      <x15ac:absPath xmlns:x15ac="http://schemas.microsoft.com/office/spreadsheetml/2010/11/ac" url="J:\External Affairs Division\7. Legislative &amp; Regulatory Affairs\13. Reports &amp; Outreach Mandates\2025\DEI EEO Report\Quarterly\"/>
    </mc:Choice>
  </mc:AlternateContent>
  <xr:revisionPtr revIDLastSave="0" documentId="8_{8FB5FB23-1963-4A94-8BAF-DED372C1C051}" xr6:coauthVersionLast="47" xr6:coauthVersionMax="47" xr10:uidLastSave="{00000000-0000-0000-0000-000000000000}"/>
  <bookViews>
    <workbookView xWindow="2340" yWindow="915" windowWidth="15960" windowHeight="9645"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<sst xmlns="http://schemas.openxmlformats.org/spreadsheetml/2006/main" count="95" uniqueCount="69">
  <si>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</si>
  <si>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</si>
  <si>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</si>
  <si>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</si>
  <si>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</si>
  <si>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</si>
  <si>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</si>
  <si>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</si>
  <si>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</si>
  <si>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</si>
  <si>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</si>
  <si>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</si>
  <si>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</si>
  <si>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</si>
  <si>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</si>
  <si>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</si>
  <si>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</si>
  <si>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</si>
  <si>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</si>
  <si>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</si>
  <si>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</si>
  <si>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</si>
  <si>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</si>
  <si>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</si>
  <si>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</si>
  <si>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</si>
  <si>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</si>
  <si>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</si>
  <si>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</si>
  <si>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</si>
  <si>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</si>
  <si>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</si>
  <si>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</si>
  <si>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</si>
  <si>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</si>
  <si>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</si>
  <si>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</si>
  <si>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</si>
  <si>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</si>
  <si>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</si>
  <si>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</si>
  <si>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</si>
  <si>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</si>
  <si>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</si>
  <si>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</si>
  <si>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</si>
  <si>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</si>
  <si>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</si>
  <si>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</si>
  <si>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</si>
  <si>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</si>
  <si>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</si>
  <si>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</si>
  <si>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</si>
  <si>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</si>
  <si>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</si>
  <si>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</si>
  <si>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</si>
  <si>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</si>
  <si>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</si>
  <si>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</si>
  <si>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</si>
  <si>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</si>
  <si>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</si>
  <si>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t>
  </si>
  <si>
    <t>pbaez@dcwp.nyc.gov</t>
  </si>
  <si>
    <t>212-436-0269</t>
  </si>
  <si>
    <t>DCWP</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</si>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</sst>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18" zoomScaleNormal="100" zoomScalePageLayoutView="130" workbookViewId="0">
      <selection activeCell="C38" sqref="C3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67</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45687</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988</v>
      </c>
      <c r="C20" s="13">
        <f>C23+C43</f>
        <v>381</v>
      </c>
      <c r="D20" s="13">
        <f>D23+D43</f>
        <v>0</v>
      </c>
      <c r="E20" s="13">
        <f>E23+E43</f>
        <v>0</v>
      </c>
      <c r="F20" s="12">
        <f t="shared" ref="F20" si="0">SUM(B20:E20)</f>
        <v>1369</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987</v>
      </c>
      <c r="C23" s="13">
        <f>C25+C29+C33+C37</f>
        <v>381</v>
      </c>
      <c r="D23" s="13">
        <f>D25+D29+D33+D37</f>
        <v>0</v>
      </c>
      <c r="E23" s="13">
        <f>E25+E29+E33+E37</f>
        <v>0</v>
      </c>
      <c r="F23" s="13">
        <f t="shared" ref="F23" si="1">SUM(B23:E23)</f>
        <v>1368</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866</v>
      </c>
      <c r="C25" s="18">
        <f>C26+C27</f>
        <v>0</v>
      </c>
      <c r="D25" s="18">
        <f>D26+D27</f>
        <v>0</v>
      </c>
      <c r="E25" s="13">
        <f>E26+E27</f>
        <v>0</v>
      </c>
      <c r="F25" s="13">
        <f>SUM(B25:E25)</f>
        <v>866</v>
      </c>
      <c r="G25" s="4"/>
      <c r="H25" s="4"/>
      <c r="I25" s="4"/>
    </row>
    <row r="26" spans="1:9" ht="54.95" customHeight="1" x14ac:dyDescent="0.25">
      <c r="A26" s="78" t="s">
        <v>14</v>
      </c>
      <c r="B26" s="73">
        <v>866</v>
      </c>
      <c r="C26" s="35"/>
      <c r="D26" s="28"/>
      <c r="E26" s="29"/>
      <c r="F26" s="11">
        <f>SUM(B26:E26)</f>
        <v>866</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118</v>
      </c>
      <c r="C29" s="13">
        <f>C30</f>
        <v>4</v>
      </c>
      <c r="D29" s="13">
        <f>D30</f>
        <v>0</v>
      </c>
      <c r="E29" s="13">
        <f>E30</f>
        <v>0</v>
      </c>
      <c r="F29" s="13">
        <f t="shared" ref="F29" si="2">SUM(B29:E29)</f>
        <v>122</v>
      </c>
      <c r="G29" s="4"/>
      <c r="H29" s="4"/>
      <c r="I29" s="4"/>
    </row>
    <row r="30" spans="1:9" ht="54.95" customHeight="1" thickBot="1" x14ac:dyDescent="0.3">
      <c r="A30" s="78" t="s">
        <v>14</v>
      </c>
      <c r="B30" s="35">
        <v>118</v>
      </c>
      <c r="C30" s="35">
        <v>4</v>
      </c>
      <c r="D30" s="30"/>
      <c r="E30" s="31"/>
      <c r="F30" s="17">
        <f>SUM(B30:E30)</f>
        <v>122</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2</v>
      </c>
      <c r="C33" s="71">
        <f>C34+C35</f>
        <v>1</v>
      </c>
      <c r="D33" s="71">
        <f>D34+D35</f>
        <v>0</v>
      </c>
      <c r="E33" s="71">
        <f>E34+E35</f>
        <v>0</v>
      </c>
      <c r="F33" s="13">
        <f t="shared" ref="F33" si="3">SUM(B33:E33)</f>
        <v>3</v>
      </c>
      <c r="G33" s="4"/>
      <c r="H33" s="4"/>
      <c r="I33" s="4"/>
    </row>
    <row r="34" spans="1:9" ht="54.95" customHeight="1" x14ac:dyDescent="0.25">
      <c r="A34" s="79" t="s">
        <v>14</v>
      </c>
      <c r="B34" s="27">
        <v>2</v>
      </c>
      <c r="C34" s="27">
        <v>1</v>
      </c>
      <c r="D34" s="28"/>
      <c r="E34" s="32"/>
      <c r="F34" s="17">
        <f>SUM(B34:E34)</f>
        <v>3</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v>
      </c>
      <c r="C37" s="13">
        <f>C38+C39</f>
        <v>376</v>
      </c>
      <c r="D37" s="13">
        <f>D38+D39</f>
        <v>0</v>
      </c>
      <c r="E37" s="13">
        <f>E38+E39</f>
        <v>0</v>
      </c>
      <c r="F37" s="13">
        <f t="shared" ref="F37" si="4">SUM(B37:E37)</f>
        <v>377</v>
      </c>
      <c r="G37" s="4"/>
      <c r="H37" s="4"/>
      <c r="I37" s="4"/>
    </row>
    <row r="38" spans="1:9" ht="54.95" customHeight="1" x14ac:dyDescent="0.25">
      <c r="A38" s="80" t="s">
        <v>15</v>
      </c>
      <c r="B38" s="35">
        <v>1</v>
      </c>
      <c r="C38" s="35">
        <v>376</v>
      </c>
      <c r="D38" s="28"/>
      <c r="E38" s="28"/>
      <c r="F38" s="17">
        <f>SUM(B38:E38)</f>
        <v>377</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1</v>
      </c>
      <c r="C43" s="16">
        <f>C46+C49+C52+C55+C58+C61+C64+C67+C70+C73+C76+C79+C82+C85+C88</f>
        <v>0</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v>1</v>
      </c>
      <c r="C46" s="3"/>
      <c r="D46" s="3"/>
      <c r="E46" s="3"/>
      <c r="F46" s="9">
        <f t="shared" ref="F46" si="5">SUM(B46:E46)</f>
        <v>1</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Jung, Karline (DCWP)</cp:lastModifiedBy>
  <cp:revision/>
  <cp:lastPrinted>2023-10-16T22:02:04Z</cp:lastPrinted>
  <dcterms:created xsi:type="dcterms:W3CDTF">2013-08-20T22:08:47Z</dcterms:created>
  <dcterms:modified xsi:type="dcterms:W3CDTF">2025-02-04T20:34:40Z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