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defaultThemeVersion="124226"/>
  <mc:AlternateContent xmlns:mc="http://schemas.openxmlformats.org/markup-compatibility/2006">
    <mc:Choice Requires="x15">
      <x15ac:absPath xmlns:x15ac="http://schemas.microsoft.com/office/spreadsheetml/2010/11/ac" url="Z:\Small Crimes - Research\LL23\Data\2024 Q3 &amp; Q4\"/>
    </mc:Choice>
  </mc:AlternateContent>
  <xr:revisionPtr revIDLastSave="0" documentId="8_{9B45F0A3-01D9-444F-AAF3-9ECF4862980F}" xr6:coauthVersionLast="47" xr6:coauthVersionMax="47" xr10:uidLastSave="{00000000-0000-0000-0000-000000000000}"/>
  <workbookProtection workbookAlgorithmName="SHA-512" workbookHashValue="eGeh2nsXbkufbhtul8ElT4PEl9IRQD0uZ3S4EIRJYbGbScP/k5/23T+6n0qyeLVPOzeZJPQjqtfm9DyRMReggQ==" workbookSaltValue="IFprFz+wVn84N0CovT0fmA==" workbookSpinCount="100000" lockStructure="1"/>
  <bookViews>
    <workbookView xWindow="28680" yWindow="-120" windowWidth="29040" windowHeight="17520" firstSheet="1" activeTab="1" xr2:uid="{00000000-000D-0000-FFFF-FFFF00000000}"/>
  </bookViews>
  <sheets>
    <sheet name="Local Law 23" sheetId="4" r:id="rId1"/>
    <sheet name="Table A" sheetId="14" r:id="rId2"/>
    <sheet name="Table B" sheetId="31" r:id="rId3"/>
    <sheet name="Table C" sheetId="32" r:id="rId4"/>
    <sheet name="TLC Data" sheetId="22" r:id="rId5"/>
    <sheet name="Sheriff Data" sheetId="25" r:id="rId6"/>
    <sheet name="HRA Data" sheetId="24" r:id="rId7"/>
    <sheet name="FDNY Data" sheetId="23" r:id="rId8"/>
    <sheet name="Parks Data" sheetId="35" r:id="rId9"/>
    <sheet name="DHS Data" sheetId="41" r:id="rId10"/>
  </sheets>
  <definedNames>
    <definedName name="_xlnm._FilterDatabase" localSheetId="9" hidden="1">'DHS Data'!$B$3:$E$3</definedName>
    <definedName name="_xlnm._FilterDatabase" localSheetId="6" hidden="1">'HRA Data'!$B$3:$E$3</definedName>
    <definedName name="_xlnm._FilterDatabase" localSheetId="8" hidden="1">'Parks Data'!$B$3:$E$3</definedName>
    <definedName name="_xlnm._FilterDatabase" localSheetId="5" hidden="1">'Sheriff Data'!$B$3:$E$71</definedName>
    <definedName name="_xlnm._FilterDatabase" localSheetId="2" hidden="1">'Table B'!$A$7:$R$7</definedName>
    <definedName name="_xlnm._FilterDatabase" localSheetId="3" hidden="1">'Table C'!$A$7:$Q$7</definedName>
    <definedName name="_xlnm._FilterDatabase" localSheetId="4" hidden="1">'TLC Data'!$B$3:$E$3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4" i="22" l="1"/>
  <c r="N12" i="31" a="1"/>
  <c r="N12" i="31" s="1"/>
  <c r="I4" i="24"/>
  <c r="I4" i="41"/>
  <c r="I13" i="14" s="1"/>
  <c r="P97" i="32" a="1"/>
  <c r="P97" i="32" s="1"/>
  <c r="P98" i="32" a="1"/>
  <c r="P98" i="32" s="1"/>
  <c r="P99" i="32" a="1"/>
  <c r="P99" i="32" s="1"/>
  <c r="P100" i="32" a="1"/>
  <c r="P100" i="32" s="1"/>
  <c r="P101" i="32" a="1"/>
  <c r="P101" i="32" s="1"/>
  <c r="P102" i="32" a="1"/>
  <c r="P102" i="32" s="1"/>
  <c r="P103" i="32" a="1"/>
  <c r="P103" i="32" s="1"/>
  <c r="P104" i="32" a="1"/>
  <c r="P104" i="32" s="1"/>
  <c r="P105" i="32" a="1"/>
  <c r="P105" i="32" s="1"/>
  <c r="P106" i="32" a="1"/>
  <c r="P106" i="32" s="1"/>
  <c r="P107" i="32" a="1"/>
  <c r="P107" i="32" s="1"/>
  <c r="P108" i="32" a="1"/>
  <c r="P108" i="32" s="1"/>
  <c r="P109" i="32" a="1"/>
  <c r="P109" i="32" s="1"/>
  <c r="P110" i="32" a="1"/>
  <c r="P110" i="32" s="1"/>
  <c r="P111" i="32" a="1"/>
  <c r="P111" i="32" s="1"/>
  <c r="P112" i="32" a="1"/>
  <c r="P112" i="32" s="1"/>
  <c r="N98" i="32" a="1"/>
  <c r="N98" i="32" s="1"/>
  <c r="N99" i="32" a="1"/>
  <c r="N99" i="32" s="1"/>
  <c r="N100" i="32" a="1"/>
  <c r="N100" i="32" s="1"/>
  <c r="N101" i="32" a="1"/>
  <c r="N101" i="32" s="1"/>
  <c r="N102" i="32" a="1"/>
  <c r="N102" i="32" s="1"/>
  <c r="N103" i="32" a="1"/>
  <c r="N103" i="32" s="1"/>
  <c r="N104" i="32" a="1"/>
  <c r="N104" i="32" s="1"/>
  <c r="N105" i="32" a="1"/>
  <c r="N105" i="32" s="1"/>
  <c r="N106" i="32" a="1"/>
  <c r="N106" i="32" s="1"/>
  <c r="N107" i="32" a="1"/>
  <c r="N107" i="32" s="1"/>
  <c r="N108" i="32" a="1"/>
  <c r="N108" i="32" s="1"/>
  <c r="N109" i="32" a="1"/>
  <c r="N109" i="32" s="1"/>
  <c r="N110" i="32" a="1"/>
  <c r="N110" i="32" s="1"/>
  <c r="N111" i="32" a="1"/>
  <c r="N111" i="32" s="1"/>
  <c r="N112" i="32" a="1"/>
  <c r="N112" i="32" s="1"/>
  <c r="N113" i="32" a="1"/>
  <c r="N113" i="32" s="1"/>
  <c r="N114" i="32" a="1"/>
  <c r="N114" i="32" s="1"/>
  <c r="L98" i="32" a="1"/>
  <c r="L98" i="32" s="1"/>
  <c r="L99" i="32" a="1"/>
  <c r="L99" i="32" s="1"/>
  <c r="L100" i="32" a="1"/>
  <c r="L100" i="32" s="1"/>
  <c r="L101" i="32" a="1"/>
  <c r="L101" i="32" s="1"/>
  <c r="L102" i="32" a="1"/>
  <c r="L102" i="32" s="1"/>
  <c r="L103" i="32" a="1"/>
  <c r="L103" i="32" s="1"/>
  <c r="L104" i="32" a="1"/>
  <c r="L104" i="32" s="1"/>
  <c r="L105" i="32" a="1"/>
  <c r="L105" i="32" s="1"/>
  <c r="L106" i="32" a="1"/>
  <c r="L106" i="32" s="1"/>
  <c r="L107" i="32" a="1"/>
  <c r="L107" i="32" s="1"/>
  <c r="L108" i="32" a="1"/>
  <c r="L108" i="32" s="1"/>
  <c r="L109" i="32" a="1"/>
  <c r="L109" i="32" s="1"/>
  <c r="L110" i="32" a="1"/>
  <c r="L110" i="32" s="1"/>
  <c r="L111" i="32" a="1"/>
  <c r="L111" i="32" s="1"/>
  <c r="L112" i="32" a="1"/>
  <c r="L112" i="32" s="1"/>
  <c r="L113" i="32" a="1"/>
  <c r="L113" i="32" s="1"/>
  <c r="J98" i="32" a="1"/>
  <c r="J98" i="32" s="1"/>
  <c r="J99" i="32" a="1"/>
  <c r="J99" i="32" s="1"/>
  <c r="J100" i="32" a="1"/>
  <c r="J100" i="32" s="1"/>
  <c r="J101" i="32" a="1"/>
  <c r="J101" i="32" s="1"/>
  <c r="J102" i="32" a="1"/>
  <c r="J102" i="32" s="1"/>
  <c r="J103" i="32" a="1"/>
  <c r="J103" i="32" s="1"/>
  <c r="J104" i="32" a="1"/>
  <c r="J104" i="32" s="1"/>
  <c r="J105" i="32" a="1"/>
  <c r="J105" i="32" s="1"/>
  <c r="J106" i="32" a="1"/>
  <c r="J106" i="32" s="1"/>
  <c r="J107" i="32" a="1"/>
  <c r="J107" i="32" s="1"/>
  <c r="J108" i="32" a="1"/>
  <c r="J108" i="32" s="1"/>
  <c r="J109" i="32" a="1"/>
  <c r="J109" i="32" s="1"/>
  <c r="J110" i="32" a="1"/>
  <c r="J110" i="32" s="1"/>
  <c r="J111" i="32" a="1"/>
  <c r="J111" i="32" s="1"/>
  <c r="J112" i="32" a="1"/>
  <c r="J112" i="32" s="1"/>
  <c r="J113" i="32" a="1"/>
  <c r="J113" i="32" s="1"/>
  <c r="J114" i="32" a="1"/>
  <c r="J114" i="32" s="1"/>
  <c r="F95" i="32" a="1"/>
  <c r="F95" i="32" s="1"/>
  <c r="F96" i="32" a="1"/>
  <c r="F96" i="32" s="1"/>
  <c r="F97" i="32" a="1"/>
  <c r="F97" i="32" s="1"/>
  <c r="F98" i="32" a="1"/>
  <c r="F98" i="32" s="1"/>
  <c r="F99" i="32" a="1"/>
  <c r="F99" i="32" s="1"/>
  <c r="F100" i="32" a="1"/>
  <c r="F100" i="32" s="1"/>
  <c r="F101" i="32" a="1"/>
  <c r="F101" i="32" s="1"/>
  <c r="F102" i="32" a="1"/>
  <c r="F102" i="32" s="1"/>
  <c r="F103" i="32" a="1"/>
  <c r="F103" i="32" s="1"/>
  <c r="F104" i="32" a="1"/>
  <c r="F104" i="32" s="1"/>
  <c r="F105" i="32" a="1"/>
  <c r="F105" i="32" s="1"/>
  <c r="F106" i="32" a="1"/>
  <c r="F106" i="32" s="1"/>
  <c r="F107" i="32" a="1"/>
  <c r="F107" i="32" s="1"/>
  <c r="F108" i="32" a="1"/>
  <c r="F108" i="32" s="1"/>
  <c r="F109" i="32" a="1"/>
  <c r="F109" i="32" s="1"/>
  <c r="F110" i="32" a="1"/>
  <c r="F110" i="32" s="1"/>
  <c r="F111" i="32" a="1"/>
  <c r="F111" i="32" s="1"/>
  <c r="F112" i="32" a="1"/>
  <c r="F112" i="32" s="1"/>
  <c r="F113" i="32" a="1"/>
  <c r="F113" i="32" s="1"/>
  <c r="F95" i="31" a="1"/>
  <c r="F95" i="31" s="1"/>
  <c r="F96" i="31" a="1"/>
  <c r="F96" i="31" s="1"/>
  <c r="F97" i="31" a="1"/>
  <c r="F97" i="31" s="1"/>
  <c r="F98" i="31" a="1"/>
  <c r="F98" i="31" s="1"/>
  <c r="F99" i="31" a="1"/>
  <c r="F99" i="31" s="1"/>
  <c r="F100" i="31" a="1"/>
  <c r="F100" i="31" s="1"/>
  <c r="F101" i="31" a="1"/>
  <c r="F101" i="31" s="1"/>
  <c r="F102" i="31" a="1"/>
  <c r="F102" i="31" s="1"/>
  <c r="F103" i="31" a="1"/>
  <c r="F103" i="31" s="1"/>
  <c r="F104" i="31" a="1"/>
  <c r="F104" i="31" s="1"/>
  <c r="F105" i="31" a="1"/>
  <c r="F105" i="31" s="1"/>
  <c r="F106" i="31" a="1"/>
  <c r="F106" i="31" s="1"/>
  <c r="F107" i="31" a="1"/>
  <c r="F107" i="31" s="1"/>
  <c r="F108" i="31" a="1"/>
  <c r="F108" i="31" s="1"/>
  <c r="F109" i="31" a="1"/>
  <c r="F109" i="31" s="1"/>
  <c r="F110" i="31" a="1"/>
  <c r="F110" i="31" s="1"/>
  <c r="F111" i="31" a="1"/>
  <c r="F111" i="31" s="1"/>
  <c r="F112" i="31" a="1"/>
  <c r="F112" i="31" s="1"/>
  <c r="F113" i="31" a="1"/>
  <c r="F113" i="31" s="1"/>
  <c r="F114" i="31" a="1"/>
  <c r="F114" i="31" s="1"/>
  <c r="J98" i="31" a="1"/>
  <c r="J98" i="31" s="1"/>
  <c r="J99" i="31" a="1"/>
  <c r="J99" i="31" s="1"/>
  <c r="J100" i="31" a="1"/>
  <c r="J100" i="31" s="1"/>
  <c r="J101" i="31" a="1"/>
  <c r="J101" i="31" s="1"/>
  <c r="J102" i="31" a="1"/>
  <c r="J102" i="31" s="1"/>
  <c r="J103" i="31" a="1"/>
  <c r="J103" i="31" s="1"/>
  <c r="J104" i="31" a="1"/>
  <c r="J104" i="31" s="1"/>
  <c r="J105" i="31" a="1"/>
  <c r="J105" i="31" s="1"/>
  <c r="J106" i="31" a="1"/>
  <c r="J106" i="31" s="1"/>
  <c r="J107" i="31" a="1"/>
  <c r="J107" i="31" s="1"/>
  <c r="J108" i="31" a="1"/>
  <c r="J108" i="31" s="1"/>
  <c r="J109" i="31" a="1"/>
  <c r="J109" i="31" s="1"/>
  <c r="J110" i="31" a="1"/>
  <c r="J110" i="31" s="1"/>
  <c r="J111" i="31" a="1"/>
  <c r="J111" i="31" s="1"/>
  <c r="J112" i="31" a="1"/>
  <c r="J112" i="31" s="1"/>
  <c r="J113" i="31" a="1"/>
  <c r="J113" i="31" s="1"/>
  <c r="J114" i="31" a="1"/>
  <c r="J114" i="31" s="1"/>
  <c r="J115" i="31" a="1"/>
  <c r="J115" i="31" s="1"/>
  <c r="J116" i="31" a="1"/>
  <c r="J116" i="31" s="1"/>
  <c r="J117" i="31" a="1"/>
  <c r="J117" i="31" s="1"/>
  <c r="J118" i="31" a="1"/>
  <c r="J118" i="31" s="1"/>
  <c r="J119" i="31" a="1"/>
  <c r="J119" i="31" s="1"/>
  <c r="J120" i="31" a="1"/>
  <c r="J120" i="31" s="1"/>
  <c r="L98" i="31" a="1"/>
  <c r="L98" i="31" s="1"/>
  <c r="L99" i="31" a="1"/>
  <c r="L99" i="31" s="1"/>
  <c r="L100" i="31" a="1"/>
  <c r="L100" i="31" s="1"/>
  <c r="L101" i="31" a="1"/>
  <c r="L101" i="31" s="1"/>
  <c r="L102" i="31" a="1"/>
  <c r="L102" i="31" s="1"/>
  <c r="L103" i="31" a="1"/>
  <c r="L103" i="31" s="1"/>
  <c r="L104" i="31" a="1"/>
  <c r="L104" i="31" s="1"/>
  <c r="L105" i="31" a="1"/>
  <c r="L105" i="31" s="1"/>
  <c r="L106" i="31" a="1"/>
  <c r="L106" i="31" s="1"/>
  <c r="L107" i="31" a="1"/>
  <c r="L107" i="31" s="1"/>
  <c r="L108" i="31" a="1"/>
  <c r="L108" i="31" s="1"/>
  <c r="L109" i="31" a="1"/>
  <c r="L109" i="31" s="1"/>
  <c r="L110" i="31" a="1"/>
  <c r="L110" i="31" s="1"/>
  <c r="L111" i="31" a="1"/>
  <c r="L111" i="31" s="1"/>
  <c r="L112" i="31" a="1"/>
  <c r="L112" i="31" s="1"/>
  <c r="L113" i="31" a="1"/>
  <c r="L113" i="31" s="1"/>
  <c r="L114" i="31" a="1"/>
  <c r="L114" i="31" s="1"/>
  <c r="L115" i="31" a="1"/>
  <c r="L115" i="31" s="1"/>
  <c r="L116" i="31" a="1"/>
  <c r="L116" i="31" s="1"/>
  <c r="L117" i="31" a="1"/>
  <c r="L117" i="31" s="1"/>
  <c r="L118" i="31" a="1"/>
  <c r="L118" i="31" s="1"/>
  <c r="L119" i="31" a="1"/>
  <c r="L119" i="31" s="1"/>
  <c r="P97" i="31" a="1"/>
  <c r="P97" i="31" s="1"/>
  <c r="P98" i="31" a="1"/>
  <c r="P98" i="31" s="1"/>
  <c r="P99" i="31" a="1"/>
  <c r="P99" i="31" s="1"/>
  <c r="P100" i="31" a="1"/>
  <c r="P100" i="31" s="1"/>
  <c r="P101" i="31" a="1"/>
  <c r="P101" i="31" s="1"/>
  <c r="P102" i="31" a="1"/>
  <c r="P102" i="31" s="1"/>
  <c r="P103" i="31" a="1"/>
  <c r="P103" i="31" s="1"/>
  <c r="P104" i="31" a="1"/>
  <c r="P104" i="31" s="1"/>
  <c r="P105" i="31" a="1"/>
  <c r="P105" i="31" s="1"/>
  <c r="P106" i="31" a="1"/>
  <c r="P106" i="31" s="1"/>
  <c r="P107" i="31" a="1"/>
  <c r="P107" i="31" s="1"/>
  <c r="P108" i="31" a="1"/>
  <c r="P108" i="31" s="1"/>
  <c r="P109" i="31" a="1"/>
  <c r="P109" i="31" s="1"/>
  <c r="P110" i="31" a="1"/>
  <c r="P110" i="31" s="1"/>
  <c r="P111" i="31" a="1"/>
  <c r="P111" i="31" s="1"/>
  <c r="P112" i="31" a="1"/>
  <c r="P112" i="31" s="1"/>
  <c r="P113" i="31" a="1"/>
  <c r="P113" i="31" s="1"/>
  <c r="P114" i="31" a="1"/>
  <c r="P114" i="31" s="1"/>
  <c r="P115" i="31" a="1"/>
  <c r="P115" i="31" s="1"/>
  <c r="P116" i="31" a="1"/>
  <c r="P116" i="31" s="1"/>
  <c r="N111" i="31" a="1"/>
  <c r="N111" i="31" s="1"/>
  <c r="N112" i="31" a="1"/>
  <c r="N112" i="31" s="1"/>
  <c r="N113" i="31" a="1"/>
  <c r="N113" i="31" s="1"/>
  <c r="N114" i="31" a="1"/>
  <c r="N114" i="31" s="1"/>
  <c r="N115" i="31" a="1"/>
  <c r="N115" i="31" s="1"/>
  <c r="N116" i="31" a="1"/>
  <c r="N116" i="31" s="1"/>
  <c r="N117" i="31" a="1"/>
  <c r="N117" i="31" s="1"/>
  <c r="N118" i="31" a="1"/>
  <c r="N118" i="31" s="1"/>
  <c r="N119" i="31" a="1"/>
  <c r="N119" i="31" s="1"/>
  <c r="N120" i="31" a="1"/>
  <c r="N120" i="31" s="1"/>
  <c r="N98" i="31" a="1"/>
  <c r="N98" i="31" s="1"/>
  <c r="N99" i="31" a="1"/>
  <c r="N99" i="31" s="1"/>
  <c r="N100" i="31" a="1"/>
  <c r="N100" i="31" s="1"/>
  <c r="N101" i="31" a="1"/>
  <c r="N101" i="31" s="1"/>
  <c r="N102" i="31" a="1"/>
  <c r="N102" i="31" s="1"/>
  <c r="N103" i="31" a="1"/>
  <c r="N103" i="31" s="1"/>
  <c r="N104" i="31" a="1"/>
  <c r="N104" i="31" s="1"/>
  <c r="N105" i="31" a="1"/>
  <c r="N105" i="31" s="1"/>
  <c r="N106" i="31" a="1"/>
  <c r="N106" i="31" s="1"/>
  <c r="N107" i="31" a="1"/>
  <c r="N107" i="31" s="1"/>
  <c r="N108" i="31" a="1"/>
  <c r="N108" i="31" s="1"/>
  <c r="N109" i="31" a="1"/>
  <c r="N109" i="31" s="1"/>
  <c r="N110" i="31" a="1"/>
  <c r="N110" i="31" s="1"/>
  <c r="P9" i="31" l="1" a="1"/>
  <c r="P9" i="31" s="1"/>
  <c r="P10" i="31" a="1"/>
  <c r="P10" i="31" s="1"/>
  <c r="P11" i="31" a="1"/>
  <c r="P11" i="31" s="1"/>
  <c r="P12" i="31" a="1"/>
  <c r="P12" i="31" s="1"/>
  <c r="P13" i="31" a="1"/>
  <c r="P13" i="31" s="1"/>
  <c r="P14" i="31" a="1"/>
  <c r="P14" i="31" s="1"/>
  <c r="P15" i="31" a="1"/>
  <c r="P15" i="31" s="1"/>
  <c r="P16" i="31" a="1"/>
  <c r="P16" i="31" s="1"/>
  <c r="P17" i="31" a="1"/>
  <c r="P17" i="31" s="1"/>
  <c r="P18" i="31" a="1"/>
  <c r="P18" i="31" s="1"/>
  <c r="P19" i="31" a="1"/>
  <c r="P19" i="31" s="1"/>
  <c r="P20" i="31" a="1"/>
  <c r="P20" i="31" s="1"/>
  <c r="P21" i="31" a="1"/>
  <c r="P21" i="31" s="1"/>
  <c r="P22" i="31" a="1"/>
  <c r="P22" i="31" s="1"/>
  <c r="P23" i="31" a="1"/>
  <c r="P23" i="31" s="1"/>
  <c r="P24" i="31" a="1"/>
  <c r="P24" i="31" s="1"/>
  <c r="P25" i="31" a="1"/>
  <c r="P25" i="31" s="1"/>
  <c r="P26" i="31" a="1"/>
  <c r="P26" i="31" s="1"/>
  <c r="P27" i="31" a="1"/>
  <c r="P27" i="31" s="1"/>
  <c r="P28" i="31" a="1"/>
  <c r="P28" i="31" s="1"/>
  <c r="P29" i="31" a="1"/>
  <c r="P29" i="31" s="1"/>
  <c r="P30" i="31" a="1"/>
  <c r="P30" i="31" s="1"/>
  <c r="P31" i="31" a="1"/>
  <c r="P31" i="31" s="1"/>
  <c r="P32" i="31" a="1"/>
  <c r="P32" i="31" s="1"/>
  <c r="P33" i="31" a="1"/>
  <c r="P33" i="31" s="1"/>
  <c r="P34" i="31" a="1"/>
  <c r="P34" i="31" s="1"/>
  <c r="P35" i="31" a="1"/>
  <c r="P35" i="31" s="1"/>
  <c r="P36" i="31" a="1"/>
  <c r="P36" i="31" s="1"/>
  <c r="P37" i="31" a="1"/>
  <c r="P37" i="31" s="1"/>
  <c r="P38" i="31" a="1"/>
  <c r="P38" i="31" s="1"/>
  <c r="P39" i="31" a="1"/>
  <c r="P39" i="31" s="1"/>
  <c r="P40" i="31" a="1"/>
  <c r="P40" i="31" s="1"/>
  <c r="P41" i="31" a="1"/>
  <c r="P41" i="31" s="1"/>
  <c r="P42" i="31" a="1"/>
  <c r="P42" i="31" s="1"/>
  <c r="P43" i="31" a="1"/>
  <c r="P43" i="31" s="1"/>
  <c r="P44" i="31" a="1"/>
  <c r="P44" i="31" s="1"/>
  <c r="P45" i="31" a="1"/>
  <c r="P45" i="31" s="1"/>
  <c r="P46" i="31" a="1"/>
  <c r="P46" i="31" s="1"/>
  <c r="P47" i="31" a="1"/>
  <c r="P47" i="31" s="1"/>
  <c r="P48" i="31" a="1"/>
  <c r="P48" i="31" s="1"/>
  <c r="P49" i="31" a="1"/>
  <c r="P49" i="31" s="1"/>
  <c r="P50" i="31" a="1"/>
  <c r="P50" i="31" s="1"/>
  <c r="P51" i="31" a="1"/>
  <c r="P51" i="31" s="1"/>
  <c r="P52" i="31" a="1"/>
  <c r="P52" i="31" s="1"/>
  <c r="P53" i="31" a="1"/>
  <c r="P53" i="31" s="1"/>
  <c r="P54" i="31" a="1"/>
  <c r="P54" i="31" s="1"/>
  <c r="P55" i="31" a="1"/>
  <c r="P55" i="31" s="1"/>
  <c r="P56" i="31" a="1"/>
  <c r="P56" i="31" s="1"/>
  <c r="P57" i="31" a="1"/>
  <c r="P57" i="31" s="1"/>
  <c r="P58" i="31" a="1"/>
  <c r="P58" i="31" s="1"/>
  <c r="P59" i="31" a="1"/>
  <c r="P59" i="31" s="1"/>
  <c r="P60" i="31" a="1"/>
  <c r="P60" i="31" s="1"/>
  <c r="P61" i="31" a="1"/>
  <c r="P61" i="31" s="1"/>
  <c r="P62" i="31" a="1"/>
  <c r="P62" i="31" s="1"/>
  <c r="P63" i="31" a="1"/>
  <c r="P63" i="31" s="1"/>
  <c r="P64" i="31" a="1"/>
  <c r="P64" i="31" s="1"/>
  <c r="P65" i="31" a="1"/>
  <c r="P65" i="31" s="1"/>
  <c r="P66" i="31" a="1"/>
  <c r="P66" i="31" s="1"/>
  <c r="P67" i="31" a="1"/>
  <c r="P67" i="31" s="1"/>
  <c r="P68" i="31" a="1"/>
  <c r="P68" i="31" s="1"/>
  <c r="P69" i="31" a="1"/>
  <c r="P69" i="31" s="1"/>
  <c r="P70" i="31" a="1"/>
  <c r="P70" i="31" s="1"/>
  <c r="P71" i="31" a="1"/>
  <c r="P71" i="31" s="1"/>
  <c r="P72" i="31" a="1"/>
  <c r="P72" i="31" s="1"/>
  <c r="P73" i="31" a="1"/>
  <c r="P73" i="31" s="1"/>
  <c r="P74" i="31" a="1"/>
  <c r="P74" i="31" s="1"/>
  <c r="P75" i="31" a="1"/>
  <c r="P75" i="31" s="1"/>
  <c r="P76" i="31" a="1"/>
  <c r="P76" i="31" s="1"/>
  <c r="P77" i="31" a="1"/>
  <c r="P77" i="31" s="1"/>
  <c r="P78" i="31" a="1"/>
  <c r="P78" i="31" s="1"/>
  <c r="P79" i="31" a="1"/>
  <c r="P79" i="31" s="1"/>
  <c r="P80" i="31" a="1"/>
  <c r="P80" i="31" s="1"/>
  <c r="P81" i="31" a="1"/>
  <c r="P81" i="31" s="1"/>
  <c r="P82" i="31" a="1"/>
  <c r="P82" i="31" s="1"/>
  <c r="P83" i="31" a="1"/>
  <c r="P83" i="31" s="1"/>
  <c r="P84" i="31" a="1"/>
  <c r="P84" i="31" s="1"/>
  <c r="P85" i="31" a="1"/>
  <c r="P85" i="31" s="1"/>
  <c r="P86" i="31" a="1"/>
  <c r="P86" i="31" s="1"/>
  <c r="P87" i="31" a="1"/>
  <c r="P87" i="31" s="1"/>
  <c r="P88" i="31" a="1"/>
  <c r="P88" i="31" s="1"/>
  <c r="P89" i="31" a="1"/>
  <c r="P89" i="31" s="1"/>
  <c r="P90" i="31" a="1"/>
  <c r="P90" i="31" s="1"/>
  <c r="P91" i="31" a="1"/>
  <c r="P91" i="31" s="1"/>
  <c r="P92" i="31" a="1"/>
  <c r="P92" i="31" s="1"/>
  <c r="P93" i="31" a="1"/>
  <c r="P93" i="31" s="1"/>
  <c r="P94" i="31" a="1"/>
  <c r="P94" i="31" s="1"/>
  <c r="P95" i="31" a="1"/>
  <c r="P95" i="31" s="1"/>
  <c r="P96" i="31" a="1"/>
  <c r="P96" i="31" s="1"/>
  <c r="P8" i="31" a="1"/>
  <c r="P8" i="31" s="1"/>
  <c r="N9" i="31" a="1"/>
  <c r="N9" i="31" s="1"/>
  <c r="N10" i="31" a="1"/>
  <c r="N10" i="31" s="1"/>
  <c r="N11" i="31" a="1"/>
  <c r="N11" i="31" s="1"/>
  <c r="N13" i="31" a="1"/>
  <c r="N13" i="31" s="1"/>
  <c r="N14" i="31" a="1"/>
  <c r="N14" i="31" s="1"/>
  <c r="N15" i="31" a="1"/>
  <c r="N15" i="31" s="1"/>
  <c r="N16" i="31" a="1"/>
  <c r="N16" i="31" s="1"/>
  <c r="N17" i="31" a="1"/>
  <c r="N17" i="31" s="1"/>
  <c r="N18" i="31" a="1"/>
  <c r="N18" i="31" s="1"/>
  <c r="N19" i="31" a="1"/>
  <c r="N19" i="31" s="1"/>
  <c r="N20" i="31" a="1"/>
  <c r="N20" i="31" s="1"/>
  <c r="N21" i="31" a="1"/>
  <c r="N21" i="31" s="1"/>
  <c r="N22" i="31" a="1"/>
  <c r="N22" i="31" s="1"/>
  <c r="N23" i="31" a="1"/>
  <c r="N23" i="31" s="1"/>
  <c r="N24" i="31" a="1"/>
  <c r="N24" i="31" s="1"/>
  <c r="N25" i="31" a="1"/>
  <c r="N25" i="31" s="1"/>
  <c r="N26" i="31" a="1"/>
  <c r="N26" i="31" s="1"/>
  <c r="N27" i="31" a="1"/>
  <c r="N27" i="31" s="1"/>
  <c r="N28" i="31" a="1"/>
  <c r="N28" i="31" s="1"/>
  <c r="N29" i="31" a="1"/>
  <c r="N29" i="31" s="1"/>
  <c r="N30" i="31" a="1"/>
  <c r="N30" i="31" s="1"/>
  <c r="N31" i="31" a="1"/>
  <c r="N31" i="31" s="1"/>
  <c r="N32" i="31" a="1"/>
  <c r="N32" i="31" s="1"/>
  <c r="N33" i="31" a="1"/>
  <c r="N33" i="31" s="1"/>
  <c r="N34" i="31" a="1"/>
  <c r="N34" i="31" s="1"/>
  <c r="N35" i="31" a="1"/>
  <c r="N35" i="31" s="1"/>
  <c r="N36" i="31" a="1"/>
  <c r="N36" i="31" s="1"/>
  <c r="N37" i="31" a="1"/>
  <c r="N37" i="31" s="1"/>
  <c r="N38" i="31" a="1"/>
  <c r="N38" i="31" s="1"/>
  <c r="N39" i="31" a="1"/>
  <c r="N39" i="31" s="1"/>
  <c r="N40" i="31" a="1"/>
  <c r="N40" i="31" s="1"/>
  <c r="N41" i="31" a="1"/>
  <c r="N41" i="31" s="1"/>
  <c r="N42" i="31" a="1"/>
  <c r="N42" i="31" s="1"/>
  <c r="N43" i="31" a="1"/>
  <c r="N43" i="31" s="1"/>
  <c r="N44" i="31" a="1"/>
  <c r="N44" i="31" s="1"/>
  <c r="N45" i="31" a="1"/>
  <c r="N45" i="31" s="1"/>
  <c r="N46" i="31" a="1"/>
  <c r="N46" i="31" s="1"/>
  <c r="N47" i="31" a="1"/>
  <c r="N47" i="31" s="1"/>
  <c r="N48" i="31" a="1"/>
  <c r="N48" i="31" s="1"/>
  <c r="N49" i="31" a="1"/>
  <c r="N49" i="31" s="1"/>
  <c r="N50" i="31" a="1"/>
  <c r="N50" i="31" s="1"/>
  <c r="N51" i="31" a="1"/>
  <c r="N51" i="31" s="1"/>
  <c r="N52" i="31" a="1"/>
  <c r="N52" i="31" s="1"/>
  <c r="N53" i="31" a="1"/>
  <c r="N53" i="31" s="1"/>
  <c r="N54" i="31" a="1"/>
  <c r="N54" i="31" s="1"/>
  <c r="N55" i="31" a="1"/>
  <c r="N55" i="31" s="1"/>
  <c r="N56" i="31" a="1"/>
  <c r="N56" i="31" s="1"/>
  <c r="N57" i="31" a="1"/>
  <c r="N57" i="31" s="1"/>
  <c r="N58" i="31" a="1"/>
  <c r="N58" i="31" s="1"/>
  <c r="N59" i="31" a="1"/>
  <c r="N59" i="31" s="1"/>
  <c r="N60" i="31" a="1"/>
  <c r="N60" i="31" s="1"/>
  <c r="N61" i="31" a="1"/>
  <c r="N61" i="31" s="1"/>
  <c r="N62" i="31" a="1"/>
  <c r="N62" i="31" s="1"/>
  <c r="N63" i="31" a="1"/>
  <c r="N63" i="31" s="1"/>
  <c r="N64" i="31" a="1"/>
  <c r="N64" i="31" s="1"/>
  <c r="N65" i="31" a="1"/>
  <c r="N65" i="31" s="1"/>
  <c r="N66" i="31" a="1"/>
  <c r="N66" i="31" s="1"/>
  <c r="N67" i="31" a="1"/>
  <c r="N67" i="31" s="1"/>
  <c r="N68" i="31" a="1"/>
  <c r="N68" i="31" s="1"/>
  <c r="N69" i="31" a="1"/>
  <c r="N69" i="31" s="1"/>
  <c r="N70" i="31" a="1"/>
  <c r="N70" i="31" s="1"/>
  <c r="N71" i="31" a="1"/>
  <c r="N71" i="31" s="1"/>
  <c r="N72" i="31" a="1"/>
  <c r="N72" i="31" s="1"/>
  <c r="N73" i="31" a="1"/>
  <c r="N73" i="31" s="1"/>
  <c r="N74" i="31" a="1"/>
  <c r="N74" i="31" s="1"/>
  <c r="N75" i="31" a="1"/>
  <c r="N75" i="31" s="1"/>
  <c r="N76" i="31" a="1"/>
  <c r="N76" i="31" s="1"/>
  <c r="N77" i="31" a="1"/>
  <c r="N77" i="31" s="1"/>
  <c r="N78" i="31" a="1"/>
  <c r="N78" i="31" s="1"/>
  <c r="N79" i="31" a="1"/>
  <c r="N79" i="31" s="1"/>
  <c r="N80" i="31" a="1"/>
  <c r="N80" i="31" s="1"/>
  <c r="N81" i="31" a="1"/>
  <c r="N81" i="31" s="1"/>
  <c r="N82" i="31" a="1"/>
  <c r="N82" i="31" s="1"/>
  <c r="N83" i="31" a="1"/>
  <c r="N83" i="31" s="1"/>
  <c r="N84" i="31" a="1"/>
  <c r="N84" i="31" s="1"/>
  <c r="N85" i="31" a="1"/>
  <c r="N85" i="31" s="1"/>
  <c r="N86" i="31" a="1"/>
  <c r="N86" i="31" s="1"/>
  <c r="N87" i="31" a="1"/>
  <c r="N87" i="31" s="1"/>
  <c r="N88" i="31" a="1"/>
  <c r="N88" i="31" s="1"/>
  <c r="N89" i="31" a="1"/>
  <c r="N89" i="31" s="1"/>
  <c r="N90" i="31" a="1"/>
  <c r="N90" i="31" s="1"/>
  <c r="N91" i="31" a="1"/>
  <c r="N91" i="31" s="1"/>
  <c r="N92" i="31" a="1"/>
  <c r="N92" i="31" s="1"/>
  <c r="N93" i="31" a="1"/>
  <c r="N93" i="31" s="1"/>
  <c r="N94" i="31" a="1"/>
  <c r="N94" i="31" s="1"/>
  <c r="N95" i="31" a="1"/>
  <c r="N95" i="31" s="1"/>
  <c r="N96" i="31" a="1"/>
  <c r="N96" i="31" s="1"/>
  <c r="N97" i="31" a="1"/>
  <c r="N97" i="31" s="1"/>
  <c r="N8" i="31" a="1"/>
  <c r="N8" i="31" s="1"/>
  <c r="L9" i="31" a="1"/>
  <c r="L9" i="31" s="1"/>
  <c r="L10" i="31" a="1"/>
  <c r="L10" i="31" s="1"/>
  <c r="L11" i="31" a="1"/>
  <c r="L11" i="31" s="1"/>
  <c r="L12" i="31" a="1"/>
  <c r="L12" i="31" s="1"/>
  <c r="L13" i="31" a="1"/>
  <c r="L13" i="31" s="1"/>
  <c r="L14" i="31" a="1"/>
  <c r="L14" i="31" s="1"/>
  <c r="L15" i="31" a="1"/>
  <c r="L15" i="31" s="1"/>
  <c r="L16" i="31" a="1"/>
  <c r="L16" i="31" s="1"/>
  <c r="L17" i="31" a="1"/>
  <c r="L17" i="31" s="1"/>
  <c r="L18" i="31" a="1"/>
  <c r="L18" i="31" s="1"/>
  <c r="L19" i="31" a="1"/>
  <c r="L19" i="31" s="1"/>
  <c r="L20" i="31" a="1"/>
  <c r="L20" i="31" s="1"/>
  <c r="L21" i="31" a="1"/>
  <c r="L21" i="31" s="1"/>
  <c r="L22" i="31" a="1"/>
  <c r="L22" i="31" s="1"/>
  <c r="L23" i="31" a="1"/>
  <c r="L23" i="31" s="1"/>
  <c r="L24" i="31" a="1"/>
  <c r="L24" i="31" s="1"/>
  <c r="L25" i="31" a="1"/>
  <c r="L25" i="31" s="1"/>
  <c r="L26" i="31" a="1"/>
  <c r="L26" i="31" s="1"/>
  <c r="L27" i="31" a="1"/>
  <c r="L27" i="31" s="1"/>
  <c r="L28" i="31" a="1"/>
  <c r="L28" i="31" s="1"/>
  <c r="L29" i="31" a="1"/>
  <c r="L29" i="31" s="1"/>
  <c r="L30" i="31" a="1"/>
  <c r="L30" i="31" s="1"/>
  <c r="L31" i="31" a="1"/>
  <c r="L31" i="31" s="1"/>
  <c r="L32" i="31" a="1"/>
  <c r="L32" i="31" s="1"/>
  <c r="L33" i="31" a="1"/>
  <c r="L33" i="31" s="1"/>
  <c r="L34" i="31" a="1"/>
  <c r="L34" i="31" s="1"/>
  <c r="L35" i="31" a="1"/>
  <c r="L35" i="31" s="1"/>
  <c r="L36" i="31" a="1"/>
  <c r="L36" i="31" s="1"/>
  <c r="L37" i="31" a="1"/>
  <c r="L37" i="31" s="1"/>
  <c r="L38" i="31" a="1"/>
  <c r="L38" i="31" s="1"/>
  <c r="L39" i="31" a="1"/>
  <c r="L39" i="31" s="1"/>
  <c r="L40" i="31" a="1"/>
  <c r="L40" i="31" s="1"/>
  <c r="L41" i="31" a="1"/>
  <c r="L41" i="31" s="1"/>
  <c r="L42" i="31" a="1"/>
  <c r="L42" i="31" s="1"/>
  <c r="L43" i="31" a="1"/>
  <c r="L43" i="31" s="1"/>
  <c r="L44" i="31" a="1"/>
  <c r="L44" i="31" s="1"/>
  <c r="L45" i="31" a="1"/>
  <c r="L45" i="31" s="1"/>
  <c r="L46" i="31" a="1"/>
  <c r="L46" i="31" s="1"/>
  <c r="L47" i="31" a="1"/>
  <c r="L47" i="31" s="1"/>
  <c r="L48" i="31" a="1"/>
  <c r="L48" i="31" s="1"/>
  <c r="L49" i="31" a="1"/>
  <c r="L49" i="31" s="1"/>
  <c r="L50" i="31" a="1"/>
  <c r="L50" i="31" s="1"/>
  <c r="L51" i="31" a="1"/>
  <c r="L51" i="31" s="1"/>
  <c r="L52" i="31" a="1"/>
  <c r="L52" i="31" s="1"/>
  <c r="L53" i="31" a="1"/>
  <c r="L53" i="31" s="1"/>
  <c r="L54" i="31" a="1"/>
  <c r="L54" i="31" s="1"/>
  <c r="L55" i="31" a="1"/>
  <c r="L55" i="31" s="1"/>
  <c r="L56" i="31" a="1"/>
  <c r="L56" i="31" s="1"/>
  <c r="L57" i="31" a="1"/>
  <c r="L57" i="31" s="1"/>
  <c r="L58" i="31" a="1"/>
  <c r="L58" i="31" s="1"/>
  <c r="L59" i="31" a="1"/>
  <c r="L59" i="31" s="1"/>
  <c r="L60" i="31" a="1"/>
  <c r="L60" i="31" s="1"/>
  <c r="L61" i="31" a="1"/>
  <c r="L61" i="31" s="1"/>
  <c r="L62" i="31" a="1"/>
  <c r="L62" i="31" s="1"/>
  <c r="L63" i="31" a="1"/>
  <c r="L63" i="31" s="1"/>
  <c r="L64" i="31" a="1"/>
  <c r="L64" i="31" s="1"/>
  <c r="L65" i="31" a="1"/>
  <c r="L65" i="31" s="1"/>
  <c r="L66" i="31" a="1"/>
  <c r="L66" i="31" s="1"/>
  <c r="L67" i="31" a="1"/>
  <c r="L67" i="31" s="1"/>
  <c r="L68" i="31" a="1"/>
  <c r="L68" i="31" s="1"/>
  <c r="L69" i="31" a="1"/>
  <c r="L69" i="31" s="1"/>
  <c r="L70" i="31" a="1"/>
  <c r="L70" i="31" s="1"/>
  <c r="L71" i="31" a="1"/>
  <c r="L71" i="31" s="1"/>
  <c r="L72" i="31" a="1"/>
  <c r="L72" i="31" s="1"/>
  <c r="L73" i="31" a="1"/>
  <c r="L73" i="31" s="1"/>
  <c r="L74" i="31" a="1"/>
  <c r="L74" i="31" s="1"/>
  <c r="L75" i="31" a="1"/>
  <c r="L75" i="31" s="1"/>
  <c r="L76" i="31" a="1"/>
  <c r="L76" i="31" s="1"/>
  <c r="L77" i="31" a="1"/>
  <c r="L77" i="31" s="1"/>
  <c r="L78" i="31" a="1"/>
  <c r="L78" i="31" s="1"/>
  <c r="L79" i="31" a="1"/>
  <c r="L79" i="31" s="1"/>
  <c r="L80" i="31" a="1"/>
  <c r="L80" i="31" s="1"/>
  <c r="L81" i="31" a="1"/>
  <c r="L81" i="31" s="1"/>
  <c r="L82" i="31" a="1"/>
  <c r="L82" i="31" s="1"/>
  <c r="L83" i="31" a="1"/>
  <c r="L83" i="31" s="1"/>
  <c r="L84" i="31" a="1"/>
  <c r="L84" i="31" s="1"/>
  <c r="L85" i="31" a="1"/>
  <c r="L85" i="31" s="1"/>
  <c r="L86" i="31" a="1"/>
  <c r="L86" i="31" s="1"/>
  <c r="L87" i="31" a="1"/>
  <c r="L87" i="31" s="1"/>
  <c r="L88" i="31" a="1"/>
  <c r="L88" i="31" s="1"/>
  <c r="L89" i="31" a="1"/>
  <c r="L89" i="31" s="1"/>
  <c r="L90" i="31" a="1"/>
  <c r="L90" i="31" s="1"/>
  <c r="L91" i="31" a="1"/>
  <c r="L91" i="31" s="1"/>
  <c r="L92" i="31" a="1"/>
  <c r="L92" i="31" s="1"/>
  <c r="L93" i="31" a="1"/>
  <c r="L93" i="31" s="1"/>
  <c r="L94" i="31" a="1"/>
  <c r="L94" i="31" s="1"/>
  <c r="L95" i="31" a="1"/>
  <c r="L95" i="31" s="1"/>
  <c r="L96" i="31" a="1"/>
  <c r="L96" i="31" s="1"/>
  <c r="L97" i="31" a="1"/>
  <c r="L97" i="31" s="1"/>
  <c r="L8" i="31" a="1"/>
  <c r="L8" i="31" s="1"/>
  <c r="J9" i="31" a="1"/>
  <c r="J9" i="31" s="1"/>
  <c r="J10" i="31" a="1"/>
  <c r="J10" i="31" s="1"/>
  <c r="J11" i="31" a="1"/>
  <c r="J11" i="31" s="1"/>
  <c r="J12" i="31" a="1"/>
  <c r="J12" i="31" s="1"/>
  <c r="J13" i="31" a="1"/>
  <c r="J13" i="31" s="1"/>
  <c r="J14" i="31" a="1"/>
  <c r="J14" i="31" s="1"/>
  <c r="J15" i="31" a="1"/>
  <c r="J15" i="31" s="1"/>
  <c r="J16" i="31" a="1"/>
  <c r="J16" i="31" s="1"/>
  <c r="J17" i="31" a="1"/>
  <c r="J17" i="31" s="1"/>
  <c r="J18" i="31" a="1"/>
  <c r="J18" i="31" s="1"/>
  <c r="J19" i="31" a="1"/>
  <c r="J19" i="31" s="1"/>
  <c r="J20" i="31" a="1"/>
  <c r="J20" i="31" s="1"/>
  <c r="J21" i="31" a="1"/>
  <c r="J21" i="31" s="1"/>
  <c r="J22" i="31" a="1"/>
  <c r="J22" i="31" s="1"/>
  <c r="J23" i="31" a="1"/>
  <c r="J23" i="31" s="1"/>
  <c r="J24" i="31" a="1"/>
  <c r="J24" i="31" s="1"/>
  <c r="J25" i="31" a="1"/>
  <c r="J25" i="31" s="1"/>
  <c r="J26" i="31" a="1"/>
  <c r="J26" i="31" s="1"/>
  <c r="J27" i="31" a="1"/>
  <c r="J27" i="31" s="1"/>
  <c r="J28" i="31" a="1"/>
  <c r="J28" i="31" s="1"/>
  <c r="J29" i="31" a="1"/>
  <c r="J29" i="31" s="1"/>
  <c r="J30" i="31" a="1"/>
  <c r="J30" i="31" s="1"/>
  <c r="J31" i="31" a="1"/>
  <c r="J31" i="31" s="1"/>
  <c r="J32" i="31" a="1"/>
  <c r="J32" i="31" s="1"/>
  <c r="J33" i="31" a="1"/>
  <c r="J33" i="31" s="1"/>
  <c r="J34" i="31" a="1"/>
  <c r="J34" i="31" s="1"/>
  <c r="J35" i="31" a="1"/>
  <c r="J35" i="31" s="1"/>
  <c r="J36" i="31" a="1"/>
  <c r="J36" i="31" s="1"/>
  <c r="J37" i="31" a="1"/>
  <c r="J37" i="31" s="1"/>
  <c r="J38" i="31" a="1"/>
  <c r="J38" i="31" s="1"/>
  <c r="J39" i="31" a="1"/>
  <c r="J39" i="31" s="1"/>
  <c r="J40" i="31" a="1"/>
  <c r="J40" i="31" s="1"/>
  <c r="J41" i="31" a="1"/>
  <c r="J41" i="31" s="1"/>
  <c r="J42" i="31" a="1"/>
  <c r="J42" i="31" s="1"/>
  <c r="J43" i="31" a="1"/>
  <c r="J43" i="31" s="1"/>
  <c r="J44" i="31" a="1"/>
  <c r="J44" i="31" s="1"/>
  <c r="J45" i="31" a="1"/>
  <c r="J45" i="31" s="1"/>
  <c r="J46" i="31" a="1"/>
  <c r="J46" i="31" s="1"/>
  <c r="J47" i="31" a="1"/>
  <c r="J47" i="31" s="1"/>
  <c r="J48" i="31" a="1"/>
  <c r="J48" i="31" s="1"/>
  <c r="J49" i="31" a="1"/>
  <c r="J49" i="31" s="1"/>
  <c r="J50" i="31" a="1"/>
  <c r="J50" i="31" s="1"/>
  <c r="J51" i="31" a="1"/>
  <c r="J51" i="31" s="1"/>
  <c r="J52" i="31" a="1"/>
  <c r="J52" i="31" s="1"/>
  <c r="J53" i="31" a="1"/>
  <c r="J53" i="31" s="1"/>
  <c r="J54" i="31" a="1"/>
  <c r="J54" i="31" s="1"/>
  <c r="J55" i="31" a="1"/>
  <c r="J55" i="31" s="1"/>
  <c r="J56" i="31" a="1"/>
  <c r="J56" i="31" s="1"/>
  <c r="J57" i="31" a="1"/>
  <c r="J57" i="31" s="1"/>
  <c r="J58" i="31" a="1"/>
  <c r="J58" i="31" s="1"/>
  <c r="J59" i="31" a="1"/>
  <c r="J59" i="31" s="1"/>
  <c r="J60" i="31" a="1"/>
  <c r="J60" i="31" s="1"/>
  <c r="J61" i="31" a="1"/>
  <c r="J61" i="31" s="1"/>
  <c r="J62" i="31" a="1"/>
  <c r="J62" i="31" s="1"/>
  <c r="J63" i="31" a="1"/>
  <c r="J63" i="31" s="1"/>
  <c r="J64" i="31" a="1"/>
  <c r="J64" i="31" s="1"/>
  <c r="J65" i="31" a="1"/>
  <c r="J65" i="31" s="1"/>
  <c r="J66" i="31" a="1"/>
  <c r="J66" i="31" s="1"/>
  <c r="J67" i="31" a="1"/>
  <c r="J67" i="31" s="1"/>
  <c r="J68" i="31" a="1"/>
  <c r="J68" i="31" s="1"/>
  <c r="J69" i="31" a="1"/>
  <c r="J69" i="31" s="1"/>
  <c r="J70" i="31" a="1"/>
  <c r="J70" i="31" s="1"/>
  <c r="J71" i="31" a="1"/>
  <c r="J71" i="31" s="1"/>
  <c r="J72" i="31" a="1"/>
  <c r="J72" i="31" s="1"/>
  <c r="J73" i="31" a="1"/>
  <c r="J73" i="31" s="1"/>
  <c r="J74" i="31" a="1"/>
  <c r="J74" i="31" s="1"/>
  <c r="J75" i="31" a="1"/>
  <c r="J75" i="31" s="1"/>
  <c r="J76" i="31" a="1"/>
  <c r="J76" i="31" s="1"/>
  <c r="J77" i="31" a="1"/>
  <c r="J77" i="31" s="1"/>
  <c r="J78" i="31" a="1"/>
  <c r="J78" i="31" s="1"/>
  <c r="J79" i="31" a="1"/>
  <c r="J79" i="31" s="1"/>
  <c r="J80" i="31" a="1"/>
  <c r="J80" i="31" s="1"/>
  <c r="J81" i="31" a="1"/>
  <c r="J81" i="31" s="1"/>
  <c r="J82" i="31" a="1"/>
  <c r="J82" i="31" s="1"/>
  <c r="J83" i="31" a="1"/>
  <c r="J83" i="31" s="1"/>
  <c r="J84" i="31" a="1"/>
  <c r="J84" i="31" s="1"/>
  <c r="J85" i="31" a="1"/>
  <c r="J85" i="31" s="1"/>
  <c r="J86" i="31" a="1"/>
  <c r="J86" i="31" s="1"/>
  <c r="J87" i="31" a="1"/>
  <c r="J87" i="31" s="1"/>
  <c r="J88" i="31" a="1"/>
  <c r="J88" i="31" s="1"/>
  <c r="J89" i="31" a="1"/>
  <c r="J89" i="31" s="1"/>
  <c r="J90" i="31" a="1"/>
  <c r="J90" i="31" s="1"/>
  <c r="J91" i="31" a="1"/>
  <c r="J91" i="31" s="1"/>
  <c r="J92" i="31" a="1"/>
  <c r="J92" i="31" s="1"/>
  <c r="J93" i="31" a="1"/>
  <c r="J93" i="31" s="1"/>
  <c r="J94" i="31" a="1"/>
  <c r="J94" i="31" s="1"/>
  <c r="J95" i="31" a="1"/>
  <c r="J95" i="31" s="1"/>
  <c r="J96" i="31" a="1"/>
  <c r="J96" i="31" s="1"/>
  <c r="J97" i="31" a="1"/>
  <c r="J97" i="31" s="1"/>
  <c r="J8" i="31" a="1"/>
  <c r="J8" i="31" s="1"/>
  <c r="H8" i="31" a="1"/>
  <c r="H8" i="31" s="1"/>
  <c r="H9" i="31" a="1"/>
  <c r="H9" i="31" s="1"/>
  <c r="H10" i="31" a="1"/>
  <c r="H10" i="31" s="1"/>
  <c r="H11" i="31" a="1"/>
  <c r="H11" i="31" s="1"/>
  <c r="H12" i="31" a="1"/>
  <c r="H12" i="31" s="1"/>
  <c r="H13" i="31" a="1"/>
  <c r="H13" i="31" s="1"/>
  <c r="H14" i="31" a="1"/>
  <c r="H14" i="31" s="1"/>
  <c r="H15" i="31" a="1"/>
  <c r="H15" i="31" s="1"/>
  <c r="H16" i="31" a="1"/>
  <c r="H16" i="31" s="1"/>
  <c r="H17" i="31" a="1"/>
  <c r="H17" i="31" s="1"/>
  <c r="H18" i="31" a="1"/>
  <c r="H18" i="31" s="1"/>
  <c r="H19" i="31" a="1"/>
  <c r="H19" i="31" s="1"/>
  <c r="H21" i="31" a="1"/>
  <c r="H21" i="31" s="1"/>
  <c r="H22" i="31" a="1"/>
  <c r="H22" i="31" s="1"/>
  <c r="H23" i="31" a="1"/>
  <c r="H23" i="31" s="1"/>
  <c r="H24" i="31" a="1"/>
  <c r="H24" i="31" s="1"/>
  <c r="H25" i="31" a="1"/>
  <c r="H25" i="31" s="1"/>
  <c r="H26" i="31" a="1"/>
  <c r="H26" i="31" s="1"/>
  <c r="H27" i="31" a="1"/>
  <c r="H27" i="31" s="1"/>
  <c r="H28" i="31" a="1"/>
  <c r="H28" i="31" s="1"/>
  <c r="H29" i="31" a="1"/>
  <c r="H29" i="31" s="1"/>
  <c r="H30" i="31" a="1"/>
  <c r="H30" i="31" s="1"/>
  <c r="H31" i="31" a="1"/>
  <c r="H31" i="31" s="1"/>
  <c r="H32" i="31" a="1"/>
  <c r="H32" i="31" s="1"/>
  <c r="H33" i="31" a="1"/>
  <c r="H33" i="31" s="1"/>
  <c r="H34" i="31" a="1"/>
  <c r="H34" i="31" s="1"/>
  <c r="H35" i="31" a="1"/>
  <c r="H35" i="31" s="1"/>
  <c r="H36" i="31" a="1"/>
  <c r="H36" i="31" s="1"/>
  <c r="H37" i="31" a="1"/>
  <c r="H37" i="31" s="1"/>
  <c r="H38" i="31" a="1"/>
  <c r="H38" i="31" s="1"/>
  <c r="H39" i="31" a="1"/>
  <c r="H39" i="31" s="1"/>
  <c r="H40" i="31" a="1"/>
  <c r="H40" i="31" s="1"/>
  <c r="H41" i="31" a="1"/>
  <c r="H41" i="31" s="1"/>
  <c r="H42" i="31" a="1"/>
  <c r="H42" i="31" s="1"/>
  <c r="H43" i="31" a="1"/>
  <c r="H43" i="31" s="1"/>
  <c r="H44" i="31" a="1"/>
  <c r="H44" i="31" s="1"/>
  <c r="H45" i="31" a="1"/>
  <c r="H45" i="31" s="1"/>
  <c r="H46" i="31" a="1"/>
  <c r="H46" i="31" s="1"/>
  <c r="H47" i="31" a="1"/>
  <c r="H47" i="31" s="1"/>
  <c r="H48" i="31" a="1"/>
  <c r="H48" i="31" s="1"/>
  <c r="H49" i="31" a="1"/>
  <c r="H49" i="31" s="1"/>
  <c r="H50" i="31" a="1"/>
  <c r="H50" i="31" s="1"/>
  <c r="H51" i="31" a="1"/>
  <c r="H51" i="31" s="1"/>
  <c r="H52" i="31" a="1"/>
  <c r="H52" i="31" s="1"/>
  <c r="H53" i="31" a="1"/>
  <c r="H53" i="31" s="1"/>
  <c r="H54" i="31" a="1"/>
  <c r="H54" i="31" s="1"/>
  <c r="H55" i="31" a="1"/>
  <c r="H55" i="31" s="1"/>
  <c r="H56" i="31" a="1"/>
  <c r="H56" i="31" s="1"/>
  <c r="H57" i="31" a="1"/>
  <c r="H57" i="31" s="1"/>
  <c r="H58" i="31" a="1"/>
  <c r="H58" i="31" s="1"/>
  <c r="H59" i="31" a="1"/>
  <c r="H59" i="31" s="1"/>
  <c r="H60" i="31" a="1"/>
  <c r="H60" i="31" s="1"/>
  <c r="H61" i="31" a="1"/>
  <c r="H61" i="31" s="1"/>
  <c r="H62" i="31" a="1"/>
  <c r="H62" i="31" s="1"/>
  <c r="H63" i="31" a="1"/>
  <c r="H63" i="31" s="1"/>
  <c r="H64" i="31" a="1"/>
  <c r="H64" i="31" s="1"/>
  <c r="H65" i="31" a="1"/>
  <c r="H65" i="31" s="1"/>
  <c r="H66" i="31" a="1"/>
  <c r="H66" i="31" s="1"/>
  <c r="H67" i="31" a="1"/>
  <c r="H67" i="31" s="1"/>
  <c r="H68" i="31" a="1"/>
  <c r="H68" i="31" s="1"/>
  <c r="H69" i="31" a="1"/>
  <c r="H69" i="31" s="1"/>
  <c r="H70" i="31" a="1"/>
  <c r="H70" i="31" s="1"/>
  <c r="H71" i="31" a="1"/>
  <c r="H71" i="31" s="1"/>
  <c r="H72" i="31" a="1"/>
  <c r="H72" i="31" s="1"/>
  <c r="H73" i="31" a="1"/>
  <c r="H73" i="31" s="1"/>
  <c r="H74" i="31" a="1"/>
  <c r="H74" i="31" s="1"/>
  <c r="H75" i="31" a="1"/>
  <c r="H75" i="31" s="1"/>
  <c r="H76" i="31" a="1"/>
  <c r="H76" i="31" s="1"/>
  <c r="H77" i="31" a="1"/>
  <c r="H77" i="31" s="1"/>
  <c r="H78" i="31" a="1"/>
  <c r="H78" i="31" s="1"/>
  <c r="H79" i="31" a="1"/>
  <c r="H79" i="31" s="1"/>
  <c r="H80" i="31" a="1"/>
  <c r="H80" i="31" s="1"/>
  <c r="H81" i="31" a="1"/>
  <c r="H81" i="31" s="1"/>
  <c r="H82" i="31" a="1"/>
  <c r="H82" i="31" s="1"/>
  <c r="H83" i="31" a="1"/>
  <c r="H83" i="31" s="1"/>
  <c r="H84" i="31" a="1"/>
  <c r="H84" i="31" s="1"/>
  <c r="H85" i="31" a="1"/>
  <c r="H85" i="31" s="1"/>
  <c r="H86" i="31" a="1"/>
  <c r="H86" i="31" s="1"/>
  <c r="H87" i="31" a="1"/>
  <c r="H87" i="31" s="1"/>
  <c r="H88" i="31" a="1"/>
  <c r="H88" i="31" s="1"/>
  <c r="H89" i="31" a="1"/>
  <c r="H89" i="31" s="1"/>
  <c r="H90" i="31" a="1"/>
  <c r="H90" i="31" s="1"/>
  <c r="H91" i="31" a="1"/>
  <c r="H91" i="31" s="1"/>
  <c r="H92" i="31" a="1"/>
  <c r="H92" i="31" s="1"/>
  <c r="H93" i="31" a="1"/>
  <c r="H93" i="31" s="1"/>
  <c r="H94" i="31" a="1"/>
  <c r="H94" i="31" s="1"/>
  <c r="H95" i="31" a="1"/>
  <c r="H95" i="31" s="1"/>
  <c r="H96" i="31" a="1"/>
  <c r="H96" i="31" s="1"/>
  <c r="H97" i="31" a="1"/>
  <c r="H97" i="31" s="1"/>
  <c r="H20" i="31" a="1"/>
  <c r="H20" i="31" s="1"/>
  <c r="F42" i="31" a="1"/>
  <c r="F42" i="31" s="1"/>
  <c r="F43" i="31" a="1"/>
  <c r="F43" i="31" s="1"/>
  <c r="F44" i="31" a="1"/>
  <c r="F44" i="31" s="1"/>
  <c r="F45" i="31" a="1"/>
  <c r="F45" i="31" s="1"/>
  <c r="F46" i="31" a="1"/>
  <c r="F46" i="31" s="1"/>
  <c r="F47" i="31" a="1"/>
  <c r="F47" i="31" s="1"/>
  <c r="F48" i="31" a="1"/>
  <c r="F48" i="31" s="1"/>
  <c r="F49" i="31" a="1"/>
  <c r="F49" i="31" s="1"/>
  <c r="F50" i="31" a="1"/>
  <c r="F50" i="31" s="1"/>
  <c r="F51" i="31" a="1"/>
  <c r="F51" i="31" s="1"/>
  <c r="F52" i="31" a="1"/>
  <c r="F52" i="31" s="1"/>
  <c r="F53" i="31" a="1"/>
  <c r="F53" i="31" s="1"/>
  <c r="F54" i="31" a="1"/>
  <c r="F54" i="31" s="1"/>
  <c r="F55" i="31" a="1"/>
  <c r="F55" i="31" s="1"/>
  <c r="F56" i="31" a="1"/>
  <c r="F56" i="31" s="1"/>
  <c r="F57" i="31" a="1"/>
  <c r="F57" i="31" s="1"/>
  <c r="F58" i="31" a="1"/>
  <c r="F58" i="31" s="1"/>
  <c r="F59" i="31" a="1"/>
  <c r="F59" i="31" s="1"/>
  <c r="F60" i="31" a="1"/>
  <c r="F60" i="31" s="1"/>
  <c r="F61" i="31" a="1"/>
  <c r="F61" i="31" s="1"/>
  <c r="F62" i="31" a="1"/>
  <c r="F62" i="31" s="1"/>
  <c r="F63" i="31" a="1"/>
  <c r="F63" i="31" s="1"/>
  <c r="F64" i="31" a="1"/>
  <c r="F64" i="31" s="1"/>
  <c r="F65" i="31" a="1"/>
  <c r="F65" i="31" s="1"/>
  <c r="F66" i="31" a="1"/>
  <c r="F66" i="31" s="1"/>
  <c r="F67" i="31" a="1"/>
  <c r="F67" i="31" s="1"/>
  <c r="F68" i="31" a="1"/>
  <c r="F68" i="31" s="1"/>
  <c r="F69" i="31" a="1"/>
  <c r="F69" i="31" s="1"/>
  <c r="F70" i="31" a="1"/>
  <c r="F70" i="31" s="1"/>
  <c r="F71" i="31" a="1"/>
  <c r="F71" i="31" s="1"/>
  <c r="F72" i="31" a="1"/>
  <c r="F72" i="31" s="1"/>
  <c r="F73" i="31" a="1"/>
  <c r="F73" i="31" s="1"/>
  <c r="F74" i="31" a="1"/>
  <c r="F74" i="31" s="1"/>
  <c r="F75" i="31" a="1"/>
  <c r="F75" i="31" s="1"/>
  <c r="F76" i="31" a="1"/>
  <c r="F76" i="31" s="1"/>
  <c r="F77" i="31" a="1"/>
  <c r="F77" i="31" s="1"/>
  <c r="F78" i="31" a="1"/>
  <c r="F78" i="31" s="1"/>
  <c r="F79" i="31" a="1"/>
  <c r="F79" i="31" s="1"/>
  <c r="F80" i="31" a="1"/>
  <c r="F80" i="31" s="1"/>
  <c r="F81" i="31" a="1"/>
  <c r="F81" i="31" s="1"/>
  <c r="F82" i="31" a="1"/>
  <c r="F82" i="31" s="1"/>
  <c r="F83" i="31" a="1"/>
  <c r="F83" i="31" s="1"/>
  <c r="F84" i="31" a="1"/>
  <c r="F84" i="31" s="1"/>
  <c r="F85" i="31" a="1"/>
  <c r="F85" i="31" s="1"/>
  <c r="F86" i="31" a="1"/>
  <c r="F86" i="31" s="1"/>
  <c r="F87" i="31" a="1"/>
  <c r="F87" i="31" s="1"/>
  <c r="F88" i="31" a="1"/>
  <c r="F88" i="31" s="1"/>
  <c r="F89" i="31" a="1"/>
  <c r="F89" i="31" s="1"/>
  <c r="F90" i="31" a="1"/>
  <c r="F90" i="31" s="1"/>
  <c r="F91" i="31" a="1"/>
  <c r="F91" i="31" s="1"/>
  <c r="F92" i="31" a="1"/>
  <c r="F92" i="31" s="1"/>
  <c r="F93" i="31" a="1"/>
  <c r="F93" i="31" s="1"/>
  <c r="F94" i="31" a="1"/>
  <c r="F94" i="31" s="1"/>
  <c r="F9" i="31" a="1"/>
  <c r="F9" i="31" s="1"/>
  <c r="F10" i="31" a="1"/>
  <c r="F10" i="31" s="1"/>
  <c r="F11" i="31" a="1"/>
  <c r="F11" i="31" s="1"/>
  <c r="F12" i="31" a="1"/>
  <c r="F12" i="31" s="1"/>
  <c r="F13" i="31" a="1"/>
  <c r="F13" i="31" s="1"/>
  <c r="F14" i="31" a="1"/>
  <c r="F14" i="31" s="1"/>
  <c r="F15" i="31" a="1"/>
  <c r="F15" i="31" s="1"/>
  <c r="F16" i="31" a="1"/>
  <c r="F16" i="31" s="1"/>
  <c r="F17" i="31" a="1"/>
  <c r="F17" i="31" s="1"/>
  <c r="F18" i="31" a="1"/>
  <c r="F18" i="31" s="1"/>
  <c r="F19" i="31" a="1"/>
  <c r="F19" i="31" s="1"/>
  <c r="F20" i="31" a="1"/>
  <c r="F20" i="31" s="1"/>
  <c r="F21" i="31" a="1"/>
  <c r="F21" i="31" s="1"/>
  <c r="F22" i="31" a="1"/>
  <c r="F22" i="31" s="1"/>
  <c r="F23" i="31" a="1"/>
  <c r="F23" i="31" s="1"/>
  <c r="F24" i="31" a="1"/>
  <c r="F24" i="31" s="1"/>
  <c r="F25" i="31" a="1"/>
  <c r="F25" i="31" s="1"/>
  <c r="F26" i="31" a="1"/>
  <c r="F26" i="31" s="1"/>
  <c r="F27" i="31" a="1"/>
  <c r="F27" i="31" s="1"/>
  <c r="F28" i="31" a="1"/>
  <c r="F28" i="31" s="1"/>
  <c r="F29" i="31" a="1"/>
  <c r="F29" i="31" s="1"/>
  <c r="F30" i="31" a="1"/>
  <c r="F30" i="31" s="1"/>
  <c r="F31" i="31" a="1"/>
  <c r="F31" i="31" s="1"/>
  <c r="F32" i="31" a="1"/>
  <c r="F32" i="31" s="1"/>
  <c r="F33" i="31" a="1"/>
  <c r="F33" i="31" s="1"/>
  <c r="F34" i="31" a="1"/>
  <c r="F34" i="31" s="1"/>
  <c r="F35" i="31" a="1"/>
  <c r="F35" i="31" s="1"/>
  <c r="F36" i="31" a="1"/>
  <c r="F36" i="31" s="1"/>
  <c r="F37" i="31" a="1"/>
  <c r="F37" i="31" s="1"/>
  <c r="F38" i="31" a="1"/>
  <c r="F38" i="31" s="1"/>
  <c r="F39" i="31" a="1"/>
  <c r="F39" i="31" s="1"/>
  <c r="F40" i="31" a="1"/>
  <c r="F40" i="31" s="1"/>
  <c r="F41" i="31" a="1"/>
  <c r="F41" i="31" s="1"/>
  <c r="F8" i="31" a="1"/>
  <c r="F8" i="31" s="1"/>
  <c r="F8" i="32" a="1"/>
  <c r="F8" i="32" s="1"/>
  <c r="F9" i="32" a="1"/>
  <c r="F9" i="32" s="1"/>
  <c r="F10" i="32" a="1"/>
  <c r="F10" i="32" s="1"/>
  <c r="F11" i="32" a="1"/>
  <c r="F11"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F34" i="32" a="1"/>
  <c r="F34" i="32" s="1"/>
  <c r="F35" i="32" a="1"/>
  <c r="F35" i="32" s="1"/>
  <c r="F36" i="32" a="1"/>
  <c r="F36" i="32" s="1"/>
  <c r="F37" i="32" a="1"/>
  <c r="F37" i="32" s="1"/>
  <c r="F38" i="32" a="1"/>
  <c r="F38" i="32" s="1"/>
  <c r="F39" i="32" a="1"/>
  <c r="F39" i="32" s="1"/>
  <c r="F40" i="32" a="1"/>
  <c r="F40" i="32" s="1"/>
  <c r="F41" i="32" a="1"/>
  <c r="F41" i="32" s="1"/>
  <c r="F42" i="32" a="1"/>
  <c r="F42" i="32" s="1"/>
  <c r="F43" i="32" a="1"/>
  <c r="F43" i="32" s="1"/>
  <c r="F44" i="32" a="1"/>
  <c r="F44" i="32" s="1"/>
  <c r="F45" i="32" a="1"/>
  <c r="F45" i="32" s="1"/>
  <c r="F46" i="32" a="1"/>
  <c r="F46" i="32" s="1"/>
  <c r="F47" i="32" a="1"/>
  <c r="F47" i="32" s="1"/>
  <c r="F48" i="32" a="1"/>
  <c r="F48" i="32" s="1"/>
  <c r="F49" i="32" a="1"/>
  <c r="F49" i="32" s="1"/>
  <c r="F50" i="32" a="1"/>
  <c r="F50" i="32" s="1"/>
  <c r="F51" i="32" a="1"/>
  <c r="F51" i="32" s="1"/>
  <c r="F52" i="32" a="1"/>
  <c r="F52" i="32" s="1"/>
  <c r="F53" i="32" a="1"/>
  <c r="F53" i="32" s="1"/>
  <c r="F54" i="32" a="1"/>
  <c r="F54" i="32" s="1"/>
  <c r="F55" i="32" a="1"/>
  <c r="F55" i="32" s="1"/>
  <c r="F56" i="32" a="1"/>
  <c r="F56" i="32" s="1"/>
  <c r="F57" i="32" a="1"/>
  <c r="F57" i="32" s="1"/>
  <c r="F58" i="32" a="1"/>
  <c r="F58" i="32" s="1"/>
  <c r="F59" i="32" a="1"/>
  <c r="F59" i="32" s="1"/>
  <c r="F60" i="32" a="1"/>
  <c r="F60" i="32" s="1"/>
  <c r="F61" i="32" a="1"/>
  <c r="F61" i="32" s="1"/>
  <c r="F62" i="32" a="1"/>
  <c r="F62" i="32" s="1"/>
  <c r="F63" i="32" a="1"/>
  <c r="F63" i="32" s="1"/>
  <c r="F64" i="32" a="1"/>
  <c r="F64" i="32" s="1"/>
  <c r="F65" i="32" a="1"/>
  <c r="F65" i="32" s="1"/>
  <c r="F66" i="32" a="1"/>
  <c r="F66" i="32" s="1"/>
  <c r="F67" i="32" a="1"/>
  <c r="F67" i="32" s="1"/>
  <c r="F68" i="32" a="1"/>
  <c r="F68" i="32" s="1"/>
  <c r="F69" i="32" a="1"/>
  <c r="F69" i="32" s="1"/>
  <c r="F70" i="32" a="1"/>
  <c r="F70" i="32" s="1"/>
  <c r="F71" i="32" a="1"/>
  <c r="F71" i="32" s="1"/>
  <c r="F72" i="32" a="1"/>
  <c r="F72" i="32" s="1"/>
  <c r="F73" i="32" a="1"/>
  <c r="F73" i="32" s="1"/>
  <c r="F74" i="32" a="1"/>
  <c r="F74" i="32" s="1"/>
  <c r="F75" i="32" a="1"/>
  <c r="F75" i="32" s="1"/>
  <c r="F76" i="32" a="1"/>
  <c r="F76" i="32" s="1"/>
  <c r="F77" i="32" a="1"/>
  <c r="F77" i="32" s="1"/>
  <c r="F78" i="32" a="1"/>
  <c r="F78" i="32" s="1"/>
  <c r="F79" i="32" a="1"/>
  <c r="F79" i="32" s="1"/>
  <c r="F80" i="32" a="1"/>
  <c r="F80" i="32" s="1"/>
  <c r="F81" i="32" a="1"/>
  <c r="F81" i="32" s="1"/>
  <c r="F82" i="32" a="1"/>
  <c r="F82" i="32" s="1"/>
  <c r="F83" i="32" a="1"/>
  <c r="F83" i="32" s="1"/>
  <c r="F84" i="32" a="1"/>
  <c r="F84" i="32" s="1"/>
  <c r="F85" i="32" a="1"/>
  <c r="F85" i="32" s="1"/>
  <c r="F86" i="32" a="1"/>
  <c r="F86" i="32" s="1"/>
  <c r="F87" i="32" a="1"/>
  <c r="F87" i="32" s="1"/>
  <c r="F88" i="32" a="1"/>
  <c r="F88" i="32" s="1"/>
  <c r="F89" i="32" a="1"/>
  <c r="F89" i="32" s="1"/>
  <c r="F90" i="32" a="1"/>
  <c r="F90" i="32" s="1"/>
  <c r="F91" i="32" a="1"/>
  <c r="F91" i="32" s="1"/>
  <c r="F92" i="32" a="1"/>
  <c r="F92" i="32" s="1"/>
  <c r="F93" i="32" a="1"/>
  <c r="F93" i="32" s="1"/>
  <c r="F94" i="32" a="1"/>
  <c r="F94" i="32" s="1"/>
  <c r="P9" i="32" a="1"/>
  <c r="P9" i="32" s="1"/>
  <c r="P10" i="32" a="1"/>
  <c r="P10" i="32" s="1"/>
  <c r="P11" i="32" a="1"/>
  <c r="P11" i="32" s="1"/>
  <c r="P12" i="32" a="1"/>
  <c r="P12" i="32" s="1"/>
  <c r="P13" i="32" a="1"/>
  <c r="P13" i="32" s="1"/>
  <c r="P14" i="32" a="1"/>
  <c r="P14" i="32" s="1"/>
  <c r="P15" i="32" a="1"/>
  <c r="P15" i="32" s="1"/>
  <c r="P16" i="32" a="1"/>
  <c r="P16" i="32" s="1"/>
  <c r="P17" i="32" a="1"/>
  <c r="P17" i="32" s="1"/>
  <c r="P18" i="32" a="1"/>
  <c r="P18" i="32" s="1"/>
  <c r="P19" i="32" a="1"/>
  <c r="P19" i="32" s="1"/>
  <c r="P20" i="32" a="1"/>
  <c r="P20" i="32" s="1"/>
  <c r="P21" i="32" a="1"/>
  <c r="P21" i="32" s="1"/>
  <c r="P22" i="32" a="1"/>
  <c r="P22" i="32" s="1"/>
  <c r="P23" i="32" a="1"/>
  <c r="P23" i="32" s="1"/>
  <c r="P24" i="32" a="1"/>
  <c r="P24" i="32" s="1"/>
  <c r="P25" i="32" a="1"/>
  <c r="P25" i="32" s="1"/>
  <c r="P26" i="32" a="1"/>
  <c r="P26" i="32" s="1"/>
  <c r="P27" i="32" a="1"/>
  <c r="P27" i="32" s="1"/>
  <c r="P28" i="32" a="1"/>
  <c r="P28" i="32" s="1"/>
  <c r="P29" i="32" a="1"/>
  <c r="P29" i="32" s="1"/>
  <c r="P30" i="32" a="1"/>
  <c r="P30" i="32" s="1"/>
  <c r="P31" i="32" a="1"/>
  <c r="P31" i="32" s="1"/>
  <c r="P32" i="32" a="1"/>
  <c r="P32" i="32" s="1"/>
  <c r="P33" i="32" a="1"/>
  <c r="P33" i="32" s="1"/>
  <c r="P34" i="32" a="1"/>
  <c r="P34" i="32" s="1"/>
  <c r="P35" i="32" a="1"/>
  <c r="P35" i="32" s="1"/>
  <c r="P36" i="32" a="1"/>
  <c r="P36" i="32" s="1"/>
  <c r="P37" i="32" a="1"/>
  <c r="P37" i="32" s="1"/>
  <c r="P38" i="32" a="1"/>
  <c r="P38" i="32" s="1"/>
  <c r="P39" i="32" a="1"/>
  <c r="P39" i="32" s="1"/>
  <c r="P40" i="32" a="1"/>
  <c r="P40" i="32" s="1"/>
  <c r="P41" i="32" a="1"/>
  <c r="P41" i="32" s="1"/>
  <c r="P42" i="32" a="1"/>
  <c r="P42" i="32" s="1"/>
  <c r="P43" i="32" a="1"/>
  <c r="P43" i="32" s="1"/>
  <c r="P44" i="32" a="1"/>
  <c r="P44" i="32" s="1"/>
  <c r="P45" i="32" a="1"/>
  <c r="P45" i="32" s="1"/>
  <c r="P46" i="32" a="1"/>
  <c r="P46" i="32" s="1"/>
  <c r="P47" i="32" a="1"/>
  <c r="P47" i="32" s="1"/>
  <c r="P48" i="32" a="1"/>
  <c r="P48" i="32" s="1"/>
  <c r="P49" i="32" a="1"/>
  <c r="P49" i="32" s="1"/>
  <c r="P50" i="32" a="1"/>
  <c r="P50" i="32" s="1"/>
  <c r="P51" i="32" a="1"/>
  <c r="P51" i="32" s="1"/>
  <c r="P52" i="32" a="1"/>
  <c r="P52" i="32" s="1"/>
  <c r="P53" i="32" a="1"/>
  <c r="P53" i="32" s="1"/>
  <c r="P54" i="32" a="1"/>
  <c r="P54" i="32" s="1"/>
  <c r="P55" i="32" a="1"/>
  <c r="P55" i="32" s="1"/>
  <c r="P56" i="32" a="1"/>
  <c r="P56" i="32" s="1"/>
  <c r="P57" i="32" a="1"/>
  <c r="P57" i="32" s="1"/>
  <c r="P58" i="32" a="1"/>
  <c r="P58" i="32" s="1"/>
  <c r="P59" i="32" a="1"/>
  <c r="P59" i="32" s="1"/>
  <c r="P60" i="32" a="1"/>
  <c r="P60" i="32" s="1"/>
  <c r="P61" i="32" a="1"/>
  <c r="P61" i="32" s="1"/>
  <c r="P62" i="32" a="1"/>
  <c r="P62" i="32" s="1"/>
  <c r="P63" i="32" a="1"/>
  <c r="P63" i="32" s="1"/>
  <c r="P64" i="32" a="1"/>
  <c r="P64" i="32" s="1"/>
  <c r="P65" i="32" a="1"/>
  <c r="P65" i="32" s="1"/>
  <c r="P66" i="32" a="1"/>
  <c r="P66" i="32" s="1"/>
  <c r="P67" i="32" a="1"/>
  <c r="P67" i="32" s="1"/>
  <c r="P68" i="32" a="1"/>
  <c r="P68" i="32" s="1"/>
  <c r="P69" i="32" a="1"/>
  <c r="P69" i="32" s="1"/>
  <c r="P70" i="32" a="1"/>
  <c r="P70" i="32" s="1"/>
  <c r="P71" i="32" a="1"/>
  <c r="P71" i="32" s="1"/>
  <c r="P72" i="32" a="1"/>
  <c r="P72" i="32" s="1"/>
  <c r="P73" i="32" a="1"/>
  <c r="P73" i="32" s="1"/>
  <c r="P74" i="32" a="1"/>
  <c r="P74" i="32" s="1"/>
  <c r="P75" i="32" a="1"/>
  <c r="P75" i="32" s="1"/>
  <c r="P76" i="32" a="1"/>
  <c r="P76" i="32" s="1"/>
  <c r="P77" i="32" a="1"/>
  <c r="P77" i="32" s="1"/>
  <c r="P78" i="32" a="1"/>
  <c r="P78" i="32" s="1"/>
  <c r="P79" i="32" a="1"/>
  <c r="P79" i="32" s="1"/>
  <c r="P80" i="32" a="1"/>
  <c r="P80" i="32" s="1"/>
  <c r="P81" i="32" a="1"/>
  <c r="P81" i="32" s="1"/>
  <c r="P82" i="32" a="1"/>
  <c r="P82" i="32" s="1"/>
  <c r="P83" i="32" a="1"/>
  <c r="P83" i="32" s="1"/>
  <c r="P84" i="32" a="1"/>
  <c r="P84" i="32" s="1"/>
  <c r="P85" i="32" a="1"/>
  <c r="P85" i="32" s="1"/>
  <c r="P86" i="32" a="1"/>
  <c r="P86" i="32" s="1"/>
  <c r="P87" i="32" a="1"/>
  <c r="P87" i="32" s="1"/>
  <c r="P88" i="32" a="1"/>
  <c r="P88" i="32" s="1"/>
  <c r="P89" i="32" a="1"/>
  <c r="P89" i="32" s="1"/>
  <c r="P90" i="32" a="1"/>
  <c r="P90" i="32" s="1"/>
  <c r="P91" i="32" a="1"/>
  <c r="P91" i="32" s="1"/>
  <c r="P92" i="32" a="1"/>
  <c r="P92" i="32" s="1"/>
  <c r="P93" i="32" a="1"/>
  <c r="P93" i="32" s="1"/>
  <c r="P94" i="32" a="1"/>
  <c r="P94" i="32" s="1"/>
  <c r="P95" i="32" a="1"/>
  <c r="P95" i="32" s="1"/>
  <c r="P96" i="32" a="1"/>
  <c r="P96" i="32" s="1"/>
  <c r="J4" i="41"/>
  <c r="C13" i="14" s="1"/>
  <c r="H4" i="41"/>
  <c r="G13" i="14" s="1"/>
  <c r="G4" i="41"/>
  <c r="E13" i="14" s="1"/>
  <c r="J4" i="35"/>
  <c r="I4" i="35"/>
  <c r="I11" i="14" s="1"/>
  <c r="H4" i="35"/>
  <c r="G11" i="14" s="1"/>
  <c r="G4" i="35"/>
  <c r="E11" i="14" s="1"/>
  <c r="J4" i="23"/>
  <c r="C12" i="14" s="1"/>
  <c r="I4" i="23"/>
  <c r="I12" i="14" s="1"/>
  <c r="H4" i="23"/>
  <c r="G12" i="14" s="1"/>
  <c r="G4" i="23"/>
  <c r="J4" i="24"/>
  <c r="H4" i="24"/>
  <c r="G10" i="14" s="1"/>
  <c r="G4" i="24"/>
  <c r="E10" i="14" s="1"/>
  <c r="J4" i="25"/>
  <c r="I4" i="25"/>
  <c r="I9" i="14" s="1"/>
  <c r="H4" i="25"/>
  <c r="G4" i="25"/>
  <c r="E9" i="14" s="1"/>
  <c r="J4" i="22"/>
  <c r="C8" i="14" s="1"/>
  <c r="I4" i="22"/>
  <c r="I8" i="14" s="1"/>
  <c r="G8" i="14"/>
  <c r="G4" i="22"/>
  <c r="E8" i="14" s="1"/>
  <c r="H117" i="32" a="1"/>
  <c r="H117" i="32" s="1"/>
  <c r="E117" i="32" s="1"/>
  <c r="H116" i="32" a="1"/>
  <c r="H116" i="32" s="1"/>
  <c r="E116" i="32" s="1"/>
  <c r="H115" i="32" a="1"/>
  <c r="H115" i="32" s="1"/>
  <c r="E115" i="32" s="1"/>
  <c r="H114" i="32" a="1"/>
  <c r="H114" i="32" s="1"/>
  <c r="E114" i="32" s="1"/>
  <c r="H113" i="32" a="1"/>
  <c r="H113" i="32" s="1"/>
  <c r="E113" i="32" s="1"/>
  <c r="H112" i="32" a="1"/>
  <c r="H112" i="32" s="1"/>
  <c r="E112" i="32" s="1"/>
  <c r="H111" i="32" a="1"/>
  <c r="H111" i="32" s="1"/>
  <c r="E111" i="32" s="1"/>
  <c r="H110" i="32" a="1"/>
  <c r="H110" i="32" s="1"/>
  <c r="E110" i="32" s="1"/>
  <c r="H109" i="32" a="1"/>
  <c r="H109" i="32" s="1"/>
  <c r="E109" i="32" s="1"/>
  <c r="H108" i="32" a="1"/>
  <c r="H108" i="32" s="1"/>
  <c r="E108" i="32" s="1"/>
  <c r="H107" i="32" a="1"/>
  <c r="H107" i="32" s="1"/>
  <c r="E107" i="32" s="1"/>
  <c r="H106" i="32" a="1"/>
  <c r="H106" i="32" s="1"/>
  <c r="E106" i="32" s="1"/>
  <c r="H105" i="32" a="1"/>
  <c r="H105" i="32" s="1"/>
  <c r="E105" i="32" s="1"/>
  <c r="H104" i="32" a="1"/>
  <c r="H104" i="32" s="1"/>
  <c r="E104" i="32" s="1"/>
  <c r="H103" i="32" a="1"/>
  <c r="H103" i="32" s="1"/>
  <c r="E103" i="32" s="1"/>
  <c r="H102" i="32" a="1"/>
  <c r="H102" i="32" s="1"/>
  <c r="E102" i="32" s="1"/>
  <c r="H101" i="32" a="1"/>
  <c r="H101" i="32" s="1"/>
  <c r="E101" i="32" s="1"/>
  <c r="H100" i="32" a="1"/>
  <c r="H100" i="32" s="1"/>
  <c r="E100" i="32" s="1"/>
  <c r="H99" i="32" a="1"/>
  <c r="H99" i="32" s="1"/>
  <c r="E99" i="32" s="1"/>
  <c r="H98" i="32" a="1"/>
  <c r="H98" i="32" s="1"/>
  <c r="E98" i="32" s="1"/>
  <c r="N97" i="32" a="1"/>
  <c r="N97" i="32" s="1"/>
  <c r="L97" i="32" a="1"/>
  <c r="L97" i="32" s="1"/>
  <c r="J97" i="32" a="1"/>
  <c r="J97" i="32" s="1"/>
  <c r="H97" i="32" a="1"/>
  <c r="H97" i="32" s="1"/>
  <c r="N96" i="32" a="1"/>
  <c r="N96" i="32" s="1"/>
  <c r="L96" i="32" a="1"/>
  <c r="L96" i="32" s="1"/>
  <c r="J96" i="32" a="1"/>
  <c r="J96" i="32" s="1"/>
  <c r="H96" i="32" a="1"/>
  <c r="H96" i="32" s="1"/>
  <c r="N95" i="32" a="1"/>
  <c r="N95" i="32" s="1"/>
  <c r="L95" i="32" a="1"/>
  <c r="L95" i="32" s="1"/>
  <c r="J95" i="32" a="1"/>
  <c r="J95" i="32" s="1"/>
  <c r="H95" i="32" a="1"/>
  <c r="H95" i="32" s="1"/>
  <c r="N94" i="32" a="1"/>
  <c r="N94" i="32" s="1"/>
  <c r="L94" i="32" a="1"/>
  <c r="L94" i="32" s="1"/>
  <c r="J94" i="32" a="1"/>
  <c r="J94" i="32" s="1"/>
  <c r="H94" i="32" a="1"/>
  <c r="H94" i="32" s="1"/>
  <c r="N93" i="32" a="1"/>
  <c r="N93" i="32" s="1"/>
  <c r="L93" i="32" a="1"/>
  <c r="L93" i="32" s="1"/>
  <c r="J93" i="32" a="1"/>
  <c r="J93" i="32" s="1"/>
  <c r="H93" i="32" a="1"/>
  <c r="H93" i="32" s="1"/>
  <c r="N92" i="32" a="1"/>
  <c r="N92" i="32" s="1"/>
  <c r="L92" i="32" a="1"/>
  <c r="L92" i="32" s="1"/>
  <c r="J92" i="32" a="1"/>
  <c r="J92" i="32" s="1"/>
  <c r="H92" i="32" a="1"/>
  <c r="H92" i="32" s="1"/>
  <c r="N91" i="32" a="1"/>
  <c r="N91" i="32" s="1"/>
  <c r="L91" i="32" a="1"/>
  <c r="L91" i="32" s="1"/>
  <c r="J91" i="32" a="1"/>
  <c r="J91" i="32" s="1"/>
  <c r="H91" i="32" a="1"/>
  <c r="H91" i="32" s="1"/>
  <c r="N90" i="32" a="1"/>
  <c r="N90" i="32" s="1"/>
  <c r="L90" i="32" a="1"/>
  <c r="L90" i="32" s="1"/>
  <c r="J90" i="32" a="1"/>
  <c r="J90" i="32" s="1"/>
  <c r="H90" i="32" a="1"/>
  <c r="H90" i="32" s="1"/>
  <c r="N89" i="32" a="1"/>
  <c r="N89" i="32" s="1"/>
  <c r="L89" i="32" a="1"/>
  <c r="L89" i="32" s="1"/>
  <c r="J89" i="32" a="1"/>
  <c r="J89" i="32" s="1"/>
  <c r="H89" i="32" a="1"/>
  <c r="H89" i="32" s="1"/>
  <c r="N88" i="32" a="1"/>
  <c r="N88" i="32" s="1"/>
  <c r="L88" i="32" a="1"/>
  <c r="L88" i="32" s="1"/>
  <c r="J88" i="32" a="1"/>
  <c r="J88" i="32" s="1"/>
  <c r="H88" i="32" a="1"/>
  <c r="H88" i="32" s="1"/>
  <c r="N87" i="32" a="1"/>
  <c r="N87" i="32" s="1"/>
  <c r="L87" i="32" a="1"/>
  <c r="L87" i="32" s="1"/>
  <c r="J87" i="32" a="1"/>
  <c r="J87" i="32" s="1"/>
  <c r="H87" i="32" a="1"/>
  <c r="H87" i="32" s="1"/>
  <c r="N86" i="32" a="1"/>
  <c r="N86" i="32" s="1"/>
  <c r="L86" i="32" a="1"/>
  <c r="L86" i="32" s="1"/>
  <c r="J86" i="32" a="1"/>
  <c r="J86" i="32" s="1"/>
  <c r="H86" i="32" a="1"/>
  <c r="H86" i="32" s="1"/>
  <c r="N85" i="32" a="1"/>
  <c r="N85" i="32" s="1"/>
  <c r="L85" i="32" a="1"/>
  <c r="L85" i="32" s="1"/>
  <c r="J85" i="32" a="1"/>
  <c r="J85" i="32" s="1"/>
  <c r="H85" i="32" a="1"/>
  <c r="H85" i="32" s="1"/>
  <c r="N84" i="32" a="1"/>
  <c r="N84" i="32" s="1"/>
  <c r="L84" i="32" a="1"/>
  <c r="L84" i="32" s="1"/>
  <c r="J84" i="32" a="1"/>
  <c r="J84" i="32" s="1"/>
  <c r="H84" i="32" a="1"/>
  <c r="H84" i="32" s="1"/>
  <c r="N83" i="32" a="1"/>
  <c r="N83" i="32" s="1"/>
  <c r="L83" i="32" a="1"/>
  <c r="L83" i="32" s="1"/>
  <c r="J83" i="32" a="1"/>
  <c r="J83" i="32" s="1"/>
  <c r="H83" i="32" a="1"/>
  <c r="H83" i="32" s="1"/>
  <c r="N82" i="32" a="1"/>
  <c r="N82" i="32" s="1"/>
  <c r="L82" i="32" a="1"/>
  <c r="L82" i="32" s="1"/>
  <c r="J82" i="32" a="1"/>
  <c r="J82" i="32" s="1"/>
  <c r="H82" i="32" a="1"/>
  <c r="H82" i="32" s="1"/>
  <c r="N81" i="32" a="1"/>
  <c r="N81" i="32" s="1"/>
  <c r="L81" i="32" a="1"/>
  <c r="L81" i="32" s="1"/>
  <c r="J81" i="32" a="1"/>
  <c r="J81" i="32" s="1"/>
  <c r="H81" i="32" a="1"/>
  <c r="H81" i="32" s="1"/>
  <c r="N80" i="32" a="1"/>
  <c r="N80" i="32" s="1"/>
  <c r="L80" i="32" a="1"/>
  <c r="L80" i="32" s="1"/>
  <c r="J80" i="32" a="1"/>
  <c r="J80" i="32" s="1"/>
  <c r="H80" i="32" a="1"/>
  <c r="H80" i="32" s="1"/>
  <c r="N79" i="32" a="1"/>
  <c r="N79" i="32" s="1"/>
  <c r="L79" i="32" a="1"/>
  <c r="L79" i="32" s="1"/>
  <c r="J79" i="32" a="1"/>
  <c r="J79" i="32" s="1"/>
  <c r="H79" i="32" a="1"/>
  <c r="H79" i="32" s="1"/>
  <c r="N78" i="32" a="1"/>
  <c r="N78" i="32" s="1"/>
  <c r="L78" i="32" a="1"/>
  <c r="L78" i="32" s="1"/>
  <c r="J78" i="32" a="1"/>
  <c r="J78" i="32" s="1"/>
  <c r="H78" i="32" a="1"/>
  <c r="H78" i="32" s="1"/>
  <c r="N77" i="32" a="1"/>
  <c r="N77" i="32" s="1"/>
  <c r="L77" i="32" a="1"/>
  <c r="L77" i="32" s="1"/>
  <c r="J77" i="32" a="1"/>
  <c r="J77" i="32" s="1"/>
  <c r="H77" i="32" a="1"/>
  <c r="H77" i="32" s="1"/>
  <c r="N76" i="32" a="1"/>
  <c r="N76" i="32" s="1"/>
  <c r="L76" i="32" a="1"/>
  <c r="L76" i="32" s="1"/>
  <c r="J76" i="32" a="1"/>
  <c r="J76" i="32" s="1"/>
  <c r="H76" i="32" a="1"/>
  <c r="H76" i="32" s="1"/>
  <c r="N75" i="32" a="1"/>
  <c r="N75" i="32" s="1"/>
  <c r="L75" i="32" a="1"/>
  <c r="L75" i="32" s="1"/>
  <c r="J75" i="32" a="1"/>
  <c r="J75" i="32" s="1"/>
  <c r="H75" i="32" a="1"/>
  <c r="H75" i="32" s="1"/>
  <c r="N74" i="32" a="1"/>
  <c r="N74" i="32" s="1"/>
  <c r="L74" i="32" a="1"/>
  <c r="L74" i="32" s="1"/>
  <c r="J74" i="32" a="1"/>
  <c r="J74" i="32" s="1"/>
  <c r="H74" i="32" a="1"/>
  <c r="H74" i="32" s="1"/>
  <c r="N73" i="32" a="1"/>
  <c r="N73" i="32" s="1"/>
  <c r="L73" i="32" a="1"/>
  <c r="L73" i="32" s="1"/>
  <c r="J73" i="32" a="1"/>
  <c r="J73" i="32" s="1"/>
  <c r="H73" i="32" a="1"/>
  <c r="H73" i="32" s="1"/>
  <c r="N72" i="32" a="1"/>
  <c r="N72" i="32" s="1"/>
  <c r="L72" i="32" a="1"/>
  <c r="L72" i="32" s="1"/>
  <c r="J72" i="32" a="1"/>
  <c r="J72" i="32" s="1"/>
  <c r="H72" i="32" a="1"/>
  <c r="H72" i="32" s="1"/>
  <c r="N71" i="32" a="1"/>
  <c r="N71" i="32" s="1"/>
  <c r="L71" i="32" a="1"/>
  <c r="L71" i="32" s="1"/>
  <c r="J71" i="32" a="1"/>
  <c r="J71" i="32" s="1"/>
  <c r="H71" i="32" a="1"/>
  <c r="H71" i="32" s="1"/>
  <c r="N70" i="32" a="1"/>
  <c r="N70" i="32" s="1"/>
  <c r="L70" i="32" a="1"/>
  <c r="L70" i="32" s="1"/>
  <c r="J70" i="32" a="1"/>
  <c r="J70" i="32" s="1"/>
  <c r="H70" i="32" a="1"/>
  <c r="H70" i="32" s="1"/>
  <c r="N69" i="32" a="1"/>
  <c r="N69" i="32" s="1"/>
  <c r="L69" i="32" a="1"/>
  <c r="L69" i="32" s="1"/>
  <c r="J69" i="32" a="1"/>
  <c r="J69" i="32" s="1"/>
  <c r="H69" i="32" a="1"/>
  <c r="H69" i="32" s="1"/>
  <c r="N68" i="32" a="1"/>
  <c r="N68" i="32" s="1"/>
  <c r="L68" i="32" a="1"/>
  <c r="L68" i="32" s="1"/>
  <c r="J68" i="32" a="1"/>
  <c r="J68" i="32" s="1"/>
  <c r="H68" i="32" a="1"/>
  <c r="H68" i="32" s="1"/>
  <c r="N67" i="32" a="1"/>
  <c r="N67" i="32" s="1"/>
  <c r="L67" i="32" a="1"/>
  <c r="L67" i="32" s="1"/>
  <c r="J67" i="32" a="1"/>
  <c r="J67" i="32" s="1"/>
  <c r="H67" i="32" a="1"/>
  <c r="H67" i="32" s="1"/>
  <c r="N66" i="32" a="1"/>
  <c r="N66" i="32" s="1"/>
  <c r="L66" i="32" a="1"/>
  <c r="L66" i="32" s="1"/>
  <c r="J66" i="32" a="1"/>
  <c r="J66" i="32" s="1"/>
  <c r="H66" i="32" a="1"/>
  <c r="H66" i="32" s="1"/>
  <c r="N65" i="32" a="1"/>
  <c r="N65" i="32" s="1"/>
  <c r="L65" i="32" a="1"/>
  <c r="L65" i="32" s="1"/>
  <c r="J65" i="32" a="1"/>
  <c r="J65" i="32" s="1"/>
  <c r="H65" i="32" a="1"/>
  <c r="H65" i="32" s="1"/>
  <c r="N64" i="32" a="1"/>
  <c r="N64" i="32" s="1"/>
  <c r="L64" i="32" a="1"/>
  <c r="L64" i="32" s="1"/>
  <c r="J64" i="32" a="1"/>
  <c r="J64" i="32" s="1"/>
  <c r="H64" i="32" a="1"/>
  <c r="H64" i="32" s="1"/>
  <c r="N63" i="32" a="1"/>
  <c r="N63" i="32" s="1"/>
  <c r="L63" i="32" a="1"/>
  <c r="L63" i="32" s="1"/>
  <c r="J63" i="32" a="1"/>
  <c r="J63" i="32" s="1"/>
  <c r="H63" i="32" a="1"/>
  <c r="H63" i="32" s="1"/>
  <c r="N62" i="32" a="1"/>
  <c r="N62" i="32" s="1"/>
  <c r="L62" i="32" a="1"/>
  <c r="L62" i="32" s="1"/>
  <c r="J62" i="32" a="1"/>
  <c r="J62" i="32" s="1"/>
  <c r="H62" i="32" a="1"/>
  <c r="H62" i="32" s="1"/>
  <c r="N61" i="32" a="1"/>
  <c r="N61" i="32" s="1"/>
  <c r="L61" i="32" a="1"/>
  <c r="L61" i="32" s="1"/>
  <c r="J61" i="32" a="1"/>
  <c r="J61" i="32" s="1"/>
  <c r="H61" i="32" a="1"/>
  <c r="H61" i="32" s="1"/>
  <c r="N60" i="32" a="1"/>
  <c r="N60" i="32" s="1"/>
  <c r="L60" i="32" a="1"/>
  <c r="L60" i="32" s="1"/>
  <c r="J60" i="32" a="1"/>
  <c r="J60" i="32" s="1"/>
  <c r="H60" i="32" a="1"/>
  <c r="H60" i="32" s="1"/>
  <c r="N59" i="32" a="1"/>
  <c r="N59" i="32" s="1"/>
  <c r="L59" i="32" a="1"/>
  <c r="L59" i="32" s="1"/>
  <c r="J59" i="32" a="1"/>
  <c r="J59" i="32" s="1"/>
  <c r="H59" i="32" a="1"/>
  <c r="H59" i="32" s="1"/>
  <c r="N58" i="32" a="1"/>
  <c r="N58" i="32" s="1"/>
  <c r="L58" i="32" a="1"/>
  <c r="L58" i="32" s="1"/>
  <c r="J58" i="32" a="1"/>
  <c r="J58" i="32" s="1"/>
  <c r="H58" i="32" a="1"/>
  <c r="H58" i="32" s="1"/>
  <c r="N57" i="32" a="1"/>
  <c r="N57" i="32" s="1"/>
  <c r="L57" i="32" a="1"/>
  <c r="L57" i="32" s="1"/>
  <c r="J57" i="32" a="1"/>
  <c r="J57" i="32" s="1"/>
  <c r="H57" i="32" a="1"/>
  <c r="H57" i="32" s="1"/>
  <c r="N56" i="32" a="1"/>
  <c r="N56" i="32" s="1"/>
  <c r="L56" i="32" a="1"/>
  <c r="L56" i="32" s="1"/>
  <c r="J56" i="32" a="1"/>
  <c r="J56" i="32" s="1"/>
  <c r="H56" i="32" a="1"/>
  <c r="H56" i="32" s="1"/>
  <c r="N55" i="32" a="1"/>
  <c r="N55" i="32" s="1"/>
  <c r="L55" i="32" a="1"/>
  <c r="L55" i="32" s="1"/>
  <c r="J55" i="32" a="1"/>
  <c r="J55" i="32" s="1"/>
  <c r="H55" i="32" a="1"/>
  <c r="H55" i="32" s="1"/>
  <c r="N54" i="32" a="1"/>
  <c r="N54" i="32" s="1"/>
  <c r="L54" i="32" a="1"/>
  <c r="L54" i="32" s="1"/>
  <c r="J54" i="32" a="1"/>
  <c r="J54" i="32" s="1"/>
  <c r="H54" i="32" a="1"/>
  <c r="H54" i="32" s="1"/>
  <c r="N53" i="32" a="1"/>
  <c r="N53" i="32" s="1"/>
  <c r="L53" i="32" a="1"/>
  <c r="L53" i="32" s="1"/>
  <c r="J53" i="32" a="1"/>
  <c r="J53" i="32" s="1"/>
  <c r="H53" i="32" a="1"/>
  <c r="H53" i="32" s="1"/>
  <c r="N52" i="32" a="1"/>
  <c r="N52" i="32" s="1"/>
  <c r="L52" i="32" a="1"/>
  <c r="L52" i="32" s="1"/>
  <c r="J52" i="32" a="1"/>
  <c r="J52" i="32" s="1"/>
  <c r="H52" i="32" a="1"/>
  <c r="H52" i="32" s="1"/>
  <c r="N51" i="32" a="1"/>
  <c r="N51" i="32" s="1"/>
  <c r="L51" i="32" a="1"/>
  <c r="L51" i="32" s="1"/>
  <c r="J51" i="32" a="1"/>
  <c r="J51" i="32" s="1"/>
  <c r="H51" i="32" a="1"/>
  <c r="H51" i="32" s="1"/>
  <c r="N50" i="32" a="1"/>
  <c r="N50" i="32" s="1"/>
  <c r="L50" i="32" a="1"/>
  <c r="L50" i="32" s="1"/>
  <c r="J50" i="32" a="1"/>
  <c r="J50" i="32" s="1"/>
  <c r="H50" i="32" a="1"/>
  <c r="H50" i="32" s="1"/>
  <c r="N49" i="32" a="1"/>
  <c r="N49" i="32" s="1"/>
  <c r="L49" i="32" a="1"/>
  <c r="L49" i="32" s="1"/>
  <c r="J49" i="32" a="1"/>
  <c r="J49" i="32" s="1"/>
  <c r="H49" i="32" a="1"/>
  <c r="H49" i="32" s="1"/>
  <c r="N48" i="32" a="1"/>
  <c r="N48" i="32" s="1"/>
  <c r="L48" i="32" a="1"/>
  <c r="L48" i="32" s="1"/>
  <c r="J48" i="32" a="1"/>
  <c r="J48" i="32" s="1"/>
  <c r="H48" i="32" a="1"/>
  <c r="H48" i="32" s="1"/>
  <c r="N47" i="32" a="1"/>
  <c r="N47" i="32" s="1"/>
  <c r="L47" i="32" a="1"/>
  <c r="L47" i="32" s="1"/>
  <c r="J47" i="32" a="1"/>
  <c r="J47" i="32" s="1"/>
  <c r="H47" i="32" a="1"/>
  <c r="H47" i="32" s="1"/>
  <c r="N46" i="32" a="1"/>
  <c r="N46" i="32" s="1"/>
  <c r="L46" i="32" a="1"/>
  <c r="L46" i="32" s="1"/>
  <c r="J46" i="32" a="1"/>
  <c r="J46" i="32" s="1"/>
  <c r="H46" i="32" a="1"/>
  <c r="H46" i="32" s="1"/>
  <c r="N45" i="32" a="1"/>
  <c r="N45" i="32" s="1"/>
  <c r="L45" i="32" a="1"/>
  <c r="L45" i="32" s="1"/>
  <c r="J45" i="32" a="1"/>
  <c r="J45" i="32" s="1"/>
  <c r="H45" i="32" a="1"/>
  <c r="H45" i="32" s="1"/>
  <c r="N44" i="32" a="1"/>
  <c r="N44" i="32" s="1"/>
  <c r="L44" i="32" a="1"/>
  <c r="L44" i="32" s="1"/>
  <c r="J44" i="32" a="1"/>
  <c r="J44" i="32" s="1"/>
  <c r="H44" i="32" a="1"/>
  <c r="H44" i="32" s="1"/>
  <c r="N43" i="32" a="1"/>
  <c r="N43" i="32" s="1"/>
  <c r="L43" i="32" a="1"/>
  <c r="L43" i="32" s="1"/>
  <c r="J43" i="32" a="1"/>
  <c r="J43" i="32" s="1"/>
  <c r="H43" i="32" a="1"/>
  <c r="H43" i="32" s="1"/>
  <c r="N42" i="32" a="1"/>
  <c r="N42" i="32" s="1"/>
  <c r="L42" i="32" a="1"/>
  <c r="L42" i="32" s="1"/>
  <c r="J42" i="32" a="1"/>
  <c r="J42" i="32" s="1"/>
  <c r="H42" i="32" a="1"/>
  <c r="H42" i="32" s="1"/>
  <c r="N41" i="32" a="1"/>
  <c r="N41" i="32" s="1"/>
  <c r="L41" i="32" a="1"/>
  <c r="L41" i="32" s="1"/>
  <c r="J41" i="32" a="1"/>
  <c r="J41" i="32" s="1"/>
  <c r="H41" i="32" a="1"/>
  <c r="H41" i="32" s="1"/>
  <c r="N40" i="32" a="1"/>
  <c r="N40" i="32" s="1"/>
  <c r="L40" i="32" a="1"/>
  <c r="L40" i="32" s="1"/>
  <c r="J40" i="32" a="1"/>
  <c r="J40" i="32" s="1"/>
  <c r="H40" i="32" a="1"/>
  <c r="H40" i="32" s="1"/>
  <c r="N39" i="32" a="1"/>
  <c r="N39" i="32" s="1"/>
  <c r="L39" i="32" a="1"/>
  <c r="L39" i="32" s="1"/>
  <c r="J39" i="32" a="1"/>
  <c r="J39" i="32" s="1"/>
  <c r="H39" i="32" a="1"/>
  <c r="H39" i="32" s="1"/>
  <c r="N38" i="32" a="1"/>
  <c r="N38" i="32" s="1"/>
  <c r="L38" i="32" a="1"/>
  <c r="L38" i="32" s="1"/>
  <c r="J38" i="32" a="1"/>
  <c r="J38" i="32" s="1"/>
  <c r="H38" i="32" a="1"/>
  <c r="H38" i="32" s="1"/>
  <c r="N37" i="32" a="1"/>
  <c r="N37" i="32" s="1"/>
  <c r="L37" i="32" a="1"/>
  <c r="L37" i="32" s="1"/>
  <c r="J37" i="32" a="1"/>
  <c r="J37" i="32" s="1"/>
  <c r="H37" i="32" a="1"/>
  <c r="H37" i="32" s="1"/>
  <c r="N36" i="32" a="1"/>
  <c r="N36" i="32" s="1"/>
  <c r="L36" i="32" a="1"/>
  <c r="L36" i="32" s="1"/>
  <c r="J36" i="32" a="1"/>
  <c r="J36" i="32" s="1"/>
  <c r="H36" i="32" a="1"/>
  <c r="H36" i="32" s="1"/>
  <c r="N35" i="32" a="1"/>
  <c r="N35" i="32" s="1"/>
  <c r="L35" i="32" a="1"/>
  <c r="L35" i="32" s="1"/>
  <c r="J35" i="32" a="1"/>
  <c r="J35" i="32" s="1"/>
  <c r="H35" i="32" a="1"/>
  <c r="H35" i="32" s="1"/>
  <c r="N34" i="32" a="1"/>
  <c r="N34" i="32" s="1"/>
  <c r="L34" i="32" a="1"/>
  <c r="L34" i="32" s="1"/>
  <c r="J34" i="32" a="1"/>
  <c r="J34" i="32" s="1"/>
  <c r="H34" i="32" a="1"/>
  <c r="H34" i="32" s="1"/>
  <c r="N33" i="32" a="1"/>
  <c r="N33" i="32" s="1"/>
  <c r="L33" i="32" a="1"/>
  <c r="L33" i="32" s="1"/>
  <c r="J33" i="32" a="1"/>
  <c r="J33" i="32" s="1"/>
  <c r="H33" i="32" a="1"/>
  <c r="H33" i="32" s="1"/>
  <c r="N32" i="32" a="1"/>
  <c r="N32" i="32" s="1"/>
  <c r="L32" i="32" a="1"/>
  <c r="L32" i="32" s="1"/>
  <c r="J32" i="32" a="1"/>
  <c r="J32" i="32" s="1"/>
  <c r="H32" i="32" a="1"/>
  <c r="H32" i="32" s="1"/>
  <c r="N31" i="32" a="1"/>
  <c r="N31" i="32" s="1"/>
  <c r="L31" i="32" a="1"/>
  <c r="L31" i="32" s="1"/>
  <c r="J31" i="32" a="1"/>
  <c r="J31" i="32" s="1"/>
  <c r="H31" i="32" a="1"/>
  <c r="H31" i="32" s="1"/>
  <c r="N30" i="32" a="1"/>
  <c r="N30" i="32" s="1"/>
  <c r="L30" i="32" a="1"/>
  <c r="L30" i="32" s="1"/>
  <c r="J30" i="32" a="1"/>
  <c r="J30" i="32" s="1"/>
  <c r="H30" i="32" a="1"/>
  <c r="H30" i="32" s="1"/>
  <c r="N29" i="32" a="1"/>
  <c r="N29" i="32" s="1"/>
  <c r="L29" i="32" a="1"/>
  <c r="L29" i="32" s="1"/>
  <c r="J29" i="32" a="1"/>
  <c r="J29" i="32" s="1"/>
  <c r="H29" i="32" a="1"/>
  <c r="H29" i="32" s="1"/>
  <c r="N28" i="32" a="1"/>
  <c r="N28" i="32" s="1"/>
  <c r="L28" i="32" a="1"/>
  <c r="L28" i="32" s="1"/>
  <c r="J28" i="32" a="1"/>
  <c r="J28" i="32" s="1"/>
  <c r="H28" i="32" a="1"/>
  <c r="H28" i="32" s="1"/>
  <c r="N27" i="32" a="1"/>
  <c r="N27" i="32" s="1"/>
  <c r="L27" i="32" a="1"/>
  <c r="L27" i="32" s="1"/>
  <c r="J27" i="32" a="1"/>
  <c r="J27" i="32" s="1"/>
  <c r="H27" i="32" a="1"/>
  <c r="H27" i="32" s="1"/>
  <c r="N26" i="32" a="1"/>
  <c r="N26" i="32" s="1"/>
  <c r="L26" i="32" a="1"/>
  <c r="L26" i="32" s="1"/>
  <c r="J26" i="32" a="1"/>
  <c r="J26" i="32" s="1"/>
  <c r="H26" i="32" a="1"/>
  <c r="H26" i="32" s="1"/>
  <c r="N25" i="32" a="1"/>
  <c r="N25" i="32" s="1"/>
  <c r="L25" i="32" a="1"/>
  <c r="L25" i="32" s="1"/>
  <c r="J25" i="32" a="1"/>
  <c r="J25" i="32" s="1"/>
  <c r="H25" i="32" a="1"/>
  <c r="H25" i="32" s="1"/>
  <c r="N24" i="32" a="1"/>
  <c r="N24" i="32" s="1"/>
  <c r="L24" i="32" a="1"/>
  <c r="L24" i="32" s="1"/>
  <c r="J24" i="32" a="1"/>
  <c r="J24" i="32" s="1"/>
  <c r="H24" i="32" a="1"/>
  <c r="H24" i="32" s="1"/>
  <c r="N23" i="32" a="1"/>
  <c r="N23" i="32" s="1"/>
  <c r="L23" i="32" a="1"/>
  <c r="L23" i="32" s="1"/>
  <c r="J23" i="32" a="1"/>
  <c r="J23" i="32" s="1"/>
  <c r="H23" i="32" a="1"/>
  <c r="H23" i="32" s="1"/>
  <c r="N22" i="32" a="1"/>
  <c r="N22" i="32" s="1"/>
  <c r="L22" i="32" a="1"/>
  <c r="L22" i="32" s="1"/>
  <c r="J22" i="32" a="1"/>
  <c r="J22" i="32" s="1"/>
  <c r="H22" i="32" a="1"/>
  <c r="H22" i="32" s="1"/>
  <c r="N21" i="32" a="1"/>
  <c r="N21" i="32" s="1"/>
  <c r="L21" i="32" a="1"/>
  <c r="L21" i="32" s="1"/>
  <c r="J21" i="32" a="1"/>
  <c r="J21" i="32" s="1"/>
  <c r="H21" i="32" a="1"/>
  <c r="H21" i="32" s="1"/>
  <c r="N20" i="32" a="1"/>
  <c r="N20" i="32" s="1"/>
  <c r="L20" i="32" a="1"/>
  <c r="L20" i="32" s="1"/>
  <c r="J20" i="32" a="1"/>
  <c r="J20" i="32" s="1"/>
  <c r="H20" i="32" a="1"/>
  <c r="H20" i="32" s="1"/>
  <c r="N19" i="32" a="1"/>
  <c r="N19" i="32" s="1"/>
  <c r="L19" i="32" a="1"/>
  <c r="L19" i="32" s="1"/>
  <c r="J19" i="32" a="1"/>
  <c r="J19" i="32" s="1"/>
  <c r="H19" i="32" a="1"/>
  <c r="H19" i="32" s="1"/>
  <c r="N18" i="32" a="1"/>
  <c r="N18" i="32" s="1"/>
  <c r="L18" i="32" a="1"/>
  <c r="L18" i="32" s="1"/>
  <c r="J18" i="32" a="1"/>
  <c r="J18" i="32" s="1"/>
  <c r="H18" i="32" a="1"/>
  <c r="H18" i="32" s="1"/>
  <c r="N17" i="32" a="1"/>
  <c r="N17" i="32" s="1"/>
  <c r="L17" i="32" a="1"/>
  <c r="L17" i="32" s="1"/>
  <c r="J17" i="32" a="1"/>
  <c r="J17" i="32" s="1"/>
  <c r="H17" i="32" a="1"/>
  <c r="H17" i="32" s="1"/>
  <c r="N16" i="32" a="1"/>
  <c r="N16" i="32" s="1"/>
  <c r="L16" i="32" a="1"/>
  <c r="L16" i="32" s="1"/>
  <c r="J16" i="32" a="1"/>
  <c r="J16" i="32" s="1"/>
  <c r="H16" i="32" a="1"/>
  <c r="H16" i="32" s="1"/>
  <c r="N15" i="32" a="1"/>
  <c r="N15" i="32" s="1"/>
  <c r="L15" i="32" a="1"/>
  <c r="L15" i="32" s="1"/>
  <c r="J15" i="32" a="1"/>
  <c r="J15" i="32" s="1"/>
  <c r="H15" i="32" a="1"/>
  <c r="H15" i="32" s="1"/>
  <c r="N14" i="32" a="1"/>
  <c r="N14" i="32" s="1"/>
  <c r="L14" i="32" a="1"/>
  <c r="L14" i="32" s="1"/>
  <c r="J14" i="32" a="1"/>
  <c r="J14" i="32" s="1"/>
  <c r="H14" i="32" a="1"/>
  <c r="H14" i="32" s="1"/>
  <c r="N13" i="32" a="1"/>
  <c r="N13" i="32" s="1"/>
  <c r="L13" i="32" a="1"/>
  <c r="L13" i="32" s="1"/>
  <c r="J13" i="32" a="1"/>
  <c r="J13" i="32" s="1"/>
  <c r="H13" i="32" a="1"/>
  <c r="H13" i="32" s="1"/>
  <c r="N12" i="32" a="1"/>
  <c r="N12" i="32" s="1"/>
  <c r="L12" i="32" a="1"/>
  <c r="L12" i="32" s="1"/>
  <c r="J12" i="32" a="1"/>
  <c r="J12" i="32" s="1"/>
  <c r="H12" i="32" a="1"/>
  <c r="H12" i="32" s="1"/>
  <c r="N11" i="32" a="1"/>
  <c r="N11" i="32" s="1"/>
  <c r="L11" i="32" a="1"/>
  <c r="L11" i="32" s="1"/>
  <c r="J11" i="32" a="1"/>
  <c r="J11" i="32" s="1"/>
  <c r="H11" i="32" a="1"/>
  <c r="H11" i="32" s="1"/>
  <c r="N10" i="32" a="1"/>
  <c r="N10" i="32" s="1"/>
  <c r="L10" i="32" a="1"/>
  <c r="L10" i="32" s="1"/>
  <c r="J10" i="32" a="1"/>
  <c r="J10" i="32" s="1"/>
  <c r="H10" i="32" a="1"/>
  <c r="H10" i="32" s="1"/>
  <c r="N9" i="32" a="1"/>
  <c r="N9" i="32" s="1"/>
  <c r="L9" i="32" a="1"/>
  <c r="L9" i="32" s="1"/>
  <c r="J9" i="32" a="1"/>
  <c r="J9" i="32" s="1"/>
  <c r="H9" i="32" a="1"/>
  <c r="H9" i="32" s="1"/>
  <c r="P8" i="32" a="1"/>
  <c r="P8" i="32" s="1"/>
  <c r="N8" i="32" a="1"/>
  <c r="N8" i="32" s="1"/>
  <c r="L8" i="32" a="1"/>
  <c r="L8" i="32" s="1"/>
  <c r="J8" i="32" a="1"/>
  <c r="J8" i="32" s="1"/>
  <c r="H8" i="32" a="1"/>
  <c r="H8" i="32" s="1"/>
  <c r="H121" i="31"/>
  <c r="H120" i="31"/>
  <c r="E120" i="31" s="1"/>
  <c r="K120" i="31" s="1"/>
  <c r="H119" i="31"/>
  <c r="H118" i="31"/>
  <c r="E118" i="31" s="1"/>
  <c r="M118" i="31" s="1"/>
  <c r="H117" i="31"/>
  <c r="H116" i="31"/>
  <c r="H115" i="31"/>
  <c r="E115" i="31" s="1"/>
  <c r="M115" i="31" s="1"/>
  <c r="H114" i="31"/>
  <c r="H113" i="31"/>
  <c r="H112" i="31"/>
  <c r="E112" i="31" s="1"/>
  <c r="K112" i="31" s="1"/>
  <c r="H111" i="31"/>
  <c r="H110" i="31"/>
  <c r="E110" i="31" s="1"/>
  <c r="M110" i="31" s="1"/>
  <c r="H109" i="31"/>
  <c r="H108" i="31"/>
  <c r="H107" i="31"/>
  <c r="E107" i="31" s="1"/>
  <c r="M107" i="31" s="1"/>
  <c r="H106" i="31"/>
  <c r="E106" i="31" s="1"/>
  <c r="K106" i="31" s="1"/>
  <c r="H105" i="31"/>
  <c r="H104" i="31"/>
  <c r="E104" i="31" s="1"/>
  <c r="M104" i="31" s="1"/>
  <c r="H103" i="31"/>
  <c r="H102" i="31"/>
  <c r="H101" i="31"/>
  <c r="E101" i="31" s="1"/>
  <c r="M101" i="31" s="1"/>
  <c r="H100" i="31"/>
  <c r="H99" i="31"/>
  <c r="H98" i="31"/>
  <c r="E98" i="31" s="1"/>
  <c r="K98" i="31" s="1"/>
  <c r="E12" i="14"/>
  <c r="C11" i="14"/>
  <c r="I10" i="14"/>
  <c r="C10" i="14"/>
  <c r="G9" i="14"/>
  <c r="C9" i="14"/>
  <c r="E80" i="31" l="1"/>
  <c r="E9" i="32"/>
  <c r="E11" i="32"/>
  <c r="E13" i="32"/>
  <c r="E21" i="31"/>
  <c r="Q21" i="31" s="1"/>
  <c r="E8" i="32"/>
  <c r="E12" i="32"/>
  <c r="E14" i="32"/>
  <c r="E16" i="32"/>
  <c r="E18" i="32"/>
  <c r="E20" i="32"/>
  <c r="E22" i="32"/>
  <c r="E24" i="32"/>
  <c r="E10" i="32"/>
  <c r="E26" i="32"/>
  <c r="E15" i="32"/>
  <c r="E17" i="32"/>
  <c r="E19" i="32"/>
  <c r="E21" i="32"/>
  <c r="E23" i="32"/>
  <c r="E25" i="32"/>
  <c r="E19" i="31"/>
  <c r="K19" i="31" s="1"/>
  <c r="E20" i="31"/>
  <c r="O20" i="31" s="1"/>
  <c r="E18" i="31"/>
  <c r="G18" i="31" s="1"/>
  <c r="E17" i="31"/>
  <c r="K17" i="31" s="1"/>
  <c r="E16" i="31"/>
  <c r="E14" i="14"/>
  <c r="E95" i="32"/>
  <c r="E97" i="32"/>
  <c r="E96" i="32"/>
  <c r="C14" i="14"/>
  <c r="F13" i="14" s="1"/>
  <c r="H118" i="32"/>
  <c r="I99" i="32" s="1"/>
  <c r="G14" i="14"/>
  <c r="I14" i="14"/>
  <c r="E38" i="32"/>
  <c r="E63" i="32"/>
  <c r="E31" i="32"/>
  <c r="E30" i="32"/>
  <c r="E79" i="32"/>
  <c r="N123" i="31"/>
  <c r="O123" i="31" s="1"/>
  <c r="L123" i="31"/>
  <c r="M123" i="31" s="1"/>
  <c r="E89" i="31"/>
  <c r="G89" i="31" s="1"/>
  <c r="E81" i="31"/>
  <c r="M81" i="31" s="1"/>
  <c r="E73" i="31"/>
  <c r="Q73" i="31" s="1"/>
  <c r="J123" i="31"/>
  <c r="K123" i="31" s="1"/>
  <c r="E65" i="31"/>
  <c r="M65" i="31" s="1"/>
  <c r="E46" i="31"/>
  <c r="K46" i="31" s="1"/>
  <c r="E24" i="31"/>
  <c r="K24" i="31" s="1"/>
  <c r="E36" i="31"/>
  <c r="M36" i="31" s="1"/>
  <c r="K16" i="31"/>
  <c r="E86" i="31"/>
  <c r="M86" i="31" s="1"/>
  <c r="E70" i="31"/>
  <c r="K70" i="31" s="1"/>
  <c r="E54" i="31"/>
  <c r="I54" i="31" s="1"/>
  <c r="E11" i="31"/>
  <c r="M11" i="31" s="1"/>
  <c r="E87" i="31"/>
  <c r="M87" i="31" s="1"/>
  <c r="E55" i="31"/>
  <c r="M55" i="31" s="1"/>
  <c r="E23" i="31"/>
  <c r="Q23" i="31" s="1"/>
  <c r="E74" i="31"/>
  <c r="K74" i="31" s="1"/>
  <c r="E35" i="31"/>
  <c r="M35" i="31" s="1"/>
  <c r="E91" i="31"/>
  <c r="M91" i="31" s="1"/>
  <c r="E75" i="31"/>
  <c r="Q75" i="31" s="1"/>
  <c r="E59" i="31"/>
  <c r="Q59" i="31" s="1"/>
  <c r="E43" i="31"/>
  <c r="M43" i="31" s="1"/>
  <c r="E31" i="31"/>
  <c r="K31" i="31" s="1"/>
  <c r="E15" i="31"/>
  <c r="Q15" i="31" s="1"/>
  <c r="E33" i="31"/>
  <c r="I33" i="31" s="1"/>
  <c r="E79" i="31"/>
  <c r="I79" i="31" s="1"/>
  <c r="E63" i="31"/>
  <c r="Q63" i="31" s="1"/>
  <c r="E47" i="31"/>
  <c r="Q47" i="31" s="1"/>
  <c r="E94" i="31"/>
  <c r="M94" i="31" s="1"/>
  <c r="E78" i="31"/>
  <c r="M78" i="31" s="1"/>
  <c r="E62" i="31"/>
  <c r="M62" i="31" s="1"/>
  <c r="E57" i="31"/>
  <c r="M57" i="31" s="1"/>
  <c r="H123" i="31"/>
  <c r="E42" i="31"/>
  <c r="O42" i="31" s="1"/>
  <c r="E38" i="31"/>
  <c r="O38" i="31" s="1"/>
  <c r="E83" i="31"/>
  <c r="K83" i="31" s="1"/>
  <c r="E67" i="31"/>
  <c r="M67" i="31" s="1"/>
  <c r="E51" i="31"/>
  <c r="Q51" i="31" s="1"/>
  <c r="O104" i="31"/>
  <c r="Q104" i="31"/>
  <c r="O118" i="31"/>
  <c r="Q118" i="31"/>
  <c r="G118" i="31"/>
  <c r="E48" i="31"/>
  <c r="M48" i="31" s="1"/>
  <c r="E44" i="31"/>
  <c r="K44" i="31" s="1"/>
  <c r="E50" i="31"/>
  <c r="M50" i="31" s="1"/>
  <c r="E56" i="31"/>
  <c r="O56" i="31" s="1"/>
  <c r="E96" i="31"/>
  <c r="K96" i="31" s="1"/>
  <c r="E99" i="31"/>
  <c r="G99" i="31" s="1"/>
  <c r="G104" i="31"/>
  <c r="E121" i="31"/>
  <c r="O121" i="31" s="1"/>
  <c r="E49" i="31"/>
  <c r="I49" i="31" s="1"/>
  <c r="E97" i="31"/>
  <c r="I97" i="31" s="1"/>
  <c r="E113" i="31"/>
  <c r="O113" i="31" s="1"/>
  <c r="E71" i="31"/>
  <c r="I71" i="31" s="1"/>
  <c r="E92" i="31"/>
  <c r="O92" i="31" s="1"/>
  <c r="Q120" i="31"/>
  <c r="E58" i="31"/>
  <c r="O58" i="31" s="1"/>
  <c r="E103" i="31"/>
  <c r="K103" i="31" s="1"/>
  <c r="E82" i="31"/>
  <c r="M82" i="31" s="1"/>
  <c r="Q98" i="31"/>
  <c r="E105" i="31"/>
  <c r="Q105" i="31" s="1"/>
  <c r="E111" i="31"/>
  <c r="G111" i="31" s="1"/>
  <c r="E52" i="31"/>
  <c r="K52" i="31" s="1"/>
  <c r="E66" i="31"/>
  <c r="O66" i="31" s="1"/>
  <c r="E90" i="31"/>
  <c r="I90" i="31" s="1"/>
  <c r="O110" i="31"/>
  <c r="E119" i="31"/>
  <c r="I119" i="31" s="1"/>
  <c r="E109" i="31"/>
  <c r="K109" i="31" s="1"/>
  <c r="Q110" i="31"/>
  <c r="G110" i="31"/>
  <c r="E27" i="31"/>
  <c r="K27" i="31" s="1"/>
  <c r="E26" i="31"/>
  <c r="G26" i="31" s="1"/>
  <c r="E13" i="31"/>
  <c r="Q13" i="31" s="1"/>
  <c r="E30" i="31"/>
  <c r="G30" i="31" s="1"/>
  <c r="E29" i="31"/>
  <c r="G29" i="31" s="1"/>
  <c r="E10" i="31"/>
  <c r="G10" i="31" s="1"/>
  <c r="E41" i="31"/>
  <c r="Q41" i="31" s="1"/>
  <c r="E34" i="31"/>
  <c r="M34" i="31" s="1"/>
  <c r="E40" i="31"/>
  <c r="O40" i="31" s="1"/>
  <c r="E14" i="31"/>
  <c r="G14" i="31" s="1"/>
  <c r="E9" i="31"/>
  <c r="O9" i="31" s="1"/>
  <c r="E12" i="31"/>
  <c r="Q12" i="31" s="1"/>
  <c r="E32" i="31"/>
  <c r="K32" i="31" s="1"/>
  <c r="E22" i="31"/>
  <c r="K22" i="31" s="1"/>
  <c r="E37" i="31"/>
  <c r="O37" i="31" s="1"/>
  <c r="E25" i="31"/>
  <c r="M25" i="31" s="1"/>
  <c r="E28" i="31"/>
  <c r="O28" i="31" s="1"/>
  <c r="F123" i="31"/>
  <c r="G123" i="31" s="1"/>
  <c r="E8" i="31"/>
  <c r="K8" i="31" s="1"/>
  <c r="J118" i="32"/>
  <c r="L118" i="32"/>
  <c r="N118" i="32"/>
  <c r="O72" i="32" s="1"/>
  <c r="E87" i="32"/>
  <c r="E71" i="32"/>
  <c r="E55" i="32"/>
  <c r="E47" i="32"/>
  <c r="E39" i="32"/>
  <c r="F118" i="32"/>
  <c r="E95" i="31"/>
  <c r="Q95" i="31" s="1"/>
  <c r="E39" i="31"/>
  <c r="G42" i="31"/>
  <c r="E64" i="31"/>
  <c r="E84" i="31"/>
  <c r="K107" i="31"/>
  <c r="Q107" i="31"/>
  <c r="I107" i="31"/>
  <c r="O107" i="31"/>
  <c r="G107" i="31"/>
  <c r="E116" i="31"/>
  <c r="Q116" i="31" s="1"/>
  <c r="P123" i="31"/>
  <c r="E53" i="31"/>
  <c r="Q53" i="31" s="1"/>
  <c r="E76" i="31"/>
  <c r="Q76" i="31" s="1"/>
  <c r="E102" i="31"/>
  <c r="Q102" i="31" s="1"/>
  <c r="K115" i="31"/>
  <c r="Q115" i="31"/>
  <c r="I115" i="31"/>
  <c r="O115" i="31"/>
  <c r="G115" i="31"/>
  <c r="E72" i="31"/>
  <c r="Q72" i="31" s="1"/>
  <c r="E68" i="31"/>
  <c r="Q68" i="31" s="1"/>
  <c r="E45" i="31"/>
  <c r="Q45" i="31" s="1"/>
  <c r="E60" i="31"/>
  <c r="K101" i="31"/>
  <c r="Q101" i="31"/>
  <c r="I101" i="31"/>
  <c r="O101" i="31"/>
  <c r="G101" i="31"/>
  <c r="E108" i="31"/>
  <c r="Q108" i="31" s="1"/>
  <c r="M98" i="31"/>
  <c r="M106" i="31"/>
  <c r="M112" i="31"/>
  <c r="M120" i="31"/>
  <c r="E88" i="31"/>
  <c r="Q88" i="31" s="1"/>
  <c r="E117" i="31"/>
  <c r="E61" i="31"/>
  <c r="E69" i="31"/>
  <c r="E77" i="31"/>
  <c r="Q77" i="31" s="1"/>
  <c r="E85" i="31"/>
  <c r="Q85" i="31" s="1"/>
  <c r="E93" i="31"/>
  <c r="G98" i="31"/>
  <c r="O98" i="31"/>
  <c r="E100" i="31"/>
  <c r="Q100" i="31" s="1"/>
  <c r="I104" i="31"/>
  <c r="G106" i="31"/>
  <c r="O106" i="31"/>
  <c r="I110" i="31"/>
  <c r="G112" i="31"/>
  <c r="O112" i="31"/>
  <c r="E114" i="31"/>
  <c r="I118" i="31"/>
  <c r="G120" i="31"/>
  <c r="O120" i="31"/>
  <c r="I98" i="31"/>
  <c r="K104" i="31"/>
  <c r="I106" i="31"/>
  <c r="Q106" i="31"/>
  <c r="K110" i="31"/>
  <c r="I112" i="31"/>
  <c r="Q112" i="31"/>
  <c r="K118" i="31"/>
  <c r="I120" i="31"/>
  <c r="E40" i="32"/>
  <c r="E84" i="32"/>
  <c r="E65" i="32"/>
  <c r="E46" i="32"/>
  <c r="E45" i="32"/>
  <c r="E57" i="32"/>
  <c r="E88" i="32"/>
  <c r="E82" i="32"/>
  <c r="E69" i="32"/>
  <c r="E56" i="32"/>
  <c r="E50" i="32"/>
  <c r="E37" i="32"/>
  <c r="E34" i="32"/>
  <c r="E32" i="32"/>
  <c r="E94" i="32"/>
  <c r="E81" i="32"/>
  <c r="E68" i="32"/>
  <c r="E62" i="32"/>
  <c r="E49" i="32"/>
  <c r="E36" i="32"/>
  <c r="E93" i="32"/>
  <c r="E80" i="32"/>
  <c r="E74" i="32"/>
  <c r="E61" i="32"/>
  <c r="E48" i="32"/>
  <c r="E42" i="32"/>
  <c r="E29" i="32"/>
  <c r="E85" i="32"/>
  <c r="E72" i="32"/>
  <c r="E66" i="32"/>
  <c r="E53" i="32"/>
  <c r="E78" i="32"/>
  <c r="E52" i="32"/>
  <c r="E33" i="32"/>
  <c r="E90" i="32"/>
  <c r="E77" i="32"/>
  <c r="E64" i="32"/>
  <c r="E58" i="32"/>
  <c r="E89" i="32"/>
  <c r="E76" i="32"/>
  <c r="E70" i="32"/>
  <c r="E44" i="32"/>
  <c r="E92" i="32"/>
  <c r="E86" i="32"/>
  <c r="E73" i="32"/>
  <c r="E60" i="32"/>
  <c r="E54" i="32"/>
  <c r="E41" i="32"/>
  <c r="E28" i="32"/>
  <c r="P118" i="32"/>
  <c r="Q110" i="32" s="1"/>
  <c r="E27" i="32"/>
  <c r="E35" i="32"/>
  <c r="E43" i="32"/>
  <c r="E51" i="32"/>
  <c r="E59" i="32"/>
  <c r="E67" i="32"/>
  <c r="E75" i="32"/>
  <c r="E83" i="32"/>
  <c r="E91" i="32"/>
  <c r="O12" i="32" l="1"/>
  <c r="H14" i="14"/>
  <c r="K92" i="31"/>
  <c r="I43" i="32"/>
  <c r="I24" i="32"/>
  <c r="I90" i="32"/>
  <c r="M29" i="31"/>
  <c r="Q65" i="31"/>
  <c r="I65" i="31"/>
  <c r="I59" i="31"/>
  <c r="G94" i="31"/>
  <c r="I94" i="31"/>
  <c r="G65" i="31"/>
  <c r="Q94" i="31"/>
  <c r="K65" i="31"/>
  <c r="G24" i="31"/>
  <c r="M31" i="31"/>
  <c r="Q31" i="31"/>
  <c r="O67" i="31"/>
  <c r="I51" i="31"/>
  <c r="K51" i="31"/>
  <c r="M92" i="31"/>
  <c r="H11" i="14"/>
  <c r="O111" i="31"/>
  <c r="J12" i="14"/>
  <c r="D8" i="14"/>
  <c r="Q92" i="31"/>
  <c r="I92" i="31"/>
  <c r="O79" i="31"/>
  <c r="K81" i="31"/>
  <c r="O81" i="31"/>
  <c r="F11" i="14"/>
  <c r="I42" i="31"/>
  <c r="D12" i="14"/>
  <c r="F9" i="14"/>
  <c r="I40" i="32"/>
  <c r="I114" i="32"/>
  <c r="I67" i="32"/>
  <c r="I26" i="32"/>
  <c r="I92" i="32"/>
  <c r="I45" i="32"/>
  <c r="I42" i="32"/>
  <c r="I118" i="32"/>
  <c r="I83" i="32"/>
  <c r="I56" i="32"/>
  <c r="I11" i="32"/>
  <c r="I58" i="32"/>
  <c r="I13" i="32"/>
  <c r="I74" i="32"/>
  <c r="I27" i="32"/>
  <c r="I10" i="32"/>
  <c r="I76" i="32"/>
  <c r="I29" i="32"/>
  <c r="I12" i="32"/>
  <c r="I28" i="32"/>
  <c r="I44" i="32"/>
  <c r="I60" i="32"/>
  <c r="I78" i="32"/>
  <c r="I94" i="32"/>
  <c r="I101" i="32"/>
  <c r="I15" i="32"/>
  <c r="I31" i="32"/>
  <c r="I47" i="32"/>
  <c r="I100" i="32"/>
  <c r="I14" i="32"/>
  <c r="I30" i="32"/>
  <c r="I46" i="32"/>
  <c r="I62" i="32"/>
  <c r="I80" i="32"/>
  <c r="I96" i="32"/>
  <c r="I105" i="32"/>
  <c r="I17" i="32"/>
  <c r="I33" i="32"/>
  <c r="I49" i="32"/>
  <c r="I107" i="32"/>
  <c r="I16" i="32"/>
  <c r="I32" i="32"/>
  <c r="I48" i="32"/>
  <c r="I64" i="32"/>
  <c r="I82" i="32"/>
  <c r="I98" i="32"/>
  <c r="I109" i="32"/>
  <c r="I19" i="32"/>
  <c r="I35" i="32"/>
  <c r="I51" i="32"/>
  <c r="I72" i="32"/>
  <c r="I18" i="32"/>
  <c r="I34" i="32"/>
  <c r="I50" i="32"/>
  <c r="I66" i="32"/>
  <c r="I84" i="32"/>
  <c r="I102" i="32"/>
  <c r="I113" i="32"/>
  <c r="I21" i="32"/>
  <c r="I37" i="32"/>
  <c r="I53" i="32"/>
  <c r="I20" i="32"/>
  <c r="I36" i="32"/>
  <c r="I52" i="32"/>
  <c r="I68" i="32"/>
  <c r="I86" i="32"/>
  <c r="I106" i="32"/>
  <c r="I117" i="32"/>
  <c r="I23" i="32"/>
  <c r="I39" i="32"/>
  <c r="I55" i="32"/>
  <c r="I22" i="32"/>
  <c r="I38" i="32"/>
  <c r="I54" i="32"/>
  <c r="I70" i="32"/>
  <c r="I88" i="32"/>
  <c r="I110" i="32"/>
  <c r="I9" i="32"/>
  <c r="I25" i="32"/>
  <c r="I41" i="32"/>
  <c r="I57" i="32"/>
  <c r="I65" i="32"/>
  <c r="I81" i="32"/>
  <c r="I97" i="32"/>
  <c r="I103" i="32"/>
  <c r="I69" i="32"/>
  <c r="I85" i="32"/>
  <c r="I104" i="32"/>
  <c r="I111" i="32"/>
  <c r="I71" i="32"/>
  <c r="I87" i="32"/>
  <c r="I108" i="32"/>
  <c r="I115" i="32"/>
  <c r="I73" i="32"/>
  <c r="I89" i="32"/>
  <c r="I112" i="32"/>
  <c r="I59" i="32"/>
  <c r="I75" i="32"/>
  <c r="I91" i="32"/>
  <c r="I116" i="32"/>
  <c r="I61" i="32"/>
  <c r="I77" i="32"/>
  <c r="I93" i="32"/>
  <c r="I8" i="32"/>
  <c r="I63" i="32"/>
  <c r="I79" i="32"/>
  <c r="I95" i="32"/>
  <c r="Q36" i="31"/>
  <c r="O36" i="31"/>
  <c r="H8" i="14"/>
  <c r="H9" i="14"/>
  <c r="G47" i="31"/>
  <c r="M71" i="31"/>
  <c r="J9" i="14"/>
  <c r="H10" i="14"/>
  <c r="J13" i="14"/>
  <c r="H12" i="14"/>
  <c r="D9" i="14"/>
  <c r="F14" i="14"/>
  <c r="D13" i="14"/>
  <c r="H13" i="14"/>
  <c r="D14" i="14"/>
  <c r="J10" i="14"/>
  <c r="F8" i="14"/>
  <c r="F10" i="14"/>
  <c r="J11" i="14"/>
  <c r="D10" i="14"/>
  <c r="F12" i="14"/>
  <c r="J14" i="14"/>
  <c r="J8" i="14"/>
  <c r="D11" i="14"/>
  <c r="K67" i="31"/>
  <c r="K90" i="31"/>
  <c r="G51" i="31"/>
  <c r="O24" i="31"/>
  <c r="G31" i="31"/>
  <c r="I31" i="31"/>
  <c r="O46" i="31"/>
  <c r="G15" i="31"/>
  <c r="O90" i="31"/>
  <c r="I24" i="31"/>
  <c r="O62" i="31"/>
  <c r="G90" i="31"/>
  <c r="O31" i="31"/>
  <c r="I23" i="31"/>
  <c r="Q46" i="31"/>
  <c r="G87" i="31"/>
  <c r="M15" i="31"/>
  <c r="G48" i="31"/>
  <c r="Q24" i="31"/>
  <c r="M90" i="31"/>
  <c r="Q90" i="31"/>
  <c r="O87" i="31"/>
  <c r="M24" i="31"/>
  <c r="G62" i="31"/>
  <c r="G67" i="31"/>
  <c r="Q103" i="31"/>
  <c r="O32" i="31"/>
  <c r="K119" i="31"/>
  <c r="K58" i="31"/>
  <c r="G8" i="32"/>
  <c r="E118" i="32"/>
  <c r="M119" i="31"/>
  <c r="G119" i="31"/>
  <c r="O119" i="31"/>
  <c r="Q119" i="31"/>
  <c r="K63" i="31"/>
  <c r="Q14" i="31"/>
  <c r="M38" i="31"/>
  <c r="M70" i="31"/>
  <c r="G70" i="31"/>
  <c r="Q113" i="31"/>
  <c r="O70" i="31"/>
  <c r="I70" i="31"/>
  <c r="I113" i="31"/>
  <c r="Q70" i="31"/>
  <c r="M113" i="31"/>
  <c r="K91" i="31"/>
  <c r="Q33" i="31"/>
  <c r="M26" i="31"/>
  <c r="I9" i="31"/>
  <c r="G81" i="31"/>
  <c r="G33" i="31"/>
  <c r="K9" i="31"/>
  <c r="K50" i="31"/>
  <c r="O14" i="31"/>
  <c r="Q81" i="31"/>
  <c r="I26" i="31"/>
  <c r="I21" i="31"/>
  <c r="O33" i="31"/>
  <c r="Q25" i="31"/>
  <c r="M74" i="31"/>
  <c r="I81" i="31"/>
  <c r="I29" i="31"/>
  <c r="I16" i="31"/>
  <c r="M21" i="31"/>
  <c r="O74" i="31"/>
  <c r="K33" i="31"/>
  <c r="M16" i="31"/>
  <c r="M33" i="31"/>
  <c r="Q9" i="31"/>
  <c r="G8" i="31"/>
  <c r="I109" i="31"/>
  <c r="O103" i="31"/>
  <c r="G109" i="31"/>
  <c r="I103" i="31"/>
  <c r="K97" i="31"/>
  <c r="M103" i="31"/>
  <c r="G103" i="31"/>
  <c r="K111" i="31"/>
  <c r="M111" i="31"/>
  <c r="G86" i="31"/>
  <c r="O86" i="31"/>
  <c r="I35" i="31"/>
  <c r="K35" i="31"/>
  <c r="I86" i="31"/>
  <c r="K42" i="31"/>
  <c r="Q86" i="31"/>
  <c r="G35" i="31"/>
  <c r="K86" i="31"/>
  <c r="O35" i="31"/>
  <c r="G56" i="31"/>
  <c r="K79" i="31"/>
  <c r="I32" i="31"/>
  <c r="Q57" i="31"/>
  <c r="G79" i="31"/>
  <c r="Q35" i="31"/>
  <c r="O15" i="31"/>
  <c r="K23" i="31"/>
  <c r="M79" i="31"/>
  <c r="G82" i="31"/>
  <c r="I15" i="31"/>
  <c r="K57" i="31"/>
  <c r="O57" i="31"/>
  <c r="M96" i="31"/>
  <c r="M23" i="31"/>
  <c r="G57" i="31"/>
  <c r="I57" i="31"/>
  <c r="Q42" i="31"/>
  <c r="Q22" i="31"/>
  <c r="M42" i="31"/>
  <c r="M9" i="31"/>
  <c r="O23" i="31"/>
  <c r="G23" i="31"/>
  <c r="M10" i="31"/>
  <c r="M17" i="31"/>
  <c r="I105" i="31"/>
  <c r="M105" i="31"/>
  <c r="G105" i="31"/>
  <c r="K105" i="31"/>
  <c r="I123" i="31"/>
  <c r="E123" i="31"/>
  <c r="O105" i="31"/>
  <c r="Q11" i="31"/>
  <c r="M47" i="31"/>
  <c r="O91" i="31"/>
  <c r="Q54" i="31"/>
  <c r="G58" i="31"/>
  <c r="O75" i="31"/>
  <c r="O19" i="31"/>
  <c r="I38" i="31"/>
  <c r="M12" i="31"/>
  <c r="Q79" i="31"/>
  <c r="M54" i="31"/>
  <c r="I91" i="31"/>
  <c r="I58" i="31"/>
  <c r="I47" i="31"/>
  <c r="K38" i="31"/>
  <c r="K75" i="31"/>
  <c r="K47" i="31"/>
  <c r="Q38" i="31"/>
  <c r="G32" i="31"/>
  <c r="K54" i="31"/>
  <c r="O89" i="31"/>
  <c r="M58" i="31"/>
  <c r="I89" i="31"/>
  <c r="Q44" i="31"/>
  <c r="I63" i="31"/>
  <c r="I36" i="31"/>
  <c r="I11" i="31"/>
  <c r="G63" i="31"/>
  <c r="Q91" i="31"/>
  <c r="M89" i="31"/>
  <c r="G36" i="31"/>
  <c r="G54" i="31"/>
  <c r="K11" i="31"/>
  <c r="K36" i="31"/>
  <c r="O63" i="31"/>
  <c r="Q32" i="31"/>
  <c r="O11" i="31"/>
  <c r="K20" i="31"/>
  <c r="Q89" i="31"/>
  <c r="O54" i="31"/>
  <c r="G38" i="31"/>
  <c r="G11" i="31"/>
  <c r="M20" i="31"/>
  <c r="M63" i="31"/>
  <c r="K89" i="31"/>
  <c r="O47" i="31"/>
  <c r="G91" i="31"/>
  <c r="I75" i="31"/>
  <c r="Q58" i="31"/>
  <c r="G75" i="31"/>
  <c r="M75" i="31"/>
  <c r="M73" i="31"/>
  <c r="I66" i="31"/>
  <c r="K113" i="31"/>
  <c r="O109" i="31"/>
  <c r="M46" i="31"/>
  <c r="I46" i="31"/>
  <c r="O94" i="31"/>
  <c r="K87" i="31"/>
  <c r="I83" i="31"/>
  <c r="Q52" i="31"/>
  <c r="O51" i="31"/>
  <c r="O48" i="31"/>
  <c r="G74" i="31"/>
  <c r="K73" i="31"/>
  <c r="Q55" i="31"/>
  <c r="G73" i="31"/>
  <c r="O73" i="31"/>
  <c r="O99" i="31"/>
  <c r="I99" i="31"/>
  <c r="Q66" i="31"/>
  <c r="I73" i="31"/>
  <c r="I87" i="31"/>
  <c r="G96" i="31"/>
  <c r="G78" i="31"/>
  <c r="G55" i="31"/>
  <c r="K99" i="31"/>
  <c r="I48" i="31"/>
  <c r="K94" i="31"/>
  <c r="M66" i="31"/>
  <c r="O43" i="31"/>
  <c r="Q83" i="31"/>
  <c r="I62" i="31"/>
  <c r="O16" i="31"/>
  <c r="K15" i="31"/>
  <c r="G83" i="31"/>
  <c r="O44" i="31"/>
  <c r="Q16" i="31"/>
  <c r="M59" i="31"/>
  <c r="I55" i="31"/>
  <c r="I43" i="31"/>
  <c r="G43" i="31"/>
  <c r="Q99" i="31"/>
  <c r="M83" i="31"/>
  <c r="O96" i="31"/>
  <c r="O78" i="31"/>
  <c r="O55" i="31"/>
  <c r="M99" i="31"/>
  <c r="G59" i="31"/>
  <c r="M40" i="31"/>
  <c r="G66" i="31"/>
  <c r="K43" i="31"/>
  <c r="Q74" i="31"/>
  <c r="Q62" i="31"/>
  <c r="G16" i="31"/>
  <c r="M13" i="31"/>
  <c r="O83" i="31"/>
  <c r="G44" i="31"/>
  <c r="Q87" i="31"/>
  <c r="Q109" i="31"/>
  <c r="K66" i="31"/>
  <c r="M44" i="31"/>
  <c r="K82" i="31"/>
  <c r="I96" i="31"/>
  <c r="I78" i="31"/>
  <c r="M51" i="31"/>
  <c r="Q78" i="31"/>
  <c r="O59" i="31"/>
  <c r="G40" i="31"/>
  <c r="K62" i="31"/>
  <c r="O52" i="31"/>
  <c r="I44" i="31"/>
  <c r="K55" i="31"/>
  <c r="Q96" i="31"/>
  <c r="M109" i="31"/>
  <c r="K78" i="31"/>
  <c r="G46" i="31"/>
  <c r="I74" i="31"/>
  <c r="K59" i="31"/>
  <c r="Q43" i="31"/>
  <c r="M52" i="31"/>
  <c r="G121" i="31"/>
  <c r="I121" i="31"/>
  <c r="Q121" i="31"/>
  <c r="K121" i="31"/>
  <c r="M32" i="31"/>
  <c r="G22" i="31"/>
  <c r="M22" i="31"/>
  <c r="M14" i="31"/>
  <c r="M121" i="31"/>
  <c r="G9" i="31"/>
  <c r="K25" i="31"/>
  <c r="O22" i="31"/>
  <c r="G25" i="31"/>
  <c r="I22" i="31"/>
  <c r="I34" i="31"/>
  <c r="O25" i="31"/>
  <c r="I8" i="31"/>
  <c r="M8" i="31"/>
  <c r="I20" i="31"/>
  <c r="G52" i="31"/>
  <c r="Q29" i="31"/>
  <c r="O65" i="31"/>
  <c r="I25" i="31"/>
  <c r="O8" i="31"/>
  <c r="Q19" i="31"/>
  <c r="K14" i="31"/>
  <c r="I19" i="31"/>
  <c r="M19" i="31"/>
  <c r="G19" i="31"/>
  <c r="G12" i="31"/>
  <c r="Q34" i="31"/>
  <c r="O34" i="31"/>
  <c r="G34" i="31"/>
  <c r="K34" i="31"/>
  <c r="I67" i="31"/>
  <c r="Q20" i="31"/>
  <c r="G20" i="31"/>
  <c r="Q67" i="31"/>
  <c r="K28" i="31"/>
  <c r="O12" i="31"/>
  <c r="Q28" i="31"/>
  <c r="M28" i="31"/>
  <c r="I28" i="31"/>
  <c r="K12" i="31"/>
  <c r="G28" i="31"/>
  <c r="I12" i="31"/>
  <c r="Q82" i="31"/>
  <c r="I82" i="31"/>
  <c r="M49" i="31"/>
  <c r="K49" i="31"/>
  <c r="O49" i="31"/>
  <c r="I56" i="31"/>
  <c r="K56" i="31"/>
  <c r="Q56" i="31"/>
  <c r="K71" i="31"/>
  <c r="O50" i="31"/>
  <c r="I50" i="31"/>
  <c r="Q50" i="31"/>
  <c r="G71" i="31"/>
  <c r="O71" i="31"/>
  <c r="G49" i="31"/>
  <c r="G50" i="31"/>
  <c r="O82" i="31"/>
  <c r="I52" i="31"/>
  <c r="Q111" i="31"/>
  <c r="I111" i="31"/>
  <c r="M97" i="31"/>
  <c r="O97" i="31"/>
  <c r="Q97" i="31"/>
  <c r="K48" i="31"/>
  <c r="Q48" i="31"/>
  <c r="Q71" i="31"/>
  <c r="G92" i="31"/>
  <c r="M56" i="31"/>
  <c r="Q49" i="31"/>
  <c r="G97" i="31"/>
  <c r="G113" i="31"/>
  <c r="G17" i="31"/>
  <c r="M37" i="31"/>
  <c r="Q37" i="31"/>
  <c r="K37" i="31"/>
  <c r="I37" i="31"/>
  <c r="G41" i="31"/>
  <c r="Q26" i="31"/>
  <c r="O26" i="31"/>
  <c r="K26" i="31"/>
  <c r="Q18" i="31"/>
  <c r="K18" i="31"/>
  <c r="O18" i="31"/>
  <c r="Q17" i="31"/>
  <c r="O17" i="31"/>
  <c r="I10" i="31"/>
  <c r="O10" i="31"/>
  <c r="K10" i="31"/>
  <c r="G37" i="31"/>
  <c r="M27" i="31"/>
  <c r="I27" i="31"/>
  <c r="O27" i="31"/>
  <c r="Q27" i="31"/>
  <c r="K40" i="31"/>
  <c r="I40" i="31"/>
  <c r="Q40" i="31"/>
  <c r="G27" i="31"/>
  <c r="I18" i="31"/>
  <c r="K29" i="31"/>
  <c r="O29" i="31"/>
  <c r="M41" i="31"/>
  <c r="K41" i="31"/>
  <c r="O41" i="31"/>
  <c r="M18" i="31"/>
  <c r="I17" i="31"/>
  <c r="I14" i="31"/>
  <c r="I13" i="31"/>
  <c r="O13" i="31"/>
  <c r="K13" i="31"/>
  <c r="K21" i="31"/>
  <c r="O21" i="31"/>
  <c r="I41" i="31"/>
  <c r="Q10" i="31"/>
  <c r="M30" i="31"/>
  <c r="O30" i="31"/>
  <c r="K30" i="31"/>
  <c r="I30" i="31"/>
  <c r="Q30" i="31"/>
  <c r="G13" i="31"/>
  <c r="G21" i="31"/>
  <c r="Q8" i="31"/>
  <c r="K45" i="32"/>
  <c r="K37" i="32"/>
  <c r="K11" i="32"/>
  <c r="K116" i="32"/>
  <c r="K112" i="32"/>
  <c r="K108" i="32"/>
  <c r="K104" i="32"/>
  <c r="K100" i="32"/>
  <c r="K41" i="32"/>
  <c r="K27" i="32"/>
  <c r="K15" i="32"/>
  <c r="K89" i="32"/>
  <c r="K43" i="32"/>
  <c r="K25" i="32"/>
  <c r="K17" i="32"/>
  <c r="K13" i="32"/>
  <c r="K117" i="32"/>
  <c r="K113" i="32"/>
  <c r="K109" i="32"/>
  <c r="K105" i="32"/>
  <c r="K101" i="32"/>
  <c r="K96" i="32"/>
  <c r="K94" i="32"/>
  <c r="K92" i="32"/>
  <c r="K90" i="32"/>
  <c r="K88" i="32"/>
  <c r="K86" i="32"/>
  <c r="K84" i="32"/>
  <c r="K82" i="32"/>
  <c r="K80" i="32"/>
  <c r="K78" i="32"/>
  <c r="K76" i="32"/>
  <c r="K74" i="32"/>
  <c r="K70" i="32"/>
  <c r="K68" i="32"/>
  <c r="K66" i="32"/>
  <c r="K64" i="32"/>
  <c r="K62" i="32"/>
  <c r="K60" i="32"/>
  <c r="K58" i="32"/>
  <c r="K56" i="32"/>
  <c r="K54" i="32"/>
  <c r="K52" i="32"/>
  <c r="K50" i="32"/>
  <c r="K48" i="32"/>
  <c r="K46" i="32"/>
  <c r="K44" i="32"/>
  <c r="K42" i="32"/>
  <c r="K40" i="32"/>
  <c r="K38" i="32"/>
  <c r="K36" i="32"/>
  <c r="K34" i="32"/>
  <c r="K32" i="32"/>
  <c r="K30" i="32"/>
  <c r="K28" i="32"/>
  <c r="K26" i="32"/>
  <c r="K24" i="32"/>
  <c r="K22" i="32"/>
  <c r="K20" i="32"/>
  <c r="K18" i="32"/>
  <c r="K16" i="32"/>
  <c r="K14" i="32"/>
  <c r="K12" i="32"/>
  <c r="K10" i="32"/>
  <c r="K69" i="32"/>
  <c r="K47" i="32"/>
  <c r="K39" i="32"/>
  <c r="K19" i="32"/>
  <c r="K8" i="32"/>
  <c r="K115" i="32"/>
  <c r="K111" i="32"/>
  <c r="K107" i="32"/>
  <c r="K103" i="32"/>
  <c r="K99" i="32"/>
  <c r="K95" i="32"/>
  <c r="K91" i="32"/>
  <c r="K87" i="32"/>
  <c r="K83" i="32"/>
  <c r="K77" i="32"/>
  <c r="K118" i="32"/>
  <c r="K114" i="32"/>
  <c r="K110" i="32"/>
  <c r="K106" i="32"/>
  <c r="K102" i="32"/>
  <c r="K98" i="32"/>
  <c r="K81" i="32"/>
  <c r="K35" i="32"/>
  <c r="K31" i="32"/>
  <c r="K9" i="32"/>
  <c r="K97" i="32"/>
  <c r="K93" i="32"/>
  <c r="K85" i="32"/>
  <c r="K79" i="32"/>
  <c r="K75" i="32"/>
  <c r="K73" i="32"/>
  <c r="K71" i="32"/>
  <c r="K67" i="32"/>
  <c r="K65" i="32"/>
  <c r="K63" i="32"/>
  <c r="K61" i="32"/>
  <c r="K59" i="32"/>
  <c r="K57" i="32"/>
  <c r="K55" i="32"/>
  <c r="K53" i="32"/>
  <c r="K51" i="32"/>
  <c r="K49" i="32"/>
  <c r="K33" i="32"/>
  <c r="K29" i="32"/>
  <c r="K23" i="32"/>
  <c r="K21" i="32"/>
  <c r="K72" i="32"/>
  <c r="O118" i="32"/>
  <c r="O117" i="32"/>
  <c r="O113" i="32"/>
  <c r="O109" i="32"/>
  <c r="O105" i="32"/>
  <c r="O101" i="32"/>
  <c r="O97" i="32"/>
  <c r="O95" i="32"/>
  <c r="O93" i="32"/>
  <c r="O91" i="32"/>
  <c r="O89" i="32"/>
  <c r="O87" i="32"/>
  <c r="O85" i="32"/>
  <c r="O83" i="32"/>
  <c r="O81" i="32"/>
  <c r="O79" i="32"/>
  <c r="O77" i="32"/>
  <c r="O75" i="32"/>
  <c r="O73" i="32"/>
  <c r="O71" i="32"/>
  <c r="O69" i="32"/>
  <c r="O67" i="32"/>
  <c r="O65" i="32"/>
  <c r="O63" i="32"/>
  <c r="O61" i="32"/>
  <c r="O59" i="32"/>
  <c r="O57" i="32"/>
  <c r="O55" i="32"/>
  <c r="O53" i="32"/>
  <c r="O51" i="32"/>
  <c r="O49" i="32"/>
  <c r="O47" i="32"/>
  <c r="O45" i="32"/>
  <c r="O43" i="32"/>
  <c r="O41" i="32"/>
  <c r="O39" i="32"/>
  <c r="O37" i="32"/>
  <c r="O35" i="32"/>
  <c r="O33" i="32"/>
  <c r="O31" i="32"/>
  <c r="O29" i="32"/>
  <c r="O27" i="32"/>
  <c r="O25" i="32"/>
  <c r="O23" i="32"/>
  <c r="O21" i="32"/>
  <c r="O19" i="32"/>
  <c r="O17" i="32"/>
  <c r="O15" i="32"/>
  <c r="O13" i="32"/>
  <c r="O11" i="32"/>
  <c r="O9" i="32"/>
  <c r="O114" i="32"/>
  <c r="O110" i="32"/>
  <c r="O106" i="32"/>
  <c r="O102" i="32"/>
  <c r="O98" i="32"/>
  <c r="O115" i="32"/>
  <c r="O111" i="32"/>
  <c r="O107" i="32"/>
  <c r="O103" i="32"/>
  <c r="O99" i="32"/>
  <c r="O96" i="32"/>
  <c r="O94" i="32"/>
  <c r="O92" i="32"/>
  <c r="O90" i="32"/>
  <c r="O88" i="32"/>
  <c r="O86" i="32"/>
  <c r="O84" i="32"/>
  <c r="O82" i="32"/>
  <c r="O80" i="32"/>
  <c r="O78" i="32"/>
  <c r="O76" i="32"/>
  <c r="O74" i="32"/>
  <c r="O70" i="32"/>
  <c r="O68" i="32"/>
  <c r="O66" i="32"/>
  <c r="O64" i="32"/>
  <c r="O62" i="32"/>
  <c r="O60" i="32"/>
  <c r="O58" i="32"/>
  <c r="O56" i="32"/>
  <c r="O54" i="32"/>
  <c r="O52" i="32"/>
  <c r="O50" i="32"/>
  <c r="O48" i="32"/>
  <c r="O46" i="32"/>
  <c r="O44" i="32"/>
  <c r="O42" i="32"/>
  <c r="O40" i="32"/>
  <c r="O38" i="32"/>
  <c r="O36" i="32"/>
  <c r="O34" i="32"/>
  <c r="O32" i="32"/>
  <c r="O30" i="32"/>
  <c r="O28" i="32"/>
  <c r="O26" i="32"/>
  <c r="O24" i="32"/>
  <c r="O22" i="32"/>
  <c r="O20" i="32"/>
  <c r="O18" i="32"/>
  <c r="O16" i="32"/>
  <c r="O14" i="32"/>
  <c r="O10" i="32"/>
  <c r="O8" i="32"/>
  <c r="O116" i="32"/>
  <c r="O112" i="32"/>
  <c r="O108" i="32"/>
  <c r="O104" i="32"/>
  <c r="O100" i="32"/>
  <c r="M116" i="32"/>
  <c r="M112" i="32"/>
  <c r="M108" i="32"/>
  <c r="M104" i="32"/>
  <c r="M100" i="32"/>
  <c r="M96" i="32"/>
  <c r="M94" i="32"/>
  <c r="M92" i="32"/>
  <c r="M90" i="32"/>
  <c r="M88" i="32"/>
  <c r="M86" i="32"/>
  <c r="M84" i="32"/>
  <c r="M82" i="32"/>
  <c r="M80" i="32"/>
  <c r="M78" i="32"/>
  <c r="M76" i="32"/>
  <c r="M74" i="32"/>
  <c r="M70" i="32"/>
  <c r="M68" i="32"/>
  <c r="M66" i="32"/>
  <c r="M64" i="32"/>
  <c r="M62" i="32"/>
  <c r="M60" i="32"/>
  <c r="M58" i="32"/>
  <c r="M56" i="32"/>
  <c r="M54" i="32"/>
  <c r="M52" i="32"/>
  <c r="M50" i="32"/>
  <c r="M48" i="32"/>
  <c r="M46" i="32"/>
  <c r="M44" i="32"/>
  <c r="M42" i="32"/>
  <c r="M40" i="32"/>
  <c r="M38" i="32"/>
  <c r="M36" i="32"/>
  <c r="M34" i="32"/>
  <c r="M32" i="32"/>
  <c r="M30" i="32"/>
  <c r="M28" i="32"/>
  <c r="M26" i="32"/>
  <c r="M24" i="32"/>
  <c r="M22" i="32"/>
  <c r="M20" i="32"/>
  <c r="M18" i="32"/>
  <c r="M16" i="32"/>
  <c r="M14" i="32"/>
  <c r="M12" i="32"/>
  <c r="M10" i="32"/>
  <c r="M8" i="32"/>
  <c r="M117" i="32"/>
  <c r="M113" i="32"/>
  <c r="M109" i="32"/>
  <c r="M105" i="32"/>
  <c r="M101" i="32"/>
  <c r="M118" i="32"/>
  <c r="M114" i="32"/>
  <c r="M110" i="32"/>
  <c r="M106" i="32"/>
  <c r="M102" i="32"/>
  <c r="M98" i="32"/>
  <c r="M97" i="32"/>
  <c r="M95" i="32"/>
  <c r="M93" i="32"/>
  <c r="M91" i="32"/>
  <c r="M89" i="32"/>
  <c r="M87" i="32"/>
  <c r="M85" i="32"/>
  <c r="M83" i="32"/>
  <c r="M81" i="32"/>
  <c r="M79" i="32"/>
  <c r="M77" i="32"/>
  <c r="M75" i="32"/>
  <c r="M73" i="32"/>
  <c r="M71" i="32"/>
  <c r="M69" i="32"/>
  <c r="M67" i="32"/>
  <c r="M65" i="32"/>
  <c r="M63" i="32"/>
  <c r="M61" i="32"/>
  <c r="M59" i="32"/>
  <c r="M57" i="32"/>
  <c r="M55" i="32"/>
  <c r="M53" i="32"/>
  <c r="M51" i="32"/>
  <c r="M49" i="32"/>
  <c r="M47" i="32"/>
  <c r="M45" i="32"/>
  <c r="M43" i="32"/>
  <c r="M41" i="32"/>
  <c r="M39" i="32"/>
  <c r="M37" i="32"/>
  <c r="M35" i="32"/>
  <c r="M33" i="32"/>
  <c r="M31" i="32"/>
  <c r="M29" i="32"/>
  <c r="M27" i="32"/>
  <c r="M25" i="32"/>
  <c r="M23" i="32"/>
  <c r="M21" i="32"/>
  <c r="M19" i="32"/>
  <c r="M17" i="32"/>
  <c r="M15" i="32"/>
  <c r="M13" i="32"/>
  <c r="M11" i="32"/>
  <c r="M9" i="32"/>
  <c r="M115" i="32"/>
  <c r="M111" i="32"/>
  <c r="M107" i="32"/>
  <c r="M103" i="32"/>
  <c r="M99" i="32"/>
  <c r="M72" i="32"/>
  <c r="G116" i="32"/>
  <c r="G108" i="32"/>
  <c r="G99" i="32"/>
  <c r="G92" i="32"/>
  <c r="G84" i="32"/>
  <c r="G75" i="32"/>
  <c r="G67" i="32"/>
  <c r="G58" i="32"/>
  <c r="G50" i="32"/>
  <c r="G42" i="32"/>
  <c r="G33" i="32"/>
  <c r="G23" i="32"/>
  <c r="G14" i="32"/>
  <c r="G13" i="32"/>
  <c r="G81" i="32"/>
  <c r="G118" i="32"/>
  <c r="G117" i="32"/>
  <c r="G109" i="32"/>
  <c r="G100" i="32"/>
  <c r="G93" i="32"/>
  <c r="G85" i="32"/>
  <c r="G76" i="32"/>
  <c r="G68" i="32"/>
  <c r="G59" i="32"/>
  <c r="G51" i="32"/>
  <c r="G43" i="32"/>
  <c r="G34" i="32"/>
  <c r="G24" i="32"/>
  <c r="G15" i="32"/>
  <c r="G72" i="32"/>
  <c r="G110" i="32"/>
  <c r="G101" i="32"/>
  <c r="G95" i="32"/>
  <c r="G94" i="32"/>
  <c r="G86" i="32"/>
  <c r="G77" i="32"/>
  <c r="G69" i="32"/>
  <c r="G60" i="32"/>
  <c r="G52" i="32"/>
  <c r="G44" i="32"/>
  <c r="G35" i="32"/>
  <c r="G25" i="32"/>
  <c r="G16" i="32"/>
  <c r="G89" i="32"/>
  <c r="G64" i="32"/>
  <c r="G10" i="32"/>
  <c r="G111" i="32"/>
  <c r="G103" i="32"/>
  <c r="G102" i="32"/>
  <c r="G96" i="32"/>
  <c r="G87" i="32"/>
  <c r="G79" i="32"/>
  <c r="G78" i="32"/>
  <c r="G70" i="32"/>
  <c r="G61" i="32"/>
  <c r="G53" i="32"/>
  <c r="G45" i="32"/>
  <c r="G36" i="32"/>
  <c r="G26" i="32"/>
  <c r="G17" i="32"/>
  <c r="G47" i="32"/>
  <c r="G112" i="32"/>
  <c r="G104" i="32"/>
  <c r="G97" i="32"/>
  <c r="G88" i="32"/>
  <c r="G80" i="32"/>
  <c r="G71" i="32"/>
  <c r="G63" i="32"/>
  <c r="G62" i="32"/>
  <c r="G54" i="32"/>
  <c r="G46" i="32"/>
  <c r="G38" i="32"/>
  <c r="G37" i="32"/>
  <c r="G27" i="32"/>
  <c r="G18" i="32"/>
  <c r="G9" i="32"/>
  <c r="G19" i="32"/>
  <c r="G114" i="32"/>
  <c r="G106" i="32"/>
  <c r="G90" i="32"/>
  <c r="G82" i="32"/>
  <c r="G73" i="32"/>
  <c r="G65" i="32"/>
  <c r="G56" i="32"/>
  <c r="G48" i="32"/>
  <c r="G40" i="32"/>
  <c r="G31" i="32"/>
  <c r="G30" i="32"/>
  <c r="G29" i="32"/>
  <c r="G20" i="32"/>
  <c r="G11" i="32"/>
  <c r="G105" i="32"/>
  <c r="G55" i="32"/>
  <c r="G28" i="32"/>
  <c r="G115" i="32"/>
  <c r="G107" i="32"/>
  <c r="G98" i="32"/>
  <c r="G91" i="32"/>
  <c r="G83" i="32"/>
  <c r="G74" i="32"/>
  <c r="G66" i="32"/>
  <c r="G57" i="32"/>
  <c r="G49" i="32"/>
  <c r="G41" i="32"/>
  <c r="G32" i="32"/>
  <c r="G22" i="32"/>
  <c r="G21" i="32"/>
  <c r="G12" i="32"/>
  <c r="G113" i="32"/>
  <c r="G39" i="32"/>
  <c r="Q86" i="32"/>
  <c r="Q109" i="32"/>
  <c r="Q41" i="32"/>
  <c r="Q20" i="32"/>
  <c r="Q64" i="32"/>
  <c r="Q89" i="32"/>
  <c r="Q91" i="32"/>
  <c r="Q77" i="32"/>
  <c r="Q104" i="32"/>
  <c r="Q62" i="32"/>
  <c r="Q45" i="32"/>
  <c r="I114" i="31"/>
  <c r="O114" i="31"/>
  <c r="G114" i="31"/>
  <c r="M114" i="31"/>
  <c r="K114" i="31"/>
  <c r="Q115" i="32"/>
  <c r="Q21" i="32"/>
  <c r="Q48" i="32"/>
  <c r="Q80" i="32"/>
  <c r="Q26" i="32"/>
  <c r="Q113" i="32"/>
  <c r="Q69" i="32"/>
  <c r="Q114" i="32"/>
  <c r="Q51" i="32"/>
  <c r="Q97" i="32"/>
  <c r="I117" i="31"/>
  <c r="O117" i="31"/>
  <c r="G117" i="31"/>
  <c r="M117" i="31"/>
  <c r="K117" i="31"/>
  <c r="I45" i="31"/>
  <c r="M45" i="31"/>
  <c r="O45" i="31"/>
  <c r="G45" i="31"/>
  <c r="K45" i="31"/>
  <c r="M68" i="31"/>
  <c r="K68" i="31"/>
  <c r="I68" i="31"/>
  <c r="O68" i="31"/>
  <c r="G68" i="31"/>
  <c r="O116" i="31"/>
  <c r="G116" i="31"/>
  <c r="M116" i="31"/>
  <c r="K116" i="31"/>
  <c r="I116" i="31"/>
  <c r="Q117" i="31"/>
  <c r="I77" i="31"/>
  <c r="M77" i="31"/>
  <c r="G77" i="31"/>
  <c r="O77" i="31"/>
  <c r="K77" i="31"/>
  <c r="Q83" i="32"/>
  <c r="I69" i="31"/>
  <c r="M69" i="31"/>
  <c r="O69" i="31"/>
  <c r="K69" i="31"/>
  <c r="G69" i="31"/>
  <c r="Q69" i="31"/>
  <c r="Q114" i="31"/>
  <c r="K39" i="31"/>
  <c r="I39" i="31"/>
  <c r="G39" i="31"/>
  <c r="O39" i="31"/>
  <c r="M39" i="31"/>
  <c r="Q39" i="31"/>
  <c r="I100" i="31"/>
  <c r="O100" i="31"/>
  <c r="G100" i="31"/>
  <c r="M100" i="31"/>
  <c r="K100" i="31"/>
  <c r="Q75" i="32"/>
  <c r="Q90" i="32"/>
  <c r="Q68" i="32"/>
  <c r="Q37" i="32"/>
  <c r="Q57" i="32"/>
  <c r="M76" i="31"/>
  <c r="K76" i="31"/>
  <c r="I76" i="31"/>
  <c r="G76" i="31"/>
  <c r="O76" i="31"/>
  <c r="I64" i="31"/>
  <c r="O64" i="31"/>
  <c r="G64" i="31"/>
  <c r="M64" i="31"/>
  <c r="K64" i="31"/>
  <c r="M84" i="31"/>
  <c r="K84" i="31"/>
  <c r="I84" i="31"/>
  <c r="G84" i="31"/>
  <c r="O84" i="31"/>
  <c r="Q27" i="32"/>
  <c r="Q12" i="32"/>
  <c r="Q93" i="32"/>
  <c r="Q108" i="32"/>
  <c r="Q16" i="32"/>
  <c r="Q61" i="32"/>
  <c r="Q99" i="32"/>
  <c r="Q17" i="32"/>
  <c r="Q43" i="32"/>
  <c r="Q82" i="32"/>
  <c r="Q116" i="32"/>
  <c r="I93" i="31"/>
  <c r="O93" i="31"/>
  <c r="G93" i="31"/>
  <c r="M93" i="31"/>
  <c r="K93" i="31"/>
  <c r="I61" i="31"/>
  <c r="M61" i="31"/>
  <c r="O61" i="31"/>
  <c r="K61" i="31"/>
  <c r="G61" i="31"/>
  <c r="O108" i="31"/>
  <c r="G108" i="31"/>
  <c r="M108" i="31"/>
  <c r="K108" i="31"/>
  <c r="I108" i="31"/>
  <c r="K60" i="31"/>
  <c r="I60" i="31"/>
  <c r="O60" i="31"/>
  <c r="M60" i="31"/>
  <c r="G60" i="31"/>
  <c r="Q60" i="31"/>
  <c r="Q93" i="31"/>
  <c r="Q64" i="31"/>
  <c r="O95" i="31"/>
  <c r="G95" i="31"/>
  <c r="M95" i="31"/>
  <c r="K95" i="31"/>
  <c r="I95" i="31"/>
  <c r="Q9" i="32"/>
  <c r="Q19" i="32"/>
  <c r="Q72" i="32"/>
  <c r="Q67" i="32"/>
  <c r="Q34" i="32"/>
  <c r="Q50" i="32"/>
  <c r="Q65" i="32"/>
  <c r="Q40" i="32"/>
  <c r="O102" i="31"/>
  <c r="G102" i="31"/>
  <c r="M102" i="31"/>
  <c r="K102" i="31"/>
  <c r="I102" i="31"/>
  <c r="Q61" i="31"/>
  <c r="Q44" i="32"/>
  <c r="Q96" i="32"/>
  <c r="Q112" i="32"/>
  <c r="Q11" i="32"/>
  <c r="Q13" i="32"/>
  <c r="I85" i="31"/>
  <c r="M85" i="31"/>
  <c r="K85" i="31"/>
  <c r="G85" i="31"/>
  <c r="O85" i="31"/>
  <c r="I88" i="31"/>
  <c r="O88" i="31"/>
  <c r="G88" i="31"/>
  <c r="M88" i="31"/>
  <c r="K88" i="31"/>
  <c r="I80" i="31"/>
  <c r="O80" i="31"/>
  <c r="G80" i="31"/>
  <c r="M80" i="31"/>
  <c r="K80" i="31"/>
  <c r="Q123" i="31"/>
  <c r="Q73" i="32"/>
  <c r="Q28" i="32"/>
  <c r="Q78" i="32"/>
  <c r="Q85" i="32"/>
  <c r="Q29" i="32"/>
  <c r="Q74" i="32"/>
  <c r="Q49" i="32"/>
  <c r="Q100" i="32"/>
  <c r="Q18" i="32"/>
  <c r="Q107" i="32"/>
  <c r="Q84" i="32"/>
  <c r="Q59" i="32"/>
  <c r="Q80" i="31"/>
  <c r="I72" i="31"/>
  <c r="O72" i="31"/>
  <c r="G72" i="31"/>
  <c r="M72" i="31"/>
  <c r="K72" i="31"/>
  <c r="I53" i="31"/>
  <c r="M53" i="31"/>
  <c r="G53" i="31"/>
  <c r="K53" i="31"/>
  <c r="O53" i="31"/>
  <c r="Q84" i="31"/>
  <c r="Q54" i="32"/>
  <c r="Q92" i="32"/>
  <c r="Q70" i="32"/>
  <c r="Q58" i="32"/>
  <c r="Q33" i="32"/>
  <c r="Q53" i="32"/>
  <c r="Q35" i="32"/>
  <c r="Q106" i="32"/>
  <c r="Q36" i="32"/>
  <c r="Q88" i="32"/>
  <c r="Q98" i="32"/>
  <c r="Q81" i="32"/>
  <c r="Q25" i="32"/>
  <c r="Q24" i="32"/>
  <c r="Q56" i="32"/>
  <c r="Q102" i="32"/>
  <c r="Q46" i="32"/>
  <c r="Q79" i="32"/>
  <c r="Q71" i="32"/>
  <c r="Q47" i="32"/>
  <c r="Q39" i="32"/>
  <c r="Q31" i="32"/>
  <c r="Q23" i="32"/>
  <c r="Q87" i="32"/>
  <c r="Q15" i="32"/>
  <c r="Q118" i="32"/>
  <c r="Q8" i="32"/>
  <c r="Q111" i="32"/>
  <c r="Q103" i="32"/>
  <c r="Q95" i="32"/>
  <c r="Q63" i="32"/>
  <c r="Q55" i="32"/>
  <c r="Q30" i="32"/>
  <c r="Q22" i="32"/>
  <c r="Q38" i="32"/>
  <c r="Q14" i="32"/>
  <c r="Q60" i="32"/>
  <c r="Q105" i="32"/>
  <c r="Q76" i="32"/>
  <c r="Q52" i="32"/>
  <c r="Q66" i="32"/>
  <c r="Q10" i="32"/>
  <c r="Q42" i="32"/>
  <c r="Q94" i="32"/>
  <c r="Q32" i="32"/>
  <c r="Q101" i="32"/>
  <c r="Q117"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<sst xmlns="http://schemas.openxmlformats.org/spreadsheetml/2006/main" count="1031" uniqueCount="235">
  <si>
    <t>Total</t>
  </si>
  <si>
    <t>Agency</t>
  </si>
  <si>
    <t>Charge Types</t>
  </si>
  <si>
    <t>Misdemeanor</t>
  </si>
  <si>
    <t>Violation/Infraction</t>
  </si>
  <si>
    <t>TLC</t>
  </si>
  <si>
    <t>FDNY</t>
  </si>
  <si>
    <t>Charge Code</t>
  </si>
  <si>
    <t>Charge Description</t>
  </si>
  <si>
    <t>Charge Severity</t>
  </si>
  <si>
    <t>Number of Summonses Issued</t>
  </si>
  <si>
    <t>Number of Summonses Issued by Charge Code - City Sheriff</t>
  </si>
  <si>
    <t>"The number and percentages of criminal summonses disaggregated by agency, and further disaggregated by charge."</t>
  </si>
  <si>
    <t>"The number and percentages of criminal summonses disaggregated by charge, and further disaggregated by agency."</t>
  </si>
  <si>
    <t>Charge Information</t>
  </si>
  <si>
    <t>Misdemeanor (%)</t>
  </si>
  <si>
    <t>Felony (%)</t>
  </si>
  <si>
    <t>Violation/Infraction (%)</t>
  </si>
  <si>
    <t>Total per Charge</t>
  </si>
  <si>
    <t>% Within Charge</t>
  </si>
  <si>
    <t>% Citywide Summonses</t>
  </si>
  <si>
    <t xml:space="preserve">Total </t>
  </si>
  <si>
    <t>"The number of criminal summonses, in total and disaggregated by the number and percentage of such summonses issued by each city agency, and further disaggregated by the number and percentages of charges in the following categories: (a) felonies; (b) misdemeanors; and (c) violations or infractions.</t>
  </si>
  <si>
    <t>Felony</t>
  </si>
  <si>
    <t>Sheriff</t>
  </si>
  <si>
    <t>Agency Totals</t>
  </si>
  <si>
    <t>% Within Agency</t>
  </si>
  <si>
    <t>HRA</t>
  </si>
  <si>
    <t>Parks</t>
  </si>
  <si>
    <t>DHS</t>
  </si>
  <si>
    <t>Number of Summonses Issued by Charge Code - TLC</t>
  </si>
  <si>
    <t>Number of Summonses Issued by Charge Code - HRA</t>
  </si>
  <si>
    <t xml:space="preserve">Number of Summonses Issued by Charge Code - FDNY </t>
  </si>
  <si>
    <t>Number of Summonses Issued by Charge Code - Parks</t>
  </si>
  <si>
    <t>Number of Summonses Issued by Charge Code - DHS</t>
  </si>
  <si>
    <t>VTL 511(1)(a)</t>
  </si>
  <si>
    <t>VTL 512</t>
  </si>
  <si>
    <t>15-223.1</t>
  </si>
  <si>
    <t>15-216</t>
  </si>
  <si>
    <t>Failure to comply with any laws, rules or regulations enforceable by the department</t>
  </si>
  <si>
    <t>Failure to comply with commissioner/violation order</t>
  </si>
  <si>
    <t>PL 195.05</t>
  </si>
  <si>
    <t>PL 205.30</t>
  </si>
  <si>
    <t>Aggravated unlicensed operation in the 3rd degree</t>
  </si>
  <si>
    <t>PL 240.20</t>
  </si>
  <si>
    <t>PL 240.26</t>
  </si>
  <si>
    <t>PL 240.25</t>
  </si>
  <si>
    <t>PL 140.05</t>
  </si>
  <si>
    <t>Harassment</t>
  </si>
  <si>
    <t>Trespass</t>
  </si>
  <si>
    <t>A03-56 RCNY1-03(c)(1)</t>
  </si>
  <si>
    <t>Failure to comply with directives of police, park supervisor, lifeguard, peace officer</t>
  </si>
  <si>
    <t>A18-56 RCNY1-04(i)</t>
  </si>
  <si>
    <t>Unleashed/uncontrolled animals in park</t>
  </si>
  <si>
    <t>A28-56 RCNY1-05(b)</t>
  </si>
  <si>
    <t>Unlawful vending</t>
  </si>
  <si>
    <t>A35-56 RCNY1-05(f)(1)</t>
  </si>
  <si>
    <t>Unauthorized consumption/possession of alcoholic beverage</t>
  </si>
  <si>
    <t>A37-56 RCNY1-05(h)</t>
  </si>
  <si>
    <t>Failure to comply with fishing restrictions</t>
  </si>
  <si>
    <t>A65-56 RCNY 1-03(c)(2)</t>
  </si>
  <si>
    <t>Failure to comply with directives of other Department employee</t>
  </si>
  <si>
    <t>A80-56 RCNY 1-04(l)(6)</t>
  </si>
  <si>
    <t>Disorderly behavior—fighting/assault</t>
  </si>
  <si>
    <t>A86-56 RCNY 1-04(s)(2)</t>
  </si>
  <si>
    <t>Soliciting money or property without permit</t>
  </si>
  <si>
    <t>A93-56 RCNY 1-05(n)</t>
  </si>
  <si>
    <t>Unauthorized driving/parking/automotive work</t>
  </si>
  <si>
    <t>Disorderly Conduct</t>
  </si>
  <si>
    <t>VTL 1212</t>
  </si>
  <si>
    <t>Reckless Driving</t>
  </si>
  <si>
    <t>PL 270.00 (2)(a)(ii)</t>
  </si>
  <si>
    <t>Unlawfully Dealing With Fireworks and Dangerous Fireworks</t>
  </si>
  <si>
    <t>PL 270.00 (2)(a)(i)</t>
  </si>
  <si>
    <t>PL 135.10 (1)</t>
  </si>
  <si>
    <t>Unlawful Imprisonment</t>
  </si>
  <si>
    <t>PL 135.10 (2)</t>
  </si>
  <si>
    <t>PL 120.20</t>
  </si>
  <si>
    <t>Assault in the Third Degree</t>
  </si>
  <si>
    <t>Reckless Endangerment</t>
  </si>
  <si>
    <t>Operating a motor vehicle while registration is suspended/revoked</t>
  </si>
  <si>
    <t>AC 11-4012 (b)</t>
  </si>
  <si>
    <t>Possession of untaxed cigarettes for the purpose of sale</t>
  </si>
  <si>
    <t>AC 11-1303(a)1</t>
  </si>
  <si>
    <t>Sale of Tobacco without a license</t>
  </si>
  <si>
    <t>PL 165.71</t>
  </si>
  <si>
    <t>Tradmark Counterfeiting</t>
  </si>
  <si>
    <t>AC 20-453</t>
  </si>
  <si>
    <t>General vender /license required</t>
  </si>
  <si>
    <t>PL 265.01</t>
  </si>
  <si>
    <t>Criminal possession of a weapon</t>
  </si>
  <si>
    <t>PL 215.50</t>
  </si>
  <si>
    <t>Criminal Contempt of Court</t>
  </si>
  <si>
    <t>PL 225.30(a)(2)</t>
  </si>
  <si>
    <t>Possession of a Gambling Device</t>
  </si>
  <si>
    <t>NYS ABC 100</t>
  </si>
  <si>
    <t>Unlicensed Sale of Alcohol</t>
  </si>
  <si>
    <t>PL 222.30</t>
  </si>
  <si>
    <t>Criminal possession of cannabis in the 3rd Degree</t>
  </si>
  <si>
    <t>PL 220.03</t>
  </si>
  <si>
    <t>Possession of A Controlled Substance</t>
  </si>
  <si>
    <t>NYS ABC 96</t>
  </si>
  <si>
    <t>Unauthorized Warehousing of Alcohol</t>
  </si>
  <si>
    <t>NYS ABC 105.22</t>
  </si>
  <si>
    <t xml:space="preserve">Gambling in a licensed premise  </t>
  </si>
  <si>
    <t>NYS ABC 106-15</t>
  </si>
  <si>
    <t>Failure to permit inspection of premise</t>
  </si>
  <si>
    <t>VTL 319.1</t>
  </si>
  <si>
    <t>Fail to Produce Proof of Insurance / Insurance Lapse</t>
  </si>
  <si>
    <t>VTL 401</t>
  </si>
  <si>
    <t>Unregistered Vehicle</t>
  </si>
  <si>
    <t>PL 265.45</t>
  </si>
  <si>
    <t>Safe Storage of Weapons</t>
  </si>
  <si>
    <t>AC-10 303</t>
  </si>
  <si>
    <t>Permits for possession and purchase of rifles and shotguns</t>
  </si>
  <si>
    <t>PL 265.02</t>
  </si>
  <si>
    <t>Criminal Possesion of a Weapon 3rd Degree</t>
  </si>
  <si>
    <t>PL 240.30</t>
  </si>
  <si>
    <t>Arrgravated Harrassment 2nd degree</t>
  </si>
  <si>
    <t>PL 155.30</t>
  </si>
  <si>
    <t>Grand Larceny 4th Degree</t>
  </si>
  <si>
    <t>AC 10-133 (b)</t>
  </si>
  <si>
    <t>Possession of knife greater than 4 inches</t>
  </si>
  <si>
    <t xml:space="preserve">TL 37-1814 (C) </t>
  </si>
  <si>
    <t>Possession or Transport for Sale 10,000 or More Cigarettes</t>
  </si>
  <si>
    <t>AC 11-4012 (G)</t>
  </si>
  <si>
    <t>Willfull Possession of Cigarettes in Packages Bearing Any False, Altered or Counterfeit Stamps</t>
  </si>
  <si>
    <t>AC 11-4014 (b)</t>
  </si>
  <si>
    <t>NYC Tax on Commercial Vehicle</t>
  </si>
  <si>
    <t>AC 11-4015 (b)</t>
  </si>
  <si>
    <t>NYC Tax on Owners of Commercial Vehicle</t>
  </si>
  <si>
    <t>EL 24 (5)</t>
  </si>
  <si>
    <t>Violation of Executive Order related to COVID 19</t>
  </si>
  <si>
    <t>PL 165.40</t>
  </si>
  <si>
    <t>Criminal Possession of Stolen Property</t>
  </si>
  <si>
    <t>PL 225.15 (2)</t>
  </si>
  <si>
    <t>Possession of Gambling Records</t>
  </si>
  <si>
    <t>PL 260.10 (1)</t>
  </si>
  <si>
    <t>Endangering the Welfare of a Child</t>
  </si>
  <si>
    <t>GBL 70-a(2)</t>
  </si>
  <si>
    <t>Failure to maintain a security license</t>
  </si>
  <si>
    <t>GBL 89G</t>
  </si>
  <si>
    <t>Employing unlicensed security guard</t>
  </si>
  <si>
    <t>NYS ABC 108</t>
  </si>
  <si>
    <t>Unauthorized Alcohol On Premise</t>
  </si>
  <si>
    <t>NYS ABC 64</t>
  </si>
  <si>
    <t>Unlicensed Bottle Club</t>
  </si>
  <si>
    <t>AC 10-131(g)</t>
  </si>
  <si>
    <t>Possession of Imitation Pistol</t>
  </si>
  <si>
    <t>AC 20-465</t>
  </si>
  <si>
    <t>Illegal sidewalk vending</t>
  </si>
  <si>
    <t>AC 18-146 (c)(22)(a)</t>
  </si>
  <si>
    <t xml:space="preserve">Unlawful Fires </t>
  </si>
  <si>
    <t>GBS 130-4</t>
  </si>
  <si>
    <t>Failure to display business certificate</t>
  </si>
  <si>
    <t>NYS ABC 1027.3</t>
  </si>
  <si>
    <t xml:space="preserve">Obstructed egress </t>
  </si>
  <si>
    <t>NYS ABC 106-12</t>
  </si>
  <si>
    <t>Failure to maintain books and records</t>
  </si>
  <si>
    <t>NYS ABC 111</t>
  </si>
  <si>
    <t>Extention of  premises</t>
  </si>
  <si>
    <t xml:space="preserve">NYS ABS 118-3 (ii) </t>
  </si>
  <si>
    <t>Substantially altering the nature of character</t>
  </si>
  <si>
    <t>PL 221.05</t>
  </si>
  <si>
    <t>Unlawful Possession of Marihuana</t>
  </si>
  <si>
    <t>VTL 509</t>
  </si>
  <si>
    <t>Unlicensed Operator</t>
  </si>
  <si>
    <t>PL 260.2</t>
  </si>
  <si>
    <t>Unlawfully Dealing with a Child</t>
  </si>
  <si>
    <t>VTL 1130 (2)</t>
  </si>
  <si>
    <t>Improper Entrance or Exit from Controlled Access Highway</t>
  </si>
  <si>
    <t>PL 170.20</t>
  </si>
  <si>
    <t>Criminal Possession of a Forged Instrument</t>
  </si>
  <si>
    <t>PL 140.15</t>
  </si>
  <si>
    <t>Criminal Trespass</t>
  </si>
  <si>
    <t>PL 145.60</t>
  </si>
  <si>
    <t>No Person Shall Make Graffiti of Any Type on Any Building</t>
  </si>
  <si>
    <t>PL 190.25</t>
  </si>
  <si>
    <t>Criminal Impersonation</t>
  </si>
  <si>
    <t>PL 140.20</t>
  </si>
  <si>
    <t>Burglary</t>
  </si>
  <si>
    <t>VTL 600-2a</t>
  </si>
  <si>
    <t>Leaving the Scene of Accident with Personal Injury</t>
  </si>
  <si>
    <t>VTL 600-1a</t>
  </si>
  <si>
    <t>Leaving the Scene of Accident with Property Damage</t>
  </si>
  <si>
    <t>PHL 12-B(2)</t>
  </si>
  <si>
    <t>Willful Violation of Health Laws</t>
  </si>
  <si>
    <t>NYC Charter 562</t>
  </si>
  <si>
    <t>Failure to Observe Order</t>
  </si>
  <si>
    <t>PL 155.25</t>
  </si>
  <si>
    <t>Petit Larceny</t>
  </si>
  <si>
    <t>PL 145.00</t>
  </si>
  <si>
    <t>Criminal Mischief in the Fourth Degree</t>
  </si>
  <si>
    <t>VTL 1127 (a)</t>
  </si>
  <si>
    <t>One Way Roadways - Vehicle shall be driven only in the direction desginated</t>
  </si>
  <si>
    <t>A22-56 RCNY1-04(l)(1)</t>
  </si>
  <si>
    <t>Disorderly behavior-- unauthorized access/trespass</t>
  </si>
  <si>
    <t>A78-56 RCNY 1-04(l)(5)(i)</t>
  </si>
  <si>
    <t>Disorderly behavior—render road dangerous</t>
  </si>
  <si>
    <t>A82-56 RCNY 1-04(l)(8)</t>
  </si>
  <si>
    <t>Disorderly behavior—endanger safety of others</t>
  </si>
  <si>
    <t>PL 190.23</t>
  </si>
  <si>
    <t>False personation</t>
  </si>
  <si>
    <t>Unlawful use of motorized scooters</t>
  </si>
  <si>
    <t>AC 19-176.2</t>
  </si>
  <si>
    <t>Resisting Arrest</t>
  </si>
  <si>
    <t>VTL 145(6)</t>
  </si>
  <si>
    <t>VTL 16-118</t>
  </si>
  <si>
    <t>4-04e2</t>
  </si>
  <si>
    <t>VTL 4-12(a)(3)</t>
  </si>
  <si>
    <t>4-04e5</t>
  </si>
  <si>
    <t>Unauthorized use of a for hire vehicle</t>
  </si>
  <si>
    <t>Littering prohibited</t>
  </si>
  <si>
    <t>Disorderly conduct - unreasonable noise</t>
  </si>
  <si>
    <t>Pedestrians: Soliciting rides</t>
  </si>
  <si>
    <t>Failed to present document - NYC</t>
  </si>
  <si>
    <t>Reckless driving</t>
  </si>
  <si>
    <t>Obstructing governmental administration in the 2nd degree</t>
  </si>
  <si>
    <t>Resisting arrest</t>
  </si>
  <si>
    <t>Engages in fighting or in violent</t>
  </si>
  <si>
    <t>Pedestrians: Hailing taxis</t>
  </si>
  <si>
    <t>PL 240.20(1)</t>
  </si>
  <si>
    <t>PL 240.20(2)</t>
  </si>
  <si>
    <t xml:space="preserve">181.17 (c) </t>
  </si>
  <si>
    <t>AC 10.131 (i)(3)</t>
  </si>
  <si>
    <t>Smoking Prohibited</t>
  </si>
  <si>
    <t>Unlawful Poss. Of Ammunition</t>
  </si>
  <si>
    <t>AC 10.133 (b)</t>
  </si>
  <si>
    <t>Possession Of Knife More Than 4" Blade</t>
  </si>
  <si>
    <t>Notes. Data was provided by city partner agencies that issued summonses for the period between July 1 and December 31, 2024. During the period there were 426 summonses issued citywide.</t>
  </si>
  <si>
    <t>Notes. Data was provided by city partner agencies that issued summonses for the period between July 1 and December 31, 2024. Empty cells are categories for which no summons was issued during the time period. Highlighted cells are categories for which multiple agencies issued summonses.</t>
  </si>
  <si>
    <t>Table B : Charge Type by Agency, Q3 &amp; 4 2024</t>
  </si>
  <si>
    <t>Table A : Agency Total by Charge Type, Q3 &amp; 4 2024</t>
  </si>
  <si>
    <r>
      <rPr>
        <sz val="20"/>
        <color theme="1"/>
        <rFont val="Franklin Gothic Demi Cond"/>
        <family val="2"/>
      </rPr>
      <t xml:space="preserve">Local Law 23: Description
</t>
    </r>
    <r>
      <rPr>
        <sz val="16"/>
        <color theme="1"/>
        <rFont val="Franklin Gothic Book"/>
        <family val="2"/>
      </rPr>
      <t xml:space="preserve"> July 1, 2024 through December 31, 2024</t>
    </r>
    <r>
      <rPr>
        <sz val="11"/>
        <color theme="1"/>
        <rFont val="Franklin Gothic Book"/>
        <family val="2"/>
      </rPr>
      <t xml:space="preserve">
</t>
    </r>
    <r>
      <rPr>
        <sz val="11"/>
        <color rgb="FFFF0000"/>
        <rFont val="Franklin Gothic Book"/>
        <family val="2"/>
      </rPr>
      <t xml:space="preserve">Numbers are generated by the city agency issuing them and are reported to, and compiled by, the Mayor's Office of Criminal Justice. Tables A, B, and C are reported semi-annually.
</t>
    </r>
    <r>
      <rPr>
        <sz val="11"/>
        <color rgb="FFFF0000"/>
        <rFont val="Franklin Gothic Demi Cond"/>
        <family val="2"/>
      </rPr>
      <t>Summons data is reported in the following format:</t>
    </r>
    <r>
      <rPr>
        <sz val="11"/>
        <color rgb="FFFF0000"/>
        <rFont val="Franklin Gothic Book"/>
        <family val="2"/>
      </rPr>
      <t xml:space="preserve">
Number of summonses by city agency and charge type (felony, misdemeanor, or violation/infraction)
</t>
    </r>
    <r>
      <rPr>
        <sz val="11"/>
        <color rgb="FFFF0000"/>
        <rFont val="Franklin Gothic Demi Cond"/>
        <family val="2"/>
      </rPr>
      <t xml:space="preserve">
The 3 tables included in this report adhere to the following format: </t>
    </r>
    <r>
      <rPr>
        <sz val="11"/>
        <color rgb="FFFF0000"/>
        <rFont val="Calibri"/>
        <family val="2"/>
        <scheme val="minor"/>
      </rPr>
      <t xml:space="preserve">
</t>
    </r>
    <r>
      <rPr>
        <sz val="20"/>
        <color rgb="FFFF0000"/>
        <rFont val="Franklin Gothic Demi Cond"/>
        <family val="2"/>
      </rPr>
      <t>Table Number: Title</t>
    </r>
    <r>
      <rPr>
        <sz val="11"/>
        <color rgb="FFFF0000"/>
        <rFont val="Calibri"/>
        <family val="2"/>
        <scheme val="minor"/>
      </rPr>
      <t xml:space="preserve">
"</t>
    </r>
    <r>
      <rPr>
        <sz val="11"/>
        <color rgb="FFFF0000"/>
        <rFont val="Franklin Gothic Book"/>
        <family val="2"/>
      </rPr>
      <t>Language from Local Law 23 Requesting This Information"</t>
    </r>
    <r>
      <rPr>
        <sz val="11"/>
        <color rgb="FFFF0000"/>
        <rFont val="Calibri"/>
        <family val="2"/>
        <scheme val="minor"/>
      </rPr>
      <t xml:space="preserve">
</t>
    </r>
    <r>
      <rPr>
        <sz val="11"/>
        <color rgb="FFFF0000"/>
        <rFont val="Franklin Gothic Book"/>
        <family val="2"/>
      </rPr>
      <t>[Chart with any needed notes of clarification]</t>
    </r>
    <r>
      <rPr>
        <sz val="11"/>
        <color theme="1"/>
        <rFont val="Franklin Gothic Book"/>
        <family val="2"/>
      </rPr>
      <t xml:space="preserve">
</t>
    </r>
  </si>
  <si>
    <t>Table 3 : Charge Type by Charge, Q3 &amp; 4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</si>
</sst>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19" x14ac:knownFonts="1">
    <font>
      <sz val="11"/>
      <color theme="1"/>
      <name val="Calibri"/>
      <family val="2"/>
      <scheme val="minor"/>
    </font>
    <font>
      <sz val="20"/>
      <color theme="1"/>
      <name val="Franklin Gothic Demi Cond"/>
      <family val="2"/>
    </font>
    <font>
      <sz val="11"/>
      <color theme="1"/>
      <name val="Franklin Gothic Book"/>
      <family val="2"/>
    </font>
    <font>
      <b/>
      <sz val="11"/>
      <color theme="1"/>
      <name val="Franklin Gothic Book"/>
      <family val="2"/>
    </font>
    <font>
      <b/>
      <sz val="12"/>
      <color theme="1"/>
      <name val="Franklin Gothic Book"/>
      <family val="2"/>
    </font>
    <font>
      <i/>
      <sz val="9"/>
      <name val="Franklin Gothic Book"/>
      <family val="2"/>
    </font>
    <font>
      <sz val="16"/>
      <color theme="1"/>
      <name val="Franklin Gothic Book"/>
      <family val="2"/>
    </font>
    <font>
      <sz val="11"/>
      <color rgb="FFFF0000"/>
      <name val="Calibri"/>
      <family val="2"/>
      <scheme val="minor"/>
    </font>
    <font>
      <b/>
      <sz val="14"/>
      <color theme="1"/>
      <name val="Franklin Gothic Book"/>
      <family val="2"/>
    </font>
    <font>
      <sz val="11"/>
      <color rgb="FFFF0000"/>
      <name val="Franklin Gothic Book"/>
      <family val="2"/>
    </font>
    <font>
      <sz val="11"/>
      <color rgb="FFFF0000"/>
      <name val="Franklin Gothic Demi Cond"/>
      <family val="2"/>
    </font>
    <font>
      <sz val="20"/>
      <color rgb="FFFF0000"/>
      <name val="Franklin Gothic Demi Cond"/>
      <family val="2"/>
    </font>
    <font>
      <sz val="11"/>
      <color theme="1"/>
      <name val="Calibri"/>
      <family val="2"/>
      <scheme val="minor"/>
    </font>
    <font>
      <sz val="12"/>
      <color theme="1"/>
      <name val="Franklin Gothic Book"/>
      <family val="2"/>
    </font>
    <font>
      <i/>
      <sz val="12"/>
      <name val="Franklin Gothic Book"/>
      <family val="2"/>
    </font>
    <font>
      <sz val="11"/>
      <name val="Calibri"/>
      <family val="2"/>
      <scheme val="minor"/>
    </font>
    <font>
      <b/>
      <sz val="11"/>
      <color theme="1"/>
      <name val="Calibri"/>
      <family val="2"/>
      <scheme val="minor"/>
    </font>
    <font>
      <sz val="10"/>
      <color rgb="FF000000"/>
      <name val="Arial"/>
      <family val="2"/>
    </font>
    <font>
      <sz val="11"/>
      <color rgb="FF000000"/>
      <name val="Franklin Gothic Book"/>
      <family val="2"/>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6"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top/>
      <bottom/>
      <diagonal/>
    </border>
    <border>
      <left/>
      <right style="thin">
        <color indexed="64"/>
      </right>
      <top/>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diagonal/>
    </border>
  </borders>
  <cellStyleXfs count="2">
    <xf numFmtId="0" fontId="0" fillId="0" borderId="0"/>
    <xf numFmtId="9" fontId="12" fillId="0" borderId="0" applyFont="0" applyFill="0" applyBorder="0" applyAlignment="0" applyProtection="0"/>
  </cellStyleXfs>
  <cellXfs count="150">
    <xf numFmtId="0" fontId="0" fillId="0" borderId="0" xfId="0"/>
    <xf numFmtId="0" fontId="2" fillId="0" borderId="0" xfId="0" applyFont="1"/>
    <xf numFmtId="0" fontId="2" fillId="0" borderId="1" xfId="0" applyFont="1" applyBorder="1"/>
    <xf numFmtId="6" fontId="2" fillId="0" borderId="4" xfId="0" applyNumberFormat="1" applyFont="1" applyBorder="1" applyAlignment="1">
      <alignment horizontal="left"/>
    </xf>
    <xf numFmtId="0" fontId="0" fillId="4" borderId="0" xfId="0" applyFill="1"/>
    <xf numFmtId="0" fontId="0" fillId="3" borderId="17" xfId="0" applyFill="1" applyBorder="1"/>
    <xf numFmtId="0" fontId="0" fillId="3" borderId="14" xfId="0" applyFill="1" applyBorder="1"/>
    <xf numFmtId="0" fontId="2" fillId="0" borderId="15" xfId="0" applyFont="1" applyBorder="1"/>
    <xf numFmtId="0" fontId="2" fillId="0" borderId="16" xfId="0" applyFont="1" applyBorder="1"/>
    <xf numFmtId="0" fontId="5" fillId="0" borderId="0" xfId="0" applyFont="1" applyAlignment="1">
      <alignment vertical="top"/>
    </xf>
    <xf numFmtId="0" fontId="2" fillId="3" borderId="1" xfId="0" applyFont="1" applyFill="1" applyBorder="1" applyAlignment="1">
      <alignment horizontal="center"/>
    </xf>
    <xf numFmtId="3" fontId="2" fillId="3" borderId="3" xfId="0" applyNumberFormat="1" applyFont="1" applyFill="1" applyBorder="1" applyAlignment="1">
      <alignment horizontal="center"/>
    </xf>
    <xf numFmtId="3" fontId="2" fillId="3" borderId="1" xfId="0" applyNumberFormat="1" applyFont="1" applyFill="1" applyBorder="1" applyAlignment="1">
      <alignment horizontal="center"/>
    </xf>
    <xf numFmtId="9" fontId="2" fillId="3" borderId="3" xfId="1" applyFont="1" applyFill="1" applyBorder="1" applyAlignment="1">
      <alignment horizontal="center"/>
    </xf>
    <xf numFmtId="0" fontId="2" fillId="3" borderId="3" xfId="0" applyFont="1" applyFill="1" applyBorder="1" applyAlignment="1">
      <alignment horizontal="center"/>
    </xf>
    <xf numFmtId="3" fontId="4" fillId="0" borderId="21" xfId="0" applyNumberFormat="1" applyFont="1" applyBorder="1" applyAlignment="1">
      <alignment horizontal="center" vertical="center" wrapText="1"/>
    </xf>
    <xf numFmtId="0" fontId="0" fillId="0" borderId="1" xfId="0" applyBorder="1" applyAlignment="1">
      <alignment horizontal="center"/>
    </xf>
    <xf numFmtId="0" fontId="2" fillId="4" borderId="0" xfId="0" applyFont="1" applyFill="1"/>
    <xf numFmtId="0" fontId="2" fillId="0" borderId="2" xfId="0" applyFont="1" applyBorder="1"/>
    <xf numFmtId="0" fontId="2" fillId="0" borderId="22" xfId="0" applyFont="1" applyBorder="1" applyAlignment="1">
      <alignment horizontal="left"/>
    </xf>
    <xf numFmtId="0" fontId="2" fillId="3" borderId="2" xfId="0" applyFont="1" applyFill="1" applyBorder="1"/>
    <xf numFmtId="0" fontId="0" fillId="4" borderId="0" xfId="0" applyFill="1" applyAlignment="1">
      <alignment horizontal="left"/>
    </xf>
    <xf numFmtId="0" fontId="0" fillId="3" borderId="17" xfId="0" applyFill="1" applyBorder="1" applyAlignment="1">
      <alignment horizontal="left"/>
    </xf>
    <xf numFmtId="0" fontId="2" fillId="0" borderId="23" xfId="0" applyFont="1" applyBorder="1"/>
    <xf numFmtId="3" fontId="2" fillId="3" borderId="23" xfId="0" applyNumberFormat="1" applyFont="1" applyFill="1" applyBorder="1" applyAlignment="1">
      <alignment horizontal="center"/>
    </xf>
    <xf numFmtId="0" fontId="2" fillId="3" borderId="23" xfId="0" applyFont="1" applyFill="1" applyBorder="1" applyAlignment="1">
      <alignment horizontal="center"/>
    </xf>
    <xf numFmtId="0" fontId="3" fillId="2" borderId="25" xfId="0" applyFont="1" applyFill="1" applyBorder="1"/>
    <xf numFmtId="3" fontId="3" fillId="2" borderId="26" xfId="0" applyNumberFormat="1" applyFont="1" applyFill="1" applyBorder="1" applyAlignment="1">
      <alignment horizontal="center"/>
    </xf>
    <xf numFmtId="9" fontId="3" fillId="2" borderId="26" xfId="1" applyFont="1" applyFill="1" applyBorder="1" applyAlignment="1">
      <alignment horizontal="center"/>
    </xf>
    <xf numFmtId="0" fontId="3" fillId="2" borderId="26" xfId="0" applyFont="1" applyFill="1" applyBorder="1" applyAlignment="1">
      <alignment horizontal="center"/>
    </xf>
    <xf numFmtId="9" fontId="3" fillId="2" borderId="27" xfId="1" applyFont="1" applyFill="1" applyBorder="1" applyAlignment="1">
      <alignment horizontal="center"/>
    </xf>
    <xf numFmtId="0" fontId="0" fillId="3" borderId="0" xfId="0" applyFill="1"/>
    <xf numFmtId="0" fontId="2" fillId="3" borderId="28" xfId="0" applyFont="1" applyFill="1" applyBorder="1"/>
    <xf numFmtId="0" fontId="2" fillId="3" borderId="0" xfId="0" applyFont="1" applyFill="1"/>
    <xf numFmtId="0" fontId="2" fillId="3" borderId="0" xfId="0" applyFont="1" applyFill="1" applyAlignment="1">
      <alignment horizontal="left"/>
    </xf>
    <xf numFmtId="0" fontId="0" fillId="3" borderId="0" xfId="0" applyFill="1" applyAlignment="1">
      <alignment horizontal="left"/>
    </xf>
    <xf numFmtId="0" fontId="0" fillId="3" borderId="13" xfId="0" applyFill="1" applyBorder="1" applyAlignment="1">
      <alignment horizontal="left"/>
    </xf>
    <xf numFmtId="0" fontId="2" fillId="3" borderId="13" xfId="0" applyFont="1" applyFill="1" applyBorder="1" applyAlignment="1">
      <alignment horizontal="left"/>
    </xf>
    <xf numFmtId="3" fontId="2" fillId="3" borderId="14" xfId="0" applyNumberFormat="1" applyFont="1" applyFill="1" applyBorder="1"/>
    <xf numFmtId="0" fontId="2" fillId="0" borderId="1" xfId="0" applyFont="1" applyBorder="1" applyAlignment="1">
      <alignment horizontal="center"/>
    </xf>
    <xf numFmtId="0" fontId="2" fillId="0" borderId="16" xfId="0" applyFont="1" applyBorder="1" applyAlignment="1">
      <alignment horizontal="center"/>
    </xf>
    <xf numFmtId="0" fontId="2" fillId="0" borderId="22" xfId="0" applyFont="1" applyBorder="1" applyAlignment="1">
      <alignment horizontal="center"/>
    </xf>
    <xf numFmtId="0" fontId="2" fillId="3" borderId="2" xfId="0" applyFont="1" applyFill="1" applyBorder="1" applyAlignment="1">
      <alignment horizontal="left"/>
    </xf>
    <xf numFmtId="0" fontId="2" fillId="3" borderId="22" xfId="0" applyFont="1" applyFill="1" applyBorder="1" applyAlignment="1">
      <alignment horizontal="center"/>
    </xf>
    <xf numFmtId="0" fontId="2" fillId="0" borderId="17" xfId="0" applyFont="1" applyBorder="1" applyAlignment="1">
      <alignment horizontal="left"/>
    </xf>
    <xf numFmtId="0" fontId="2" fillId="0" borderId="14" xfId="0" applyFont="1" applyBorder="1"/>
    <xf numFmtId="0" fontId="2" fillId="0" borderId="14" xfId="0" applyFont="1" applyBorder="1" applyAlignment="1">
      <alignment horizontal="center"/>
    </xf>
    <xf numFmtId="3" fontId="2" fillId="3" borderId="0" xfId="0" applyNumberFormat="1" applyFont="1" applyFill="1"/>
    <xf numFmtId="0" fontId="0" fillId="0" borderId="1" xfId="0" applyBorder="1" applyAlignment="1">
      <alignment horizontal="left"/>
    </xf>
    <xf numFmtId="0" fontId="0" fillId="0" borderId="1" xfId="0" applyBorder="1" applyAlignment="1">
      <alignment horizontal="right"/>
    </xf>
    <xf numFmtId="0" fontId="0" fillId="0" borderId="1" xfId="0" applyBorder="1" applyAlignment="1">
      <alignment horizontal="left" wrapText="1"/>
    </xf>
    <xf numFmtId="0" fontId="0" fillId="3" borderId="1" xfId="0" applyFill="1" applyBorder="1"/>
    <xf numFmtId="0" fontId="0" fillId="3" borderId="1" xfId="0" applyFill="1" applyBorder="1" applyAlignment="1">
      <alignment horizontal="right"/>
    </xf>
    <xf numFmtId="0" fontId="0" fillId="3" borderId="1" xfId="0" applyFill="1" applyBorder="1" applyAlignment="1">
      <alignment horizontal="left"/>
    </xf>
    <xf numFmtId="0" fontId="0" fillId="0" borderId="18" xfId="0" applyBorder="1"/>
    <xf numFmtId="0" fontId="1" fillId="0" borderId="0" xfId="0" applyFont="1" applyAlignment="1">
      <alignment horizontal="left"/>
    </xf>
    <xf numFmtId="0" fontId="2" fillId="0" borderId="0" xfId="0" applyFont="1" applyAlignment="1">
      <alignment horizontal="left" wrapText="1"/>
    </xf>
    <xf numFmtId="3" fontId="4" fillId="0" borderId="18" xfId="0" applyNumberFormat="1" applyFont="1" applyBorder="1" applyAlignment="1">
      <alignment wrapText="1"/>
    </xf>
    <xf numFmtId="3" fontId="4" fillId="0" borderId="19" xfId="0" applyNumberFormat="1" applyFont="1" applyBorder="1" applyAlignment="1">
      <alignment wrapText="1"/>
    </xf>
    <xf numFmtId="3" fontId="4" fillId="0" borderId="20" xfId="0" applyNumberFormat="1" applyFont="1" applyBorder="1" applyAlignment="1">
      <alignment wrapText="1"/>
    </xf>
    <xf numFmtId="0" fontId="4" fillId="0" borderId="18" xfId="0" applyFont="1" applyBorder="1"/>
    <xf numFmtId="0" fontId="4" fillId="0" borderId="19" xfId="0" applyFont="1" applyBorder="1"/>
    <xf numFmtId="0" fontId="4" fillId="0" borderId="20" xfId="0" applyFont="1" applyBorder="1"/>
    <xf numFmtId="0" fontId="4" fillId="0" borderId="23" xfId="0" applyFont="1" applyBorder="1" applyAlignment="1">
      <alignment vertical="center"/>
    </xf>
    <xf numFmtId="0" fontId="13" fillId="0" borderId="0" xfId="0" applyFont="1"/>
    <xf numFmtId="0" fontId="4" fillId="0" borderId="2" xfId="0" applyFont="1" applyBorder="1" applyAlignment="1">
      <alignment horizontal="left"/>
    </xf>
    <xf numFmtId="0" fontId="4" fillId="0" borderId="15" xfId="0" applyFont="1" applyBorder="1" applyAlignment="1">
      <alignment vertical="center"/>
    </xf>
    <xf numFmtId="0" fontId="4" fillId="0" borderId="15" xfId="0" applyFont="1" applyBorder="1" applyAlignment="1">
      <alignment horizontal="center"/>
    </xf>
    <xf numFmtId="0" fontId="13" fillId="0" borderId="1" xfId="0" applyFont="1" applyBorder="1" applyAlignment="1">
      <alignment horizontal="left"/>
    </xf>
    <xf numFmtId="3" fontId="13" fillId="0" borderId="1" xfId="0" applyNumberFormat="1" applyFont="1" applyBorder="1" applyAlignment="1">
      <alignment horizontal="center"/>
    </xf>
    <xf numFmtId="0" fontId="13" fillId="0" borderId="1" xfId="0" applyFont="1" applyBorder="1" applyAlignment="1">
      <alignment horizontal="center"/>
    </xf>
    <xf numFmtId="9" fontId="13" fillId="0" borderId="1" xfId="0" applyNumberFormat="1" applyFont="1" applyBorder="1" applyAlignment="1">
      <alignment horizontal="center"/>
    </xf>
    <xf numFmtId="0" fontId="13" fillId="0" borderId="1" xfId="0" quotePrefix="1" applyFont="1" applyBorder="1" applyAlignment="1">
      <alignment horizontal="left"/>
    </xf>
    <xf numFmtId="9" fontId="13" fillId="5" borderId="1" xfId="0" applyNumberFormat="1" applyFont="1" applyFill="1" applyBorder="1" applyAlignment="1">
      <alignment horizontal="center"/>
    </xf>
    <xf numFmtId="0" fontId="13" fillId="0" borderId="3" xfId="0" applyFont="1" applyBorder="1" applyAlignment="1">
      <alignment horizontal="left"/>
    </xf>
    <xf numFmtId="0" fontId="13" fillId="3" borderId="3" xfId="0" applyFont="1" applyFill="1" applyBorder="1" applyAlignment="1">
      <alignment horizontal="left"/>
    </xf>
    <xf numFmtId="0" fontId="4" fillId="2" borderId="3" xfId="0" applyFont="1" applyFill="1" applyBorder="1"/>
    <xf numFmtId="3" fontId="4" fillId="2" borderId="3" xfId="0" applyNumberFormat="1" applyFont="1" applyFill="1" applyBorder="1" applyAlignment="1">
      <alignment horizontal="center"/>
    </xf>
    <xf numFmtId="9" fontId="4" fillId="2" borderId="3" xfId="0" applyNumberFormat="1" applyFont="1" applyFill="1" applyBorder="1" applyAlignment="1">
      <alignment horizontal="center"/>
    </xf>
    <xf numFmtId="0" fontId="13" fillId="0" borderId="3" xfId="0" quotePrefix="1" applyFont="1" applyBorder="1" applyAlignment="1">
      <alignment horizontal="left"/>
    </xf>
    <xf numFmtId="0" fontId="13" fillId="0" borderId="3" xfId="0" applyFont="1" applyBorder="1"/>
    <xf numFmtId="0" fontId="14" fillId="0" borderId="24" xfId="0" applyFont="1" applyBorder="1" applyAlignment="1">
      <alignment horizontal="left" vertical="top" wrapText="1"/>
    </xf>
    <xf numFmtId="0" fontId="13" fillId="3" borderId="0" xfId="0" applyFont="1" applyFill="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center"/>
    </xf>
    <xf numFmtId="0" fontId="0" fillId="0" borderId="0" xfId="0" applyAlignment="1">
      <alignment horizontal="center"/>
    </xf>
    <xf numFmtId="0" fontId="4" fillId="0" borderId="19" xfId="0" applyFont="1" applyBorder="1" applyAlignment="1">
      <alignment horizontal="center"/>
    </xf>
    <xf numFmtId="0" fontId="4" fillId="0" borderId="2" xfId="0" applyFont="1" applyBorder="1" applyAlignment="1">
      <alignment horizontal="center"/>
    </xf>
    <xf numFmtId="0" fontId="13" fillId="0" borderId="3" xfId="0" applyFont="1" applyBorder="1" applyAlignment="1">
      <alignment horizontal="center"/>
    </xf>
    <xf numFmtId="0" fontId="13" fillId="0" borderId="0" xfId="0" applyFont="1" applyAlignment="1">
      <alignment horizontal="center"/>
    </xf>
    <xf numFmtId="0" fontId="0" fillId="3" borderId="29" xfId="0" applyFill="1" applyBorder="1" applyAlignment="1">
      <alignment horizontal="center"/>
    </xf>
    <xf numFmtId="0" fontId="2" fillId="0" borderId="17" xfId="0" applyFont="1" applyBorder="1"/>
    <xf numFmtId="0" fontId="13" fillId="2" borderId="1" xfId="0" applyFont="1" applyFill="1" applyBorder="1" applyAlignment="1">
      <alignment horizontal="center"/>
    </xf>
    <xf numFmtId="0" fontId="15" fillId="3" borderId="1" xfId="0" applyFont="1" applyFill="1" applyBorder="1" applyAlignment="1">
      <alignment horizontal="center"/>
    </xf>
    <xf numFmtId="0" fontId="0" fillId="3" borderId="3" xfId="0" applyFill="1" applyBorder="1" applyAlignment="1">
      <alignment horizontal="center" vertical="center"/>
    </xf>
    <xf numFmtId="0" fontId="0" fillId="3" borderId="3" xfId="0" applyFill="1" applyBorder="1" applyAlignment="1">
      <alignment horizontal="center"/>
    </xf>
    <xf numFmtId="0" fontId="16" fillId="3" borderId="1" xfId="0" applyFont="1" applyFill="1" applyBorder="1" applyAlignment="1">
      <alignment horizontal="center" vertical="center"/>
    </xf>
    <xf numFmtId="0" fontId="0" fillId="0" borderId="1" xfId="0" applyBorder="1"/>
    <xf numFmtId="0" fontId="17" fillId="0" borderId="1" xfId="0" applyFont="1" applyBorder="1" applyAlignment="1">
      <alignment vertical="center"/>
    </xf>
    <xf numFmtId="0" fontId="17" fillId="0" borderId="1" xfId="0" applyFont="1" applyBorder="1" applyAlignment="1">
      <alignment horizontal="center" vertical="center"/>
    </xf>
    <xf numFmtId="0" fontId="0" fillId="3" borderId="23" xfId="0" applyFill="1" applyBorder="1" applyAlignment="1">
      <alignment horizontal="center" vertical="center"/>
    </xf>
    <xf numFmtId="0" fontId="2" fillId="3" borderId="1" xfId="0" applyFont="1" applyFill="1" applyBorder="1" applyAlignment="1">
      <alignment horizontal="center" vertical="center"/>
    </xf>
    <xf numFmtId="0" fontId="2" fillId="0" borderId="0" xfId="0" applyFont="1" applyAlignment="1">
      <alignment horizontal="center" vertical="top"/>
    </xf>
    <xf numFmtId="0" fontId="18" fillId="0" borderId="1" xfId="0" applyFont="1" applyBorder="1" applyAlignment="1">
      <alignment horizontal="left" vertical="center"/>
    </xf>
    <xf numFmtId="0" fontId="2" fillId="3" borderId="1" xfId="0" applyFont="1"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vertical="center" indent="2"/>
    </xf>
    <xf numFmtId="0" fontId="13" fillId="3" borderId="1" xfId="0" applyFont="1" applyFill="1" applyBorder="1" applyAlignment="1">
      <alignment horizontal="left"/>
    </xf>
    <xf numFmtId="0" fontId="13" fillId="3" borderId="1" xfId="0" applyFont="1" applyFill="1" applyBorder="1"/>
    <xf numFmtId="0" fontId="13" fillId="3" borderId="1" xfId="0" applyFont="1" applyFill="1" applyBorder="1" applyAlignment="1">
      <alignment horizontal="center"/>
    </xf>
    <xf numFmtId="0" fontId="13" fillId="0" borderId="1" xfId="0" applyFont="1" applyBorder="1"/>
    <xf numFmtId="0" fontId="2" fillId="0" borderId="1" xfId="0" applyFont="1" applyBorder="1" applyAlignment="1">
      <alignment horizontal="left" vertical="top"/>
    </xf>
    <xf numFmtId="0" fontId="2" fillId="0" borderId="1" xfId="0" applyFont="1" applyBorder="1" applyAlignment="1">
      <alignment horizontal="left"/>
    </xf>
    <xf numFmtId="0" fontId="2" fillId="3" borderId="1" xfId="0" applyFont="1" applyFill="1" applyBorder="1"/>
    <xf numFmtId="0" fontId="2" fillId="3" borderId="1" xfId="0" applyFont="1" applyFill="1" applyBorder="1" applyAlignment="1">
      <alignment horizontal="left"/>
    </xf>
    <xf numFmtId="0" fontId="2" fillId="0" borderId="1" xfId="0" applyFont="1" applyBorder="1" applyAlignment="1">
      <alignment horizontal="left" vertical="center"/>
    </xf>
    <xf numFmtId="0" fontId="2" fillId="3" borderId="1" xfId="0" applyFont="1" applyFill="1" applyBorder="1" applyAlignment="1">
      <alignment vertical="center"/>
    </xf>
    <xf numFmtId="0" fontId="18" fillId="0" borderId="1" xfId="0" applyFont="1" applyBorder="1" applyAlignment="1">
      <alignment vertical="center"/>
    </xf>
    <xf numFmtId="0" fontId="2" fillId="0" borderId="1" xfId="0" applyFont="1" applyBorder="1" applyAlignment="1">
      <alignment vertical="center"/>
    </xf>
    <xf numFmtId="3" fontId="4" fillId="2" borderId="1" xfId="0" applyNumberFormat="1" applyFont="1" applyFill="1" applyBorder="1" applyAlignment="1">
      <alignment horizontal="center"/>
    </xf>
    <xf numFmtId="0" fontId="0" fillId="0" borderId="5" xfId="0" applyBorder="1" applyAlignment="1">
      <alignment horizontal="center" vertical="top" wrapText="1"/>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0" xfId="0"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top"/>
    </xf>
    <xf numFmtId="0" fontId="0" fillId="0" borderId="12" xfId="0" applyBorder="1" applyAlignment="1">
      <alignment horizontal="center" vertical="top"/>
    </xf>
    <xf numFmtId="0" fontId="5" fillId="0" borderId="0" xfId="0" applyFont="1" applyAlignment="1">
      <alignment horizontal="left" vertical="top" wrapText="1"/>
    </xf>
    <xf numFmtId="0" fontId="1" fillId="0" borderId="0" xfId="0" applyFont="1" applyAlignment="1">
      <alignment horizontal="left"/>
    </xf>
    <xf numFmtId="0" fontId="2" fillId="0" borderId="0" xfId="0" applyFont="1" applyAlignment="1">
      <alignment horizontal="left" wrapText="1"/>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3" fontId="4" fillId="0" borderId="18" xfId="0" applyNumberFormat="1" applyFont="1" applyBorder="1" applyAlignment="1">
      <alignment horizontal="center" vertical="center" wrapText="1"/>
    </xf>
    <xf numFmtId="3" fontId="4" fillId="0" borderId="19" xfId="0" applyNumberFormat="1" applyFont="1" applyBorder="1" applyAlignment="1">
      <alignment horizontal="center" vertical="center" wrapText="1"/>
    </xf>
    <xf numFmtId="3" fontId="4" fillId="0" borderId="20" xfId="0" applyNumberFormat="1" applyFont="1" applyBorder="1" applyAlignment="1">
      <alignment horizontal="center" vertical="center" wrapText="1"/>
    </xf>
    <xf numFmtId="3" fontId="4" fillId="0" borderId="18" xfId="0" applyNumberFormat="1" applyFont="1" applyBorder="1" applyAlignment="1">
      <alignment horizontal="center" wrapText="1"/>
    </xf>
    <xf numFmtId="3" fontId="4" fillId="0" borderId="19" xfId="0" applyNumberFormat="1" applyFont="1" applyBorder="1" applyAlignment="1">
      <alignment horizontal="center" wrapText="1"/>
    </xf>
    <xf numFmtId="3" fontId="4" fillId="0" borderId="20" xfId="0" applyNumberFormat="1" applyFont="1" applyBorder="1" applyAlignment="1">
      <alignment horizontal="center" wrapText="1"/>
    </xf>
    <xf numFmtId="0" fontId="14" fillId="0" borderId="24" xfId="0" applyFont="1" applyBorder="1" applyAlignment="1">
      <alignment horizontal="left" vertical="top" wrapText="1"/>
    </xf>
    <xf numFmtId="0" fontId="14" fillId="0" borderId="0" xfId="0" applyFont="1" applyAlignment="1">
      <alignment horizontal="left" vertical="top" wrapText="1"/>
    </xf>
    <xf numFmtId="0" fontId="8" fillId="0" borderId="18" xfId="0" applyFont="1" applyBorder="1" applyAlignment="1">
      <alignment horizontal="center"/>
    </xf>
    <xf numFmtId="0" fontId="8" fillId="0" borderId="19" xfId="0" applyFont="1" applyBorder="1" applyAlignment="1">
      <alignment horizontal="center"/>
    </xf>
    <xf numFmtId="0" fontId="8" fillId="0" borderId="20" xfId="0" applyFont="1" applyBorder="1" applyAlignment="1">
      <alignment horizontal="center"/>
    </xf>
    <xf numFmtId="0" fontId="8" fillId="3" borderId="13" xfId="0" applyFont="1" applyFill="1" applyBorder="1" applyAlignment="1">
      <alignment horizontal="center"/>
    </xf>
    <xf numFmtId="0" fontId="8" fillId="3" borderId="0" xfId="0" applyFont="1" applyFill="1" applyAlignment="1">
      <alignment horizontal="center"/>
    </xf>
    <xf numFmtId="0" fontId="8" fillId="3" borderId="14" xfId="0" applyFont="1" applyFill="1" applyBorder="1" applyAlignment="1">
      <alignment horizontal="center"/>
    </xf>
  </cellXfs>
  <cellStyles count="2">
    <cellStyle name="Normal" xfId="0" builtinId="0"/>
    <cellStyle name="Percent" xfId="1" builtinId="5"/>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3"/>
  <sheetViews>
    <sheetView workbookViewId="0">
      <selection activeCell="B2" sqref="B2:L23"/>
    </sheetView>
  </sheetViews>
  <sheetFormatPr defaultRowHeight="15" x14ac:dyDescent="0.25"/>
  <sheetData>
    <row r="1" spans="2:12" ht="15.75" thickBot="1" x14ac:dyDescent="0.3"/>
    <row r="2" spans="2:12" x14ac:dyDescent="0.25">
      <c r="B2" s="120" t="s">
        <v>233</v>
      </c>
      <c r="C2" s="121"/>
      <c r="D2" s="121"/>
      <c r="E2" s="121"/>
      <c r="F2" s="121"/>
      <c r="G2" s="121"/>
      <c r="H2" s="121"/>
      <c r="I2" s="121"/>
      <c r="J2" s="121"/>
      <c r="K2" s="121"/>
      <c r="L2" s="122"/>
    </row>
    <row r="3" spans="2:12" x14ac:dyDescent="0.25">
      <c r="B3" s="123"/>
      <c r="C3" s="124"/>
      <c r="D3" s="124"/>
      <c r="E3" s="124"/>
      <c r="F3" s="124"/>
      <c r="G3" s="124"/>
      <c r="H3" s="124"/>
      <c r="I3" s="124"/>
      <c r="J3" s="124"/>
      <c r="K3" s="124"/>
      <c r="L3" s="125"/>
    </row>
    <row r="4" spans="2:12" x14ac:dyDescent="0.25">
      <c r="B4" s="123"/>
      <c r="C4" s="124"/>
      <c r="D4" s="124"/>
      <c r="E4" s="124"/>
      <c r="F4" s="124"/>
      <c r="G4" s="124"/>
      <c r="H4" s="124"/>
      <c r="I4" s="124"/>
      <c r="J4" s="124"/>
      <c r="K4" s="124"/>
      <c r="L4" s="125"/>
    </row>
    <row r="5" spans="2:12" x14ac:dyDescent="0.25">
      <c r="B5" s="123"/>
      <c r="C5" s="124"/>
      <c r="D5" s="124"/>
      <c r="E5" s="124"/>
      <c r="F5" s="124"/>
      <c r="G5" s="124"/>
      <c r="H5" s="124"/>
      <c r="I5" s="124"/>
      <c r="J5" s="124"/>
      <c r="K5" s="124"/>
      <c r="L5" s="125"/>
    </row>
    <row r="6" spans="2:12" x14ac:dyDescent="0.25">
      <c r="B6" s="123"/>
      <c r="C6" s="124"/>
      <c r="D6" s="124"/>
      <c r="E6" s="124"/>
      <c r="F6" s="124"/>
      <c r="G6" s="124"/>
      <c r="H6" s="124"/>
      <c r="I6" s="124"/>
      <c r="J6" s="124"/>
      <c r="K6" s="124"/>
      <c r="L6" s="125"/>
    </row>
    <row r="7" spans="2:12" x14ac:dyDescent="0.25">
      <c r="B7" s="123"/>
      <c r="C7" s="124"/>
      <c r="D7" s="124"/>
      <c r="E7" s="124"/>
      <c r="F7" s="124"/>
      <c r="G7" s="124"/>
      <c r="H7" s="124"/>
      <c r="I7" s="124"/>
      <c r="J7" s="124"/>
      <c r="K7" s="124"/>
      <c r="L7" s="125"/>
    </row>
    <row r="8" spans="2:12" x14ac:dyDescent="0.25">
      <c r="B8" s="123"/>
      <c r="C8" s="124"/>
      <c r="D8" s="124"/>
      <c r="E8" s="124"/>
      <c r="F8" s="124"/>
      <c r="G8" s="124"/>
      <c r="H8" s="124"/>
      <c r="I8" s="124"/>
      <c r="J8" s="124"/>
      <c r="K8" s="124"/>
      <c r="L8" s="125"/>
    </row>
    <row r="9" spans="2:12" x14ac:dyDescent="0.25">
      <c r="B9" s="123"/>
      <c r="C9" s="124"/>
      <c r="D9" s="124"/>
      <c r="E9" s="124"/>
      <c r="F9" s="124"/>
      <c r="G9" s="124"/>
      <c r="H9" s="124"/>
      <c r="I9" s="124"/>
      <c r="J9" s="124"/>
      <c r="K9" s="124"/>
      <c r="L9" s="125"/>
    </row>
    <row r="10" spans="2:12" x14ac:dyDescent="0.25">
      <c r="B10" s="123"/>
      <c r="C10" s="124"/>
      <c r="D10" s="124"/>
      <c r="E10" s="124"/>
      <c r="F10" s="124"/>
      <c r="G10" s="124"/>
      <c r="H10" s="124"/>
      <c r="I10" s="124"/>
      <c r="J10" s="124"/>
      <c r="K10" s="124"/>
      <c r="L10" s="125"/>
    </row>
    <row r="11" spans="2:12" x14ac:dyDescent="0.25">
      <c r="B11" s="123"/>
      <c r="C11" s="124"/>
      <c r="D11" s="124"/>
      <c r="E11" s="124"/>
      <c r="F11" s="124"/>
      <c r="G11" s="124"/>
      <c r="H11" s="124"/>
      <c r="I11" s="124"/>
      <c r="J11" s="124"/>
      <c r="K11" s="124"/>
      <c r="L11" s="125"/>
    </row>
    <row r="12" spans="2:12" x14ac:dyDescent="0.25">
      <c r="B12" s="123"/>
      <c r="C12" s="124"/>
      <c r="D12" s="124"/>
      <c r="E12" s="124"/>
      <c r="F12" s="124"/>
      <c r="G12" s="124"/>
      <c r="H12" s="124"/>
      <c r="I12" s="124"/>
      <c r="J12" s="124"/>
      <c r="K12" s="124"/>
      <c r="L12" s="125"/>
    </row>
    <row r="13" spans="2:12" x14ac:dyDescent="0.25">
      <c r="B13" s="123"/>
      <c r="C13" s="124"/>
      <c r="D13" s="124"/>
      <c r="E13" s="124"/>
      <c r="F13" s="124"/>
      <c r="G13" s="124"/>
      <c r="H13" s="124"/>
      <c r="I13" s="124"/>
      <c r="J13" s="124"/>
      <c r="K13" s="124"/>
      <c r="L13" s="125"/>
    </row>
    <row r="14" spans="2:12" x14ac:dyDescent="0.25">
      <c r="B14" s="123"/>
      <c r="C14" s="124"/>
      <c r="D14" s="124"/>
      <c r="E14" s="124"/>
      <c r="F14" s="124"/>
      <c r="G14" s="124"/>
      <c r="H14" s="124"/>
      <c r="I14" s="124"/>
      <c r="J14" s="124"/>
      <c r="K14" s="124"/>
      <c r="L14" s="125"/>
    </row>
    <row r="15" spans="2:12" x14ac:dyDescent="0.25">
      <c r="B15" s="123"/>
      <c r="C15" s="124"/>
      <c r="D15" s="124"/>
      <c r="E15" s="124"/>
      <c r="F15" s="124"/>
      <c r="G15" s="124"/>
      <c r="H15" s="124"/>
      <c r="I15" s="124"/>
      <c r="J15" s="124"/>
      <c r="K15" s="124"/>
      <c r="L15" s="125"/>
    </row>
    <row r="16" spans="2:12" x14ac:dyDescent="0.25">
      <c r="B16" s="123"/>
      <c r="C16" s="124"/>
      <c r="D16" s="124"/>
      <c r="E16" s="124"/>
      <c r="F16" s="124"/>
      <c r="G16" s="124"/>
      <c r="H16" s="124"/>
      <c r="I16" s="124"/>
      <c r="J16" s="124"/>
      <c r="K16" s="124"/>
      <c r="L16" s="125"/>
    </row>
    <row r="17" spans="2:12" x14ac:dyDescent="0.25">
      <c r="B17" s="123"/>
      <c r="C17" s="124"/>
      <c r="D17" s="124"/>
      <c r="E17" s="124"/>
      <c r="F17" s="124"/>
      <c r="G17" s="124"/>
      <c r="H17" s="124"/>
      <c r="I17" s="124"/>
      <c r="J17" s="124"/>
      <c r="K17" s="124"/>
      <c r="L17" s="125"/>
    </row>
    <row r="18" spans="2:12" x14ac:dyDescent="0.25">
      <c r="B18" s="123"/>
      <c r="C18" s="124"/>
      <c r="D18" s="124"/>
      <c r="E18" s="124"/>
      <c r="F18" s="124"/>
      <c r="G18" s="124"/>
      <c r="H18" s="124"/>
      <c r="I18" s="124"/>
      <c r="J18" s="124"/>
      <c r="K18" s="124"/>
      <c r="L18" s="125"/>
    </row>
    <row r="19" spans="2:12" x14ac:dyDescent="0.25">
      <c r="B19" s="123"/>
      <c r="C19" s="124"/>
      <c r="D19" s="124"/>
      <c r="E19" s="124"/>
      <c r="F19" s="124"/>
      <c r="G19" s="124"/>
      <c r="H19" s="124"/>
      <c r="I19" s="124"/>
      <c r="J19" s="124"/>
      <c r="K19" s="124"/>
      <c r="L19" s="125"/>
    </row>
    <row r="20" spans="2:12" x14ac:dyDescent="0.25">
      <c r="B20" s="123"/>
      <c r="C20" s="124"/>
      <c r="D20" s="124"/>
      <c r="E20" s="124"/>
      <c r="F20" s="124"/>
      <c r="G20" s="124"/>
      <c r="H20" s="124"/>
      <c r="I20" s="124"/>
      <c r="J20" s="124"/>
      <c r="K20" s="124"/>
      <c r="L20" s="125"/>
    </row>
    <row r="21" spans="2:12" x14ac:dyDescent="0.25">
      <c r="B21" s="123"/>
      <c r="C21" s="124"/>
      <c r="D21" s="124"/>
      <c r="E21" s="124"/>
      <c r="F21" s="124"/>
      <c r="G21" s="124"/>
      <c r="H21" s="124"/>
      <c r="I21" s="124"/>
      <c r="J21" s="124"/>
      <c r="K21" s="124"/>
      <c r="L21" s="125"/>
    </row>
    <row r="22" spans="2:12" x14ac:dyDescent="0.25">
      <c r="B22" s="123"/>
      <c r="C22" s="124"/>
      <c r="D22" s="124"/>
      <c r="E22" s="124"/>
      <c r="F22" s="124"/>
      <c r="G22" s="124"/>
      <c r="H22" s="124"/>
      <c r="I22" s="124"/>
      <c r="J22" s="124"/>
      <c r="K22" s="124"/>
      <c r="L22" s="125"/>
    </row>
    <row r="23" spans="2:12" ht="15.75" thickBot="1" x14ac:dyDescent="0.3">
      <c r="B23" s="126"/>
      <c r="C23" s="127"/>
      <c r="D23" s="127"/>
      <c r="E23" s="127"/>
      <c r="F23" s="127"/>
      <c r="G23" s="127"/>
      <c r="H23" s="127"/>
      <c r="I23" s="127"/>
      <c r="J23" s="127"/>
      <c r="K23" s="127"/>
      <c r="L23" s="128"/>
    </row>
  </sheetData>
  <mergeCells count="1">
    <mergeCell ref="B2:L23"/>
  </mergeCells>
  <pageMargins left="0.7" right="0.7" top="0.75" bottom="0.75" header="0.3" footer="0.3"/>
  <pageSetup scale="8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O137"/>
  <sheetViews>
    <sheetView zoomScaleNormal="100" workbookViewId="0">
      <selection activeCell="C6" sqref="C6"/>
    </sheetView>
  </sheetViews>
  <sheetFormatPr defaultRowHeight="15" x14ac:dyDescent="0.25"/>
  <cols>
    <col min="1" max="1" width="13" bestFit="1" customWidth="1"/>
    <col min="2" max="2" width="17.28515625" bestFit="1" customWidth="1"/>
    <col min="3" max="3" width="46.85546875" customWidth="1"/>
    <col min="4" max="4" width="19" bestFit="1" customWidth="1"/>
    <col min="5" max="5" width="30.140625" bestFit="1" customWidth="1"/>
    <col min="7" max="7" width="9.140625" customWidth="1"/>
    <col min="8" max="8" width="13.85546875" bestFit="1" customWidth="1"/>
    <col min="9" max="9" width="19" customWidth="1"/>
    <col min="10" max="10" width="5.7109375" customWidth="1"/>
  </cols>
  <sheetData>
    <row r="1" spans="1:41" x14ac:dyDescent="0.25">
      <c r="A1" s="4"/>
      <c r="B1" s="21"/>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9.5" x14ac:dyDescent="0.35">
      <c r="A2" s="4"/>
      <c r="B2" s="144" t="s">
        <v>34</v>
      </c>
      <c r="C2" s="145"/>
      <c r="D2" s="145"/>
      <c r="E2" s="146"/>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row>
    <row r="3" spans="1:41" ht="15.75" x14ac:dyDescent="0.3">
      <c r="A3" s="4"/>
      <c r="B3" s="44" t="s">
        <v>7</v>
      </c>
      <c r="C3" s="45" t="s">
        <v>8</v>
      </c>
      <c r="D3" s="45" t="s">
        <v>9</v>
      </c>
      <c r="E3" s="46" t="s">
        <v>10</v>
      </c>
      <c r="F3" s="4"/>
      <c r="G3" s="16" t="s">
        <v>23</v>
      </c>
      <c r="H3" s="10" t="s">
        <v>3</v>
      </c>
      <c r="I3" s="10" t="s">
        <v>4</v>
      </c>
      <c r="J3" s="10" t="s">
        <v>0</v>
      </c>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41" ht="15.75" x14ac:dyDescent="0.3">
      <c r="A4" s="4"/>
      <c r="B4" s="83" t="s">
        <v>44</v>
      </c>
      <c r="C4" s="101" t="s">
        <v>68</v>
      </c>
      <c r="D4" s="83" t="s">
        <v>4</v>
      </c>
      <c r="E4" s="83">
        <v>56</v>
      </c>
      <c r="F4" s="4"/>
      <c r="G4" s="10">
        <f>SUMIFS(E5:E99,$D$5:$D$99,G$3)</f>
        <v>0</v>
      </c>
      <c r="H4" s="10">
        <f>SUMIFS(E5:E99,$D$5:$D$99,H$3)</f>
        <v>0</v>
      </c>
      <c r="I4" s="10">
        <f>SUMIFS(E4:E99,$D$4:$D$99,D$4)</f>
        <v>93</v>
      </c>
      <c r="J4" s="12">
        <f>SUM(E4:E15)</f>
        <v>93</v>
      </c>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41" ht="15.75" x14ac:dyDescent="0.25">
      <c r="A5" s="4"/>
      <c r="B5" s="83" t="s">
        <v>223</v>
      </c>
      <c r="C5" s="101" t="s">
        <v>225</v>
      </c>
      <c r="D5" s="83" t="s">
        <v>4</v>
      </c>
      <c r="E5" s="83">
        <v>1</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15.75" x14ac:dyDescent="0.25">
      <c r="A6" s="4"/>
      <c r="B6" s="83" t="s">
        <v>227</v>
      </c>
      <c r="C6" s="102" t="s">
        <v>228</v>
      </c>
      <c r="D6" s="83" t="s">
        <v>4</v>
      </c>
      <c r="E6" s="83">
        <v>1</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row>
    <row r="7" spans="1:41" ht="15.75" x14ac:dyDescent="0.25">
      <c r="A7" s="4"/>
      <c r="B7" s="83" t="s">
        <v>224</v>
      </c>
      <c r="C7" s="101" t="s">
        <v>226</v>
      </c>
      <c r="D7" s="83" t="s">
        <v>4</v>
      </c>
      <c r="E7" s="83">
        <v>2</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ht="15.75" x14ac:dyDescent="0.25">
      <c r="A8" s="4"/>
      <c r="B8" s="83" t="s">
        <v>45</v>
      </c>
      <c r="C8" s="101" t="s">
        <v>48</v>
      </c>
      <c r="D8" s="83" t="s">
        <v>4</v>
      </c>
      <c r="E8" s="83">
        <v>32</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row>
    <row r="9" spans="1:41" ht="15.75" x14ac:dyDescent="0.25">
      <c r="A9" s="4"/>
      <c r="B9" s="83" t="s">
        <v>47</v>
      </c>
      <c r="C9" s="101" t="s">
        <v>49</v>
      </c>
      <c r="D9" s="83" t="s">
        <v>4</v>
      </c>
      <c r="E9" s="83">
        <v>1</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row>
    <row r="10" spans="1:41" x14ac:dyDescent="0.25">
      <c r="A10" s="4"/>
      <c r="B10" s="83"/>
      <c r="C10" s="83"/>
      <c r="D10" s="96"/>
      <c r="E10" s="96"/>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row>
    <row r="11" spans="1:41" x14ac:dyDescent="0.25">
      <c r="A11" s="4"/>
      <c r="B11" s="94"/>
      <c r="C11" s="94"/>
      <c r="D11" s="95"/>
      <c r="E11" s="9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x14ac:dyDescent="0.25">
      <c r="A12" s="4"/>
      <c r="B12" s="83"/>
      <c r="C12" s="83"/>
      <c r="D12" s="84"/>
      <c r="E12" s="83"/>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row>
    <row r="13" spans="1:41" x14ac:dyDescent="0.25">
      <c r="A13" s="4"/>
      <c r="B13" s="83"/>
      <c r="C13" s="83"/>
      <c r="D13" s="84"/>
      <c r="E13" s="83"/>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row>
    <row r="14" spans="1:41" x14ac:dyDescent="0.25">
      <c r="A14" s="4"/>
      <c r="B14" s="83"/>
      <c r="C14" s="83"/>
      <c r="D14" s="84"/>
      <c r="E14" s="83"/>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row>
    <row r="15" spans="1:41" x14ac:dyDescent="0.25">
      <c r="A15" s="4"/>
      <c r="B15" s="83"/>
      <c r="C15" s="83"/>
      <c r="D15" s="84"/>
      <c r="E15" s="83"/>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x14ac:dyDescent="0.25">
      <c r="A16" s="4"/>
      <c r="B16" s="83"/>
      <c r="C16" s="83"/>
      <c r="D16" s="84"/>
      <c r="E16" s="83"/>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6.5" x14ac:dyDescent="0.3">
      <c r="A17" s="4"/>
      <c r="B17" s="64"/>
      <c r="C17" s="82"/>
      <c r="D17" s="64"/>
      <c r="E17" s="82"/>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x14ac:dyDescent="0.3">
      <c r="A18" s="4"/>
      <c r="B18" s="37"/>
      <c r="C18" s="33"/>
      <c r="D18" s="34"/>
      <c r="E18" s="38"/>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x14ac:dyDescent="0.3">
      <c r="A19" s="4"/>
      <c r="B19" s="37"/>
      <c r="C19" s="33"/>
      <c r="D19" s="34"/>
      <c r="E19" s="38"/>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x14ac:dyDescent="0.3">
      <c r="A20" s="4"/>
      <c r="B20" s="37"/>
      <c r="C20" s="33"/>
      <c r="D20" s="34"/>
      <c r="E20" s="38"/>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x14ac:dyDescent="0.3">
      <c r="A21" s="4"/>
      <c r="B21" s="37"/>
      <c r="C21" s="33"/>
      <c r="D21" s="34"/>
      <c r="E21" s="38"/>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x14ac:dyDescent="0.3">
      <c r="A22" s="4"/>
      <c r="B22" s="37"/>
      <c r="C22" s="33"/>
      <c r="D22" s="34"/>
      <c r="E22" s="38"/>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x14ac:dyDescent="0.3">
      <c r="A23" s="4"/>
      <c r="B23" s="37"/>
      <c r="C23" s="33"/>
      <c r="D23" s="34"/>
      <c r="E23" s="38"/>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x14ac:dyDescent="0.3">
      <c r="A24" s="4"/>
      <c r="B24" s="37"/>
      <c r="C24" s="33"/>
      <c r="D24" s="34"/>
      <c r="E24" s="38"/>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x14ac:dyDescent="0.3">
      <c r="A25" s="4"/>
      <c r="B25" s="37"/>
      <c r="C25" s="33"/>
      <c r="D25" s="34"/>
      <c r="E25" s="38"/>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x14ac:dyDescent="0.3">
      <c r="A26" s="4"/>
      <c r="B26" s="37"/>
      <c r="C26" s="33"/>
      <c r="D26" s="34"/>
      <c r="E26" s="38"/>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x14ac:dyDescent="0.3">
      <c r="A27" s="4"/>
      <c r="B27" s="37"/>
      <c r="C27" s="33"/>
      <c r="D27" s="34"/>
      <c r="E27" s="38"/>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x14ac:dyDescent="0.3">
      <c r="A28" s="4"/>
      <c r="B28" s="37"/>
      <c r="C28" s="33"/>
      <c r="D28" s="34"/>
      <c r="E28" s="38"/>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x14ac:dyDescent="0.3">
      <c r="A29" s="4"/>
      <c r="B29" s="37"/>
      <c r="C29" s="33"/>
      <c r="D29" s="34"/>
      <c r="E29" s="38"/>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x14ac:dyDescent="0.3">
      <c r="A30" s="4"/>
      <c r="B30" s="37"/>
      <c r="C30" s="33"/>
      <c r="D30" s="34"/>
      <c r="E30" s="38"/>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x14ac:dyDescent="0.3">
      <c r="A31" s="4"/>
      <c r="B31" s="37"/>
      <c r="C31" s="33"/>
      <c r="D31" s="34"/>
      <c r="E31" s="38"/>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x14ac:dyDescent="0.3">
      <c r="A32" s="4"/>
      <c r="B32" s="37"/>
      <c r="C32" s="33"/>
      <c r="D32" s="34"/>
      <c r="E32" s="38"/>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x14ac:dyDescent="0.3">
      <c r="A33" s="4"/>
      <c r="B33" s="37"/>
      <c r="C33" s="33"/>
      <c r="D33" s="34"/>
      <c r="E33" s="38"/>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x14ac:dyDescent="0.3">
      <c r="A34" s="4"/>
      <c r="B34" s="37"/>
      <c r="C34" s="33"/>
      <c r="D34" s="34"/>
      <c r="E34" s="38"/>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x14ac:dyDescent="0.3">
      <c r="A35" s="4"/>
      <c r="B35" s="37"/>
      <c r="C35" s="33"/>
      <c r="D35" s="34"/>
      <c r="E35" s="38"/>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x14ac:dyDescent="0.3">
      <c r="A36" s="4"/>
      <c r="B36" s="37"/>
      <c r="C36" s="33"/>
      <c r="D36" s="34"/>
      <c r="E36" s="38"/>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x14ac:dyDescent="0.3">
      <c r="A37" s="4"/>
      <c r="B37" s="37"/>
      <c r="C37" s="33"/>
      <c r="D37" s="34"/>
      <c r="E37" s="38"/>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x14ac:dyDescent="0.3">
      <c r="A38" s="4"/>
      <c r="B38" s="37"/>
      <c r="C38" s="33"/>
      <c r="D38" s="34"/>
      <c r="E38" s="38"/>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x14ac:dyDescent="0.3">
      <c r="A39" s="4"/>
      <c r="B39" s="37"/>
      <c r="C39" s="33"/>
      <c r="D39" s="34"/>
      <c r="E39" s="38"/>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x14ac:dyDescent="0.3">
      <c r="A40" s="4"/>
      <c r="B40" s="37"/>
      <c r="C40" s="33"/>
      <c r="D40" s="34"/>
      <c r="E40" s="38"/>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x14ac:dyDescent="0.3">
      <c r="A41" s="4"/>
      <c r="B41" s="37"/>
      <c r="C41" s="33"/>
      <c r="D41" s="34"/>
      <c r="E41" s="38"/>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x14ac:dyDescent="0.3">
      <c r="A42" s="4"/>
      <c r="B42" s="37"/>
      <c r="C42" s="33"/>
      <c r="D42" s="34"/>
      <c r="E42" s="38"/>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x14ac:dyDescent="0.3">
      <c r="A43" s="4"/>
      <c r="B43" s="37"/>
      <c r="C43" s="33"/>
      <c r="D43" s="34"/>
      <c r="E43" s="38"/>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x14ac:dyDescent="0.3">
      <c r="A44" s="4"/>
      <c r="B44" s="37"/>
      <c r="C44" s="33"/>
      <c r="D44" s="34"/>
      <c r="E44" s="38"/>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x14ac:dyDescent="0.3">
      <c r="A45" s="4"/>
      <c r="B45" s="37"/>
      <c r="C45" s="34"/>
      <c r="D45" s="34"/>
      <c r="E45" s="38"/>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x14ac:dyDescent="0.3">
      <c r="A46" s="4"/>
      <c r="B46" s="37"/>
      <c r="C46" s="34"/>
      <c r="D46" s="34"/>
      <c r="E46" s="38"/>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x14ac:dyDescent="0.25">
      <c r="A47" s="4"/>
      <c r="B47" s="36"/>
      <c r="C47" s="31"/>
      <c r="D47" s="31"/>
      <c r="E47" s="6"/>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x14ac:dyDescent="0.25">
      <c r="A48" s="4"/>
      <c r="B48" s="36"/>
      <c r="C48" s="31"/>
      <c r="D48" s="31"/>
      <c r="E48" s="6"/>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x14ac:dyDescent="0.25">
      <c r="A49" s="4"/>
      <c r="B49" s="36"/>
      <c r="C49" s="31"/>
      <c r="D49" s="31"/>
      <c r="E49" s="6"/>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x14ac:dyDescent="0.25">
      <c r="A50" s="4"/>
      <c r="B50" s="36"/>
      <c r="C50" s="31"/>
      <c r="D50" s="31"/>
      <c r="E50" s="6"/>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x14ac:dyDescent="0.25">
      <c r="A51" s="4"/>
      <c r="B51" s="36"/>
      <c r="C51" s="31"/>
      <c r="D51" s="31"/>
      <c r="E51" s="6"/>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x14ac:dyDescent="0.25">
      <c r="A52" s="4"/>
      <c r="B52" s="36"/>
      <c r="C52" s="31"/>
      <c r="D52" s="31"/>
      <c r="E52" s="6"/>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x14ac:dyDescent="0.25">
      <c r="A53" s="4"/>
      <c r="B53" s="36"/>
      <c r="C53" s="31"/>
      <c r="D53" s="31"/>
      <c r="E53" s="6"/>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x14ac:dyDescent="0.25">
      <c r="A54" s="4"/>
      <c r="B54" s="36"/>
      <c r="C54" s="31"/>
      <c r="D54" s="31"/>
      <c r="E54" s="6"/>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x14ac:dyDescent="0.25">
      <c r="A55" s="4"/>
      <c r="B55" s="36"/>
      <c r="C55" s="31"/>
      <c r="D55" s="31"/>
      <c r="E55" s="6"/>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x14ac:dyDescent="0.25">
      <c r="A56" s="4"/>
      <c r="B56" s="36"/>
      <c r="C56" s="31"/>
      <c r="D56" s="31"/>
      <c r="E56" s="6"/>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x14ac:dyDescent="0.25">
      <c r="A57" s="4"/>
      <c r="B57" s="36"/>
      <c r="C57" s="31"/>
      <c r="D57" s="31"/>
      <c r="E57" s="6"/>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x14ac:dyDescent="0.25">
      <c r="A58" s="4"/>
      <c r="B58" s="36"/>
      <c r="C58" s="31"/>
      <c r="D58" s="31"/>
      <c r="E58" s="6"/>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x14ac:dyDescent="0.25">
      <c r="A59" s="4"/>
      <c r="B59" s="36"/>
      <c r="C59" s="31"/>
      <c r="D59" s="31"/>
      <c r="E59" s="6"/>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x14ac:dyDescent="0.25">
      <c r="A60" s="4"/>
      <c r="B60" s="36"/>
      <c r="C60" s="31"/>
      <c r="D60" s="31"/>
      <c r="E60" s="6"/>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x14ac:dyDescent="0.25">
      <c r="A61" s="4"/>
      <c r="B61" s="36"/>
      <c r="C61" s="31"/>
      <c r="D61" s="31"/>
      <c r="E61" s="6"/>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x14ac:dyDescent="0.25">
      <c r="A62" s="4"/>
      <c r="B62" s="36"/>
      <c r="C62" s="31"/>
      <c r="D62" s="31"/>
      <c r="E62" s="6"/>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x14ac:dyDescent="0.25">
      <c r="A63" s="4"/>
      <c r="B63" s="36"/>
      <c r="C63" s="31"/>
      <c r="D63" s="31"/>
      <c r="E63" s="6"/>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x14ac:dyDescent="0.25">
      <c r="A64" s="4"/>
      <c r="B64" s="36"/>
      <c r="C64" s="31"/>
      <c r="D64" s="31"/>
      <c r="E64" s="6"/>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x14ac:dyDescent="0.25">
      <c r="A65" s="4"/>
      <c r="B65" s="36"/>
      <c r="C65" s="31"/>
      <c r="D65" s="31"/>
      <c r="E65" s="6"/>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x14ac:dyDescent="0.25">
      <c r="A66" s="4"/>
      <c r="B66" s="36"/>
      <c r="C66" s="31"/>
      <c r="D66" s="31"/>
      <c r="E66" s="6"/>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x14ac:dyDescent="0.25">
      <c r="A67" s="4"/>
      <c r="B67" s="36"/>
      <c r="C67" s="31"/>
      <c r="D67" s="31"/>
      <c r="E67" s="6"/>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x14ac:dyDescent="0.25">
      <c r="A68" s="4"/>
      <c r="B68" s="36"/>
      <c r="C68" s="31"/>
      <c r="D68" s="31"/>
      <c r="E68" s="6"/>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x14ac:dyDescent="0.25">
      <c r="A69" s="4"/>
      <c r="B69" s="36"/>
      <c r="C69" s="31"/>
      <c r="D69" s="31"/>
      <c r="E69" s="6"/>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x14ac:dyDescent="0.25">
      <c r="A70" s="4"/>
      <c r="B70" s="36"/>
      <c r="C70" s="31"/>
      <c r="D70" s="31"/>
      <c r="E70" s="6"/>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x14ac:dyDescent="0.25">
      <c r="A71" s="4"/>
      <c r="B71" s="36"/>
      <c r="C71" s="31"/>
      <c r="D71" s="31"/>
      <c r="E71" s="6"/>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x14ac:dyDescent="0.25">
      <c r="A72" s="4"/>
      <c r="B72" s="36"/>
      <c r="C72" s="31"/>
      <c r="D72" s="31"/>
      <c r="E72" s="6"/>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x14ac:dyDescent="0.25">
      <c r="A73" s="4"/>
      <c r="B73" s="36"/>
      <c r="C73" s="31"/>
      <c r="D73" s="31"/>
      <c r="E73" s="6"/>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x14ac:dyDescent="0.25">
      <c r="A74" s="4"/>
      <c r="B74" s="36"/>
      <c r="C74" s="31"/>
      <c r="D74" s="31"/>
      <c r="E74" s="6"/>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x14ac:dyDescent="0.25">
      <c r="A75" s="4"/>
      <c r="B75" s="36"/>
      <c r="C75" s="31"/>
      <c r="D75" s="31"/>
      <c r="E75" s="6"/>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x14ac:dyDescent="0.25">
      <c r="A76" s="4"/>
      <c r="B76" s="36"/>
      <c r="C76" s="31"/>
      <c r="D76" s="31"/>
      <c r="E76" s="6"/>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x14ac:dyDescent="0.25">
      <c r="A77" s="4"/>
      <c r="B77" s="36"/>
      <c r="C77" s="31"/>
      <c r="D77" s="31"/>
      <c r="E77" s="6"/>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x14ac:dyDescent="0.25">
      <c r="A78" s="4"/>
      <c r="B78" s="36"/>
      <c r="C78" s="31"/>
      <c r="D78" s="31"/>
      <c r="E78" s="6"/>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x14ac:dyDescent="0.25">
      <c r="A79" s="4"/>
      <c r="B79" s="36"/>
      <c r="C79" s="31"/>
      <c r="D79" s="31"/>
      <c r="E79" s="6"/>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x14ac:dyDescent="0.25">
      <c r="A80" s="4"/>
      <c r="B80" s="36"/>
      <c r="C80" s="31"/>
      <c r="D80" s="31"/>
      <c r="E80" s="6"/>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x14ac:dyDescent="0.25">
      <c r="A81" s="4"/>
      <c r="B81" s="36"/>
      <c r="C81" s="31"/>
      <c r="D81" s="31"/>
      <c r="E81" s="6"/>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x14ac:dyDescent="0.25">
      <c r="A82" s="4"/>
      <c r="B82" s="36"/>
      <c r="C82" s="31"/>
      <c r="D82" s="31"/>
      <c r="E82" s="6"/>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x14ac:dyDescent="0.25">
      <c r="A83" s="4"/>
      <c r="B83" s="36"/>
      <c r="C83" s="31"/>
      <c r="D83" s="31"/>
      <c r="E83" s="6"/>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x14ac:dyDescent="0.25">
      <c r="A84" s="4"/>
      <c r="B84" s="36"/>
      <c r="C84" s="31"/>
      <c r="D84" s="31"/>
      <c r="E84" s="6"/>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x14ac:dyDescent="0.25">
      <c r="A85" s="4"/>
      <c r="B85" s="36"/>
      <c r="C85" s="31"/>
      <c r="D85" s="31"/>
      <c r="E85" s="6"/>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x14ac:dyDescent="0.25">
      <c r="A86" s="4"/>
      <c r="B86" s="36"/>
      <c r="C86" s="31"/>
      <c r="D86" s="31"/>
      <c r="E86" s="6"/>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x14ac:dyDescent="0.25">
      <c r="A87" s="4"/>
      <c r="B87" s="36"/>
      <c r="C87" s="31"/>
      <c r="D87" s="31"/>
      <c r="E87" s="6"/>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x14ac:dyDescent="0.25">
      <c r="A88" s="4"/>
      <c r="B88" s="36"/>
      <c r="C88" s="31"/>
      <c r="D88" s="31"/>
      <c r="E88" s="6"/>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x14ac:dyDescent="0.25">
      <c r="A89" s="4"/>
      <c r="B89" s="36"/>
      <c r="C89" s="31"/>
      <c r="D89" s="31"/>
      <c r="E89" s="6"/>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x14ac:dyDescent="0.25">
      <c r="A90" s="4"/>
      <c r="B90" s="36"/>
      <c r="C90" s="31"/>
      <c r="D90" s="31"/>
      <c r="E90" s="6"/>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x14ac:dyDescent="0.25">
      <c r="A91" s="4"/>
      <c r="B91" s="36"/>
      <c r="C91" s="31"/>
      <c r="D91" s="31"/>
      <c r="E91" s="6"/>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x14ac:dyDescent="0.25">
      <c r="A92" s="4"/>
      <c r="B92" s="36"/>
      <c r="C92" s="31"/>
      <c r="D92" s="31"/>
      <c r="E92" s="6"/>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x14ac:dyDescent="0.25">
      <c r="A93" s="4"/>
      <c r="B93" s="36"/>
      <c r="C93" s="31"/>
      <c r="D93" s="31"/>
      <c r="E93" s="6"/>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x14ac:dyDescent="0.25">
      <c r="A94" s="4"/>
      <c r="B94" s="36"/>
      <c r="C94" s="31"/>
      <c r="D94" s="31"/>
      <c r="E94" s="6"/>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x14ac:dyDescent="0.25">
      <c r="A95" s="4"/>
      <c r="B95" s="36"/>
      <c r="C95" s="31"/>
      <c r="D95" s="31"/>
      <c r="E95" s="6"/>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x14ac:dyDescent="0.25">
      <c r="A96" s="4"/>
      <c r="B96" s="36"/>
      <c r="C96" s="31"/>
      <c r="D96" s="31"/>
      <c r="E96" s="6"/>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x14ac:dyDescent="0.25">
      <c r="A97" s="4"/>
      <c r="B97" s="36"/>
      <c r="C97" s="31"/>
      <c r="D97" s="31"/>
      <c r="E97" s="6"/>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x14ac:dyDescent="0.25">
      <c r="A98" s="4"/>
      <c r="B98" s="36"/>
      <c r="C98" s="31"/>
      <c r="D98" s="31"/>
      <c r="E98" s="6"/>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x14ac:dyDescent="0.25">
      <c r="A99" s="4"/>
      <c r="B99" s="36"/>
      <c r="C99" s="31"/>
      <c r="D99" s="31"/>
      <c r="E99" s="6"/>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x14ac:dyDescent="0.25">
      <c r="A100" s="4"/>
      <c r="B100" s="36"/>
      <c r="C100" s="31"/>
      <c r="D100" s="31"/>
      <c r="E100" s="6"/>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x14ac:dyDescent="0.25">
      <c r="A101" s="4"/>
      <c r="B101" s="36"/>
      <c r="C101" s="31"/>
      <c r="D101" s="31"/>
      <c r="E101" s="6"/>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x14ac:dyDescent="0.25">
      <c r="A102" s="4"/>
      <c r="B102" s="22"/>
      <c r="C102" s="6"/>
      <c r="D102" s="6"/>
      <c r="E102" s="6"/>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x14ac:dyDescent="0.25">
      <c r="A103" s="4"/>
      <c r="B103" s="22"/>
      <c r="C103" s="6"/>
      <c r="D103" s="6"/>
      <c r="E103" s="6"/>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x14ac:dyDescent="0.25">
      <c r="A104" s="4"/>
      <c r="B104" s="22"/>
      <c r="C104" s="6"/>
      <c r="D104" s="6"/>
      <c r="E104" s="6"/>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x14ac:dyDescent="0.25">
      <c r="A105" s="4"/>
      <c r="B105" s="22"/>
      <c r="C105" s="6"/>
      <c r="D105" s="6"/>
      <c r="E105" s="6"/>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x14ac:dyDescent="0.25">
      <c r="A106" s="4"/>
      <c r="B106" s="22"/>
      <c r="C106" s="6"/>
      <c r="D106" s="6"/>
      <c r="E106" s="6"/>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x14ac:dyDescent="0.25">
      <c r="A107" s="4"/>
      <c r="B107" s="22"/>
      <c r="C107" s="6"/>
      <c r="D107" s="6"/>
      <c r="E107" s="6"/>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x14ac:dyDescent="0.25">
      <c r="A108" s="4"/>
      <c r="B108" s="22"/>
      <c r="C108" s="6"/>
      <c r="D108" s="6"/>
      <c r="E108" s="6"/>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x14ac:dyDescent="0.25">
      <c r="A109" s="4"/>
      <c r="B109" s="22"/>
      <c r="C109" s="6"/>
      <c r="D109" s="6"/>
      <c r="E109" s="6"/>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x14ac:dyDescent="0.25">
      <c r="A110" s="4"/>
      <c r="B110" s="22"/>
      <c r="C110" s="6"/>
      <c r="D110" s="6"/>
      <c r="E110" s="6"/>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x14ac:dyDescent="0.25">
      <c r="A111" s="4"/>
      <c r="B111" s="22"/>
      <c r="C111" s="6"/>
      <c r="D111" s="6"/>
      <c r="E111" s="6"/>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x14ac:dyDescent="0.25">
      <c r="A112" s="4"/>
      <c r="B112" s="22"/>
      <c r="C112" s="6"/>
      <c r="D112" s="6"/>
      <c r="E112" s="6"/>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x14ac:dyDescent="0.25">
      <c r="A113" s="4"/>
      <c r="B113" s="22"/>
      <c r="C113" s="6"/>
      <c r="D113" s="6"/>
      <c r="E113" s="6"/>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x14ac:dyDescent="0.25">
      <c r="A114" s="4"/>
      <c r="B114" s="22"/>
      <c r="C114" s="6"/>
      <c r="D114" s="6"/>
      <c r="E114" s="6"/>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x14ac:dyDescent="0.25">
      <c r="A115" s="4"/>
      <c r="B115" s="22"/>
      <c r="C115" s="6"/>
      <c r="D115" s="6"/>
      <c r="E115" s="6"/>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x14ac:dyDescent="0.25">
      <c r="A116" s="4"/>
      <c r="B116" s="22"/>
      <c r="C116" s="6"/>
      <c r="D116" s="6"/>
      <c r="E116" s="6"/>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x14ac:dyDescent="0.25">
      <c r="A117" s="4"/>
      <c r="B117" s="22"/>
      <c r="C117" s="6"/>
      <c r="D117" s="6"/>
      <c r="E117" s="6"/>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x14ac:dyDescent="0.25">
      <c r="A118" s="4"/>
      <c r="B118" s="22"/>
      <c r="C118" s="6"/>
      <c r="D118" s="6"/>
      <c r="E118" s="6"/>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x14ac:dyDescent="0.25">
      <c r="A119" s="4"/>
      <c r="B119" s="22"/>
      <c r="C119" s="6"/>
      <c r="D119" s="6"/>
      <c r="E119" s="6"/>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x14ac:dyDescent="0.25">
      <c r="A120" s="4"/>
      <c r="B120" s="22"/>
      <c r="C120" s="6"/>
      <c r="D120" s="6"/>
      <c r="E120" s="6"/>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x14ac:dyDescent="0.25">
      <c r="A121" s="4"/>
      <c r="B121" s="22"/>
      <c r="C121" s="6"/>
      <c r="D121" s="6"/>
      <c r="E121" s="6"/>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x14ac:dyDescent="0.25">
      <c r="A122" s="4"/>
      <c r="B122" s="22"/>
      <c r="C122" s="6"/>
      <c r="D122" s="6"/>
      <c r="E122" s="6"/>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x14ac:dyDescent="0.25">
      <c r="A123" s="4"/>
      <c r="B123" s="22"/>
      <c r="C123" s="6"/>
      <c r="D123" s="6"/>
      <c r="E123" s="6"/>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x14ac:dyDescent="0.25">
      <c r="A124" s="4"/>
      <c r="B124" s="22"/>
      <c r="C124" s="6"/>
      <c r="D124" s="6"/>
      <c r="E124" s="6"/>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x14ac:dyDescent="0.25">
      <c r="A125" s="4"/>
      <c r="B125" s="22"/>
      <c r="C125" s="6"/>
      <c r="D125" s="6"/>
      <c r="E125" s="6"/>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x14ac:dyDescent="0.25">
      <c r="A126" s="4"/>
      <c r="B126" s="22"/>
      <c r="C126" s="6"/>
      <c r="D126" s="6"/>
      <c r="E126" s="6"/>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x14ac:dyDescent="0.25">
      <c r="A127" s="4"/>
      <c r="B127" s="22"/>
      <c r="C127" s="6"/>
      <c r="D127" s="6"/>
      <c r="E127" s="6"/>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x14ac:dyDescent="0.25">
      <c r="A128" s="4"/>
      <c r="B128" s="22"/>
      <c r="C128" s="6"/>
      <c r="D128" s="6"/>
      <c r="E128" s="6"/>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x14ac:dyDescent="0.25">
      <c r="A129" s="4"/>
      <c r="B129" s="22"/>
      <c r="C129" s="6"/>
      <c r="D129" s="6"/>
      <c r="E129" s="6"/>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x14ac:dyDescent="0.25">
      <c r="A130" s="4"/>
      <c r="B130" s="22"/>
      <c r="C130" s="6"/>
      <c r="D130" s="6"/>
      <c r="E130" s="6"/>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x14ac:dyDescent="0.25">
      <c r="A131" s="4"/>
      <c r="B131" s="22"/>
      <c r="C131" s="6"/>
      <c r="D131" s="6"/>
      <c r="E131" s="6"/>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x14ac:dyDescent="0.25">
      <c r="A132" s="4"/>
      <c r="B132" s="22"/>
      <c r="C132" s="6"/>
      <c r="D132" s="6"/>
      <c r="E132" s="6"/>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x14ac:dyDescent="0.25">
      <c r="A133" s="4"/>
      <c r="B133" s="22"/>
      <c r="C133" s="6"/>
      <c r="D133" s="6"/>
      <c r="E133" s="6"/>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x14ac:dyDescent="0.25">
      <c r="A134" s="4"/>
      <c r="B134" s="22"/>
      <c r="C134" s="6"/>
      <c r="D134" s="6"/>
      <c r="E134" s="6"/>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x14ac:dyDescent="0.25">
      <c r="A135" s="4"/>
      <c r="B135" s="22"/>
      <c r="C135" s="6"/>
      <c r="D135" s="6"/>
      <c r="E135" s="6"/>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x14ac:dyDescent="0.25">
      <c r="A136" s="4"/>
      <c r="B136" s="22"/>
      <c r="C136" s="6"/>
      <c r="D136" s="6"/>
      <c r="E136" s="6"/>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x14ac:dyDescent="0.25">
      <c r="A137" s="4"/>
      <c r="B137" s="22"/>
      <c r="C137" s="6"/>
      <c r="D137" s="6"/>
      <c r="E137" s="6"/>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sheetData>
  <autoFilter ref="B3:E3" xr:uid="{00000000-0009-0000-0000-000009000000}">
    <sortState xmlns:xlrd2="http://schemas.microsoft.com/office/spreadsheetml/2017/richdata2" ref="B4:E15">
      <sortCondition ref="E3"/>
    </sortState>
  </autoFilter>
  <mergeCells count="1">
    <mergeCell ref="B2:E2"/>
  </mergeCells>
  <conditionalFormatting sqref="B4 B10:C16 B6:B9">
    <cfRule type="duplicateValues" dxfId="3" priority="8"/>
  </conditionalFormatting>
  <conditionalFormatting sqref="C4">
    <cfRule type="duplicateValues" dxfId="2" priority="3"/>
  </conditionalFormatting>
  <conditionalFormatting sqref="C7:C9">
    <cfRule type="duplicateValues" dxfId="1" priority="1"/>
    <cfRule type="duplicateValues" dxfId="0" priority="2"/>
  </conditionalFormatting>
  <pageMargins left="0.7" right="0.7" top="0.75" bottom="0.75" header="0.3" footer="0.3"/>
  <ignoredErrors>
    <ignoredError sqref="G4:H4"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3:L16"/>
  <sheetViews>
    <sheetView tabSelected="1" workbookViewId="0">
      <selection activeCell="I21" sqref="I21"/>
    </sheetView>
  </sheetViews>
  <sheetFormatPr defaultColWidth="9.140625" defaultRowHeight="15" x14ac:dyDescent="0.25"/>
  <cols>
    <col min="1" max="1" width="5" customWidth="1"/>
    <col min="2" max="2" width="35.5703125" customWidth="1"/>
    <col min="3" max="4" width="17.7109375" customWidth="1"/>
    <col min="5" max="5" width="12.28515625" customWidth="1"/>
    <col min="6" max="6" width="11.42578125" customWidth="1"/>
    <col min="7" max="7" width="12.28515625" customWidth="1"/>
    <col min="8" max="8" width="10.7109375" customWidth="1"/>
    <col min="9" max="9" width="19.140625" customWidth="1"/>
    <col min="12" max="12" width="25.5703125" customWidth="1"/>
  </cols>
  <sheetData>
    <row r="3" spans="2:12" ht="27" x14ac:dyDescent="0.45">
      <c r="B3" s="130" t="s">
        <v>232</v>
      </c>
      <c r="C3" s="130"/>
      <c r="D3" s="130"/>
      <c r="E3" s="130"/>
      <c r="F3" s="130"/>
      <c r="G3" s="130"/>
      <c r="H3" s="130"/>
      <c r="I3" s="130"/>
      <c r="J3" s="130"/>
      <c r="K3" s="130"/>
      <c r="L3" s="130"/>
    </row>
    <row r="4" spans="2:12" ht="51.75" customHeight="1" x14ac:dyDescent="0.3">
      <c r="B4" s="131" t="s">
        <v>22</v>
      </c>
      <c r="C4" s="131"/>
      <c r="D4" s="131"/>
      <c r="E4" s="131"/>
      <c r="F4" s="131"/>
      <c r="G4" s="131"/>
      <c r="H4" s="131"/>
      <c r="I4" s="131"/>
      <c r="J4" s="131"/>
      <c r="K4" s="131"/>
      <c r="L4" s="1"/>
    </row>
    <row r="5" spans="2:12" ht="15.75" x14ac:dyDescent="0.3">
      <c r="B5" s="1"/>
      <c r="C5" s="1"/>
      <c r="D5" s="1"/>
      <c r="E5" s="1"/>
      <c r="F5" s="1"/>
      <c r="G5" s="1"/>
      <c r="H5" s="1"/>
      <c r="I5" s="1"/>
      <c r="J5" s="1"/>
      <c r="K5" s="1"/>
      <c r="L5" s="1"/>
    </row>
    <row r="6" spans="2:12" ht="43.5" customHeight="1" x14ac:dyDescent="0.3">
      <c r="B6" s="132" t="s">
        <v>1</v>
      </c>
      <c r="C6" s="136" t="s">
        <v>2</v>
      </c>
      <c r="D6" s="137"/>
      <c r="E6" s="137"/>
      <c r="F6" s="137"/>
      <c r="G6" s="137"/>
      <c r="H6" s="137"/>
      <c r="I6" s="137"/>
      <c r="J6" s="138"/>
      <c r="K6" s="1"/>
      <c r="L6" s="1"/>
    </row>
    <row r="7" spans="2:12" ht="33.75" thickBot="1" x14ac:dyDescent="0.35">
      <c r="B7" s="133"/>
      <c r="C7" s="15" t="s">
        <v>21</v>
      </c>
      <c r="D7" s="15" t="s">
        <v>20</v>
      </c>
      <c r="E7" s="134" t="s">
        <v>16</v>
      </c>
      <c r="F7" s="135"/>
      <c r="G7" s="134" t="s">
        <v>15</v>
      </c>
      <c r="H7" s="135"/>
      <c r="I7" s="134" t="s">
        <v>17</v>
      </c>
      <c r="J7" s="135"/>
      <c r="K7" s="1"/>
      <c r="L7" s="1"/>
    </row>
    <row r="8" spans="2:12" ht="16.5" thickTop="1" x14ac:dyDescent="0.3">
      <c r="B8" s="3" t="s">
        <v>5</v>
      </c>
      <c r="C8" s="11">
        <f>'TLC Data'!J4</f>
        <v>126</v>
      </c>
      <c r="D8" s="13">
        <f t="shared" ref="D8:D13" si="0">IFERROR(C8/$C$14,"-")</f>
        <v>0.29577464788732394</v>
      </c>
      <c r="E8" s="14">
        <f>'TLC Data'!G4</f>
        <v>0</v>
      </c>
      <c r="F8" s="13">
        <f t="shared" ref="F8:F13" si="1">IFERROR(E8/$C$14,"-")</f>
        <v>0</v>
      </c>
      <c r="G8" s="14">
        <f>'TLC Data'!H4</f>
        <v>114</v>
      </c>
      <c r="H8" s="13">
        <f t="shared" ref="H8:H13" si="2">IFERROR(G8/$C$14,"-")</f>
        <v>0.26760563380281688</v>
      </c>
      <c r="I8" s="11">
        <f>'TLC Data'!I4</f>
        <v>12</v>
      </c>
      <c r="J8" s="13">
        <f t="shared" ref="J8:J13" si="3">IFERROR(I8/$C$14,"-")</f>
        <v>2.8169014084507043E-2</v>
      </c>
      <c r="K8" s="1"/>
      <c r="L8" s="1"/>
    </row>
    <row r="9" spans="2:12" ht="15.75" x14ac:dyDescent="0.3">
      <c r="B9" s="2" t="s">
        <v>24</v>
      </c>
      <c r="C9" s="12">
        <f>'Sheriff Data'!J4</f>
        <v>56</v>
      </c>
      <c r="D9" s="13">
        <f t="shared" si="0"/>
        <v>0.13145539906103287</v>
      </c>
      <c r="E9" s="12">
        <f>'Sheriff Data'!G4</f>
        <v>0</v>
      </c>
      <c r="F9" s="13">
        <f t="shared" si="1"/>
        <v>0</v>
      </c>
      <c r="G9" s="12">
        <f>'Sheriff Data'!H4</f>
        <v>47</v>
      </c>
      <c r="H9" s="13">
        <f t="shared" si="2"/>
        <v>0.11032863849765258</v>
      </c>
      <c r="I9" s="12">
        <f>'Sheriff Data'!I4</f>
        <v>9</v>
      </c>
      <c r="J9" s="13">
        <f t="shared" si="3"/>
        <v>2.1126760563380281E-2</v>
      </c>
      <c r="K9" s="1"/>
      <c r="L9" s="1"/>
    </row>
    <row r="10" spans="2:12" ht="15.75" x14ac:dyDescent="0.3">
      <c r="B10" s="2" t="s">
        <v>27</v>
      </c>
      <c r="C10" s="12">
        <f>'HRA Data'!J4</f>
        <v>28</v>
      </c>
      <c r="D10" s="13">
        <f t="shared" si="0"/>
        <v>6.5727699530516437E-2</v>
      </c>
      <c r="E10" s="10">
        <f>'HRA Data'!G4</f>
        <v>0</v>
      </c>
      <c r="F10" s="13">
        <f t="shared" si="1"/>
        <v>0</v>
      </c>
      <c r="G10" s="10">
        <f>'HRA Data'!H4</f>
        <v>12</v>
      </c>
      <c r="H10" s="13">
        <f t="shared" si="2"/>
        <v>2.8169014084507043E-2</v>
      </c>
      <c r="I10" s="12">
        <f>'HRA Data'!I4</f>
        <v>16</v>
      </c>
      <c r="J10" s="13">
        <f t="shared" si="3"/>
        <v>3.7558685446009391E-2</v>
      </c>
      <c r="K10" s="1"/>
      <c r="L10" s="1"/>
    </row>
    <row r="11" spans="2:12" ht="15.75" x14ac:dyDescent="0.3">
      <c r="B11" s="23" t="s">
        <v>28</v>
      </c>
      <c r="C11" s="12">
        <f>'Parks Data'!J4</f>
        <v>33</v>
      </c>
      <c r="D11" s="13">
        <f t="shared" si="0"/>
        <v>7.746478873239436E-2</v>
      </c>
      <c r="E11" s="10">
        <f>'Parks Data'!G4</f>
        <v>0</v>
      </c>
      <c r="F11" s="13">
        <f t="shared" si="1"/>
        <v>0</v>
      </c>
      <c r="G11" s="10">
        <f>'Parks Data'!H4</f>
        <v>2</v>
      </c>
      <c r="H11" s="13">
        <f t="shared" si="2"/>
        <v>4.6948356807511738E-3</v>
      </c>
      <c r="I11" s="12">
        <f>'Parks Data'!I4</f>
        <v>31</v>
      </c>
      <c r="J11" s="13">
        <f t="shared" si="3"/>
        <v>7.2769953051643188E-2</v>
      </c>
      <c r="K11" s="1"/>
      <c r="L11" s="1"/>
    </row>
    <row r="12" spans="2:12" ht="15.75" x14ac:dyDescent="0.3">
      <c r="B12" s="23" t="s">
        <v>6</v>
      </c>
      <c r="C12" s="24">
        <f>'FDNY Data'!J4</f>
        <v>90</v>
      </c>
      <c r="D12" s="13">
        <f t="shared" si="0"/>
        <v>0.21126760563380281</v>
      </c>
      <c r="E12" s="25">
        <f>'FDNY Data'!G4</f>
        <v>0</v>
      </c>
      <c r="F12" s="13">
        <f t="shared" si="1"/>
        <v>0</v>
      </c>
      <c r="G12" s="24">
        <f>'FDNY Data'!H4</f>
        <v>90</v>
      </c>
      <c r="H12" s="13">
        <f t="shared" si="2"/>
        <v>0.21126760563380281</v>
      </c>
      <c r="I12" s="24">
        <f>'FDNY Data'!I4</f>
        <v>0</v>
      </c>
      <c r="J12" s="13">
        <f t="shared" si="3"/>
        <v>0</v>
      </c>
      <c r="K12" s="1"/>
      <c r="L12" s="1"/>
    </row>
    <row r="13" spans="2:12" ht="16.5" thickBot="1" x14ac:dyDescent="0.35">
      <c r="B13" s="23" t="s">
        <v>29</v>
      </c>
      <c r="C13" s="24">
        <f>'DHS Data'!J4</f>
        <v>93</v>
      </c>
      <c r="D13" s="13">
        <f t="shared" si="0"/>
        <v>0.21830985915492956</v>
      </c>
      <c r="E13" s="25">
        <f>'DHS Data'!G4</f>
        <v>0</v>
      </c>
      <c r="F13" s="13">
        <f t="shared" si="1"/>
        <v>0</v>
      </c>
      <c r="G13" s="24">
        <f>'DHS Data'!H4</f>
        <v>0</v>
      </c>
      <c r="H13" s="13">
        <f t="shared" si="2"/>
        <v>0</v>
      </c>
      <c r="I13" s="24">
        <f>'DHS Data'!I4</f>
        <v>93</v>
      </c>
      <c r="J13" s="13">
        <f t="shared" si="3"/>
        <v>0.21830985915492956</v>
      </c>
      <c r="K13" s="1"/>
      <c r="L13" s="1"/>
    </row>
    <row r="14" spans="2:12" ht="16.5" thickBot="1" x14ac:dyDescent="0.35">
      <c r="B14" s="26" t="s">
        <v>0</v>
      </c>
      <c r="C14" s="27">
        <f>SUM(C8:C13)</f>
        <v>426</v>
      </c>
      <c r="D14" s="28">
        <f>C14/C14</f>
        <v>1</v>
      </c>
      <c r="E14" s="29">
        <f>SUM(E8:E13)</f>
        <v>0</v>
      </c>
      <c r="F14" s="28">
        <f>E14/C14</f>
        <v>0</v>
      </c>
      <c r="G14" s="27">
        <f>SUM(G8:G13)</f>
        <v>265</v>
      </c>
      <c r="H14" s="28">
        <f>G14/C14</f>
        <v>0.6220657276995305</v>
      </c>
      <c r="I14" s="27">
        <f>SUM(I8:I13)</f>
        <v>161</v>
      </c>
      <c r="J14" s="30">
        <f>I14/C14</f>
        <v>0.3779342723004695</v>
      </c>
      <c r="K14" s="1"/>
      <c r="L14" s="1"/>
    </row>
    <row r="15" spans="2:12" x14ac:dyDescent="0.25">
      <c r="B15" s="129" t="s">
        <v>229</v>
      </c>
      <c r="C15" s="129"/>
      <c r="D15" s="129"/>
      <c r="E15" s="129"/>
      <c r="F15" s="129"/>
      <c r="G15" s="129"/>
      <c r="H15" s="129"/>
      <c r="I15" s="129"/>
      <c r="J15" s="129"/>
      <c r="K15" s="9"/>
      <c r="L15" s="9"/>
    </row>
    <row r="16" spans="2:12" ht="15.75" x14ac:dyDescent="0.3">
      <c r="B16" s="1"/>
    </row>
  </sheetData>
  <mergeCells count="8">
    <mergeCell ref="B15:J15"/>
    <mergeCell ref="B3:L3"/>
    <mergeCell ref="B4:K4"/>
    <mergeCell ref="B6:B7"/>
    <mergeCell ref="E7:F7"/>
    <mergeCell ref="G7:H7"/>
    <mergeCell ref="C6:J6"/>
    <mergeCell ref="I7:J7"/>
  </mergeCells>
  <pageMargins left="0.7" right="0.7" top="0.75" bottom="0.75" header="0.3" footer="0.3"/>
  <pageSetup scale="65" orientation="landscape" r:id="rId1"/>
  <ignoredErrors>
    <ignoredError sqref="D14 E8:E13 G8:G13 I8:I1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Q126"/>
  <sheetViews>
    <sheetView topLeftCell="B57" zoomScale="90" zoomScaleNormal="90" workbookViewId="0">
      <selection activeCell="E81" sqref="E81"/>
    </sheetView>
  </sheetViews>
  <sheetFormatPr defaultRowHeight="15" x14ac:dyDescent="0.25"/>
  <cols>
    <col min="2" max="2" width="22.7109375" bestFit="1" customWidth="1"/>
    <col min="3" max="3" width="85" style="85" customWidth="1"/>
    <col min="4" max="4" width="26.7109375" bestFit="1" customWidth="1"/>
    <col min="5" max="5" width="20.7109375" bestFit="1" customWidth="1"/>
    <col min="6" max="6" width="18.7109375" customWidth="1"/>
    <col min="7" max="7" width="20.28515625" bestFit="1" customWidth="1"/>
    <col min="8" max="8" width="18.7109375" customWidth="1"/>
    <col min="9" max="9" width="20.28515625" bestFit="1" customWidth="1"/>
    <col min="10" max="10" width="18.7109375" customWidth="1"/>
    <col min="11" max="11" width="20.28515625" bestFit="1" customWidth="1"/>
    <col min="12" max="12" width="18.7109375" customWidth="1"/>
    <col min="13" max="13" width="20.28515625" bestFit="1" customWidth="1"/>
    <col min="14" max="14" width="18.5703125" customWidth="1"/>
    <col min="15" max="15" width="20.28515625" customWidth="1"/>
    <col min="16" max="16" width="18.7109375" customWidth="1"/>
    <col min="17" max="17" width="20.7109375" bestFit="1" customWidth="1"/>
  </cols>
  <sheetData>
    <row r="2" spans="2:17" ht="15.95" customHeight="1" x14ac:dyDescent="0.25"/>
    <row r="3" spans="2:17" ht="27" x14ac:dyDescent="0.45">
      <c r="B3" s="130" t="s">
        <v>231</v>
      </c>
      <c r="C3" s="130"/>
      <c r="D3" s="130"/>
      <c r="E3" s="130"/>
      <c r="F3" s="130"/>
      <c r="G3" s="130"/>
      <c r="H3" s="130"/>
      <c r="I3" s="130"/>
      <c r="J3" s="130"/>
      <c r="K3" s="130"/>
      <c r="L3" s="130"/>
      <c r="M3" s="130"/>
      <c r="N3" s="130"/>
      <c r="O3" s="130"/>
      <c r="P3" s="130"/>
      <c r="Q3" s="130"/>
    </row>
    <row r="4" spans="2:17" ht="15.75" x14ac:dyDescent="0.3">
      <c r="B4" s="131" t="s">
        <v>13</v>
      </c>
      <c r="C4" s="131"/>
      <c r="D4" s="131"/>
      <c r="E4" s="131"/>
      <c r="F4" s="131"/>
      <c r="G4" s="131"/>
      <c r="H4" s="131"/>
      <c r="I4" s="131"/>
      <c r="J4" s="131"/>
      <c r="K4" s="131"/>
      <c r="L4" s="131"/>
      <c r="M4" s="131"/>
      <c r="N4" s="131"/>
      <c r="O4" s="131"/>
    </row>
    <row r="6" spans="2:17" s="64" customFormat="1" ht="16.5" x14ac:dyDescent="0.3">
      <c r="B6" s="60" t="s">
        <v>14</v>
      </c>
      <c r="C6" s="86"/>
      <c r="D6" s="62"/>
      <c r="E6" s="63" t="s">
        <v>18</v>
      </c>
      <c r="F6" s="139" t="s">
        <v>25</v>
      </c>
      <c r="G6" s="140"/>
      <c r="H6" s="140"/>
      <c r="I6" s="140"/>
      <c r="J6" s="140"/>
      <c r="K6" s="140"/>
      <c r="L6" s="140"/>
      <c r="M6" s="140"/>
      <c r="N6" s="140"/>
      <c r="O6" s="140"/>
      <c r="P6" s="140"/>
      <c r="Q6" s="141"/>
    </row>
    <row r="7" spans="2:17" s="64" customFormat="1" ht="17.25" thickBot="1" x14ac:dyDescent="0.35">
      <c r="B7" s="65" t="s">
        <v>7</v>
      </c>
      <c r="C7" s="87" t="s">
        <v>8</v>
      </c>
      <c r="D7" s="65" t="s">
        <v>9</v>
      </c>
      <c r="E7" s="66"/>
      <c r="F7" s="67" t="s">
        <v>5</v>
      </c>
      <c r="G7" s="67" t="s">
        <v>19</v>
      </c>
      <c r="H7" s="67" t="s">
        <v>24</v>
      </c>
      <c r="I7" s="67" t="s">
        <v>19</v>
      </c>
      <c r="J7" s="67" t="s">
        <v>27</v>
      </c>
      <c r="K7" s="67" t="s">
        <v>19</v>
      </c>
      <c r="L7" s="67" t="s">
        <v>6</v>
      </c>
      <c r="M7" s="67" t="s">
        <v>19</v>
      </c>
      <c r="N7" s="67" t="s">
        <v>28</v>
      </c>
      <c r="O7" s="67" t="s">
        <v>19</v>
      </c>
      <c r="P7" s="67" t="s">
        <v>29</v>
      </c>
      <c r="Q7" s="67" t="s">
        <v>19</v>
      </c>
    </row>
    <row r="8" spans="2:17" s="64" customFormat="1" ht="17.25" thickTop="1" x14ac:dyDescent="0.3">
      <c r="B8" s="116" t="s">
        <v>38</v>
      </c>
      <c r="C8" s="116" t="s">
        <v>39</v>
      </c>
      <c r="D8" s="116" t="s">
        <v>3</v>
      </c>
      <c r="E8" s="69">
        <f t="shared" ref="E8:E39" si="0">IF(SUM(F8,H8,J8,L8,N8,P8)=0,"",SUM(F8,H8,J8,L8,N8,P8))</f>
        <v>81</v>
      </c>
      <c r="F8" s="70" t="str" cm="1">
        <f t="array" ref="F8">IFERROR(INDEX('TLC Data'!$E$4:$E$27,MATCH(1,('Table B'!B8='TLC Data'!$B$4:$B$27)*('Table B'!C8='TLC Data'!$C$4:$C$27),0)),"")</f>
        <v/>
      </c>
      <c r="G8" s="71" t="str">
        <f t="shared" ref="G8:G39" si="1">IFERROR(IF(F8/$E8=0,"",F8/$E8),"")</f>
        <v/>
      </c>
      <c r="H8" s="70" t="str" cm="1">
        <f t="array" ref="H8">IFERROR(INDEX('Sheriff Data'!$E$4:$E$73,MATCH(1,('Table B'!B8='Sheriff Data'!$B$4:$B$73)*('Table B'!C8='Sheriff Data'!$C$4:$C$73),0)),"")</f>
        <v/>
      </c>
      <c r="I8" s="71" t="str">
        <f t="shared" ref="I8:I39" si="2">IFERROR(IF(H8/$E8=0,"",H8/$E8),"")</f>
        <v/>
      </c>
      <c r="J8" s="70" t="str" cm="1">
        <f t="array" ref="J8">IFERROR(INDEX('HRA Data'!$E$4:$E$73,MATCH(1,('Table B'!B8='HRA Data'!$B$4:$B$73)*('Table B'!C8='HRA Data'!$C$4:$C$73),0)),"")</f>
        <v/>
      </c>
      <c r="K8" s="71" t="str">
        <f t="shared" ref="K8:K39" si="3">IFERROR(IF(J8/$E8=0,"",J8/$E8),"")</f>
        <v/>
      </c>
      <c r="L8" s="70" cm="1">
        <f t="array" ref="L8">IFERROR(INDEX('FDNY Data'!$E$4:$E$73,MATCH(1,('Table B'!B8='FDNY Data'!$B$4:$B$73)*('Table B'!C8='FDNY Data'!$C$4:$C$73),0)),"")</f>
        <v>81</v>
      </c>
      <c r="M8" s="71">
        <f t="shared" ref="M8:M39" si="4">IFERROR(IF(L8/$E8=0,"",L8/$E8),"")</f>
        <v>1</v>
      </c>
      <c r="N8" s="70" t="str" cm="1">
        <f t="array" ref="N8">IFERROR(INDEX('Parks Data'!$E$4:$E$73,MATCH(1,('Table B'!B8='Parks Data'!$B$4:$B$73)*('Table B'!C8='Parks Data'!$C$4:$C$73),0)),"")</f>
        <v/>
      </c>
      <c r="O8" s="71" t="str">
        <f t="shared" ref="O8:O39" si="5">IFERROR(IF(N8/$E8=0,"",N8/$E8),"")</f>
        <v/>
      </c>
      <c r="P8" s="70" t="str" cm="1">
        <f t="array" ref="P8">IFERROR(INDEX('DHS Data'!$E$4:$E$73,MATCH(1,('Table B'!B8='DHS Data'!$B$4:$B$73)*('Table B'!C8='DHS Data'!$C$4:$C$73),0)),"")</f>
        <v/>
      </c>
      <c r="Q8" s="71" t="str">
        <f t="shared" ref="Q8:Q39" si="6">IFERROR(IF(P8/$E8=0,"",P8/$E8),"")</f>
        <v/>
      </c>
    </row>
    <row r="9" spans="2:17" s="64" customFormat="1" ht="16.5" x14ac:dyDescent="0.3">
      <c r="B9" s="116" t="s">
        <v>37</v>
      </c>
      <c r="C9" s="116" t="s">
        <v>40</v>
      </c>
      <c r="D9" s="116" t="s">
        <v>3</v>
      </c>
      <c r="E9" s="69">
        <f t="shared" si="0"/>
        <v>9</v>
      </c>
      <c r="F9" s="70" t="str" cm="1">
        <f t="array" ref="F9">IFERROR(INDEX('TLC Data'!$E$4:$E$27,MATCH(1,('Table B'!B9='TLC Data'!$B$4:$B$27)*('Table B'!C9='TLC Data'!$C$4:$C$27),0)),"")</f>
        <v/>
      </c>
      <c r="G9" s="71" t="str">
        <f t="shared" si="1"/>
        <v/>
      </c>
      <c r="H9" s="70" t="str" cm="1">
        <f t="array" ref="H9">IFERROR(INDEX('Sheriff Data'!$E$4:$E$73,MATCH(1,('Table B'!B9='Sheriff Data'!$B$4:$B$73)*('Table B'!C9='Sheriff Data'!$C$4:$C$73),0)),"")</f>
        <v/>
      </c>
      <c r="I9" s="71" t="str">
        <f t="shared" si="2"/>
        <v/>
      </c>
      <c r="J9" s="70" t="str" cm="1">
        <f t="array" ref="J9">IFERROR(INDEX('HRA Data'!$E$4:$E$73,MATCH(1,('Table B'!B9='HRA Data'!$B$4:$B$73)*('Table B'!C9='HRA Data'!$C$4:$C$73),0)),"")</f>
        <v/>
      </c>
      <c r="K9" s="71" t="str">
        <f t="shared" si="3"/>
        <v/>
      </c>
      <c r="L9" s="70" cm="1">
        <f t="array" ref="L9">IFERROR(INDEX('FDNY Data'!$E$4:$E$73,MATCH(1,('Table B'!B9='FDNY Data'!$B$4:$B$73)*('Table B'!C9='FDNY Data'!$C$4:$C$73),0)),"")</f>
        <v>9</v>
      </c>
      <c r="M9" s="71">
        <f t="shared" si="4"/>
        <v>1</v>
      </c>
      <c r="N9" s="70" t="str" cm="1">
        <f t="array" ref="N9">IFERROR(INDEX('Parks Data'!$E$4:$E$73,MATCH(1,('Table B'!B9='Parks Data'!$B$4:$B$73)*('Table B'!C9='Parks Data'!$C$4:$C$73),0)),"")</f>
        <v/>
      </c>
      <c r="O9" s="71" t="str">
        <f t="shared" si="5"/>
        <v/>
      </c>
      <c r="P9" s="70" t="str" cm="1">
        <f t="array" ref="P9">IFERROR(INDEX('DHS Data'!$E$4:$E$73,MATCH(1,('Table B'!B9='DHS Data'!$B$4:$B$73)*('Table B'!C9='DHS Data'!$C$4:$C$73),0)),"")</f>
        <v/>
      </c>
      <c r="Q9" s="71" t="str">
        <f t="shared" si="6"/>
        <v/>
      </c>
    </row>
    <row r="10" spans="2:17" s="64" customFormat="1" ht="16.5" x14ac:dyDescent="0.3">
      <c r="B10" s="116" t="s">
        <v>223</v>
      </c>
      <c r="C10" s="116" t="s">
        <v>225</v>
      </c>
      <c r="D10" s="116" t="s">
        <v>4</v>
      </c>
      <c r="E10" s="69">
        <f t="shared" si="0"/>
        <v>1</v>
      </c>
      <c r="F10" s="70" t="str" cm="1">
        <f t="array" ref="F10">IFERROR(INDEX('TLC Data'!$E$4:$E$27,MATCH(1,('Table B'!B10='TLC Data'!$B$4:$B$27)*('Table B'!C10='TLC Data'!$C$4:$C$27),0)),"")</f>
        <v/>
      </c>
      <c r="G10" s="71" t="str">
        <f t="shared" si="1"/>
        <v/>
      </c>
      <c r="H10" s="70" t="str" cm="1">
        <f t="array" ref="H10">IFERROR(INDEX('Sheriff Data'!$E$4:$E$73,MATCH(1,('Table B'!B10='Sheriff Data'!$B$4:$B$73)*('Table B'!C10='Sheriff Data'!$C$4:$C$73),0)),"")</f>
        <v/>
      </c>
      <c r="I10" s="71" t="str">
        <f t="shared" si="2"/>
        <v/>
      </c>
      <c r="J10" s="70" t="str" cm="1">
        <f t="array" ref="J10">IFERROR(INDEX('HRA Data'!$E$4:$E$73,MATCH(1,('Table B'!B10='HRA Data'!$B$4:$B$73)*('Table B'!C10='HRA Data'!$C$4:$C$73),0)),"")</f>
        <v/>
      </c>
      <c r="K10" s="71" t="str">
        <f t="shared" si="3"/>
        <v/>
      </c>
      <c r="L10" s="70" t="str" cm="1">
        <f t="array" ref="L10">IFERROR(INDEX('FDNY Data'!$E$4:$E$73,MATCH(1,('Table B'!B10='FDNY Data'!$B$4:$B$73)*('Table B'!C10='FDNY Data'!$C$4:$C$73),0)),"")</f>
        <v/>
      </c>
      <c r="M10" s="71" t="str">
        <f t="shared" si="4"/>
        <v/>
      </c>
      <c r="N10" s="70" t="str" cm="1">
        <f t="array" ref="N10">IFERROR(INDEX('Parks Data'!$E$4:$E$73,MATCH(1,('Table B'!B10='Parks Data'!$B$4:$B$73)*('Table B'!C10='Parks Data'!$C$4:$C$73),0)),"")</f>
        <v/>
      </c>
      <c r="O10" s="71" t="str">
        <f t="shared" si="5"/>
        <v/>
      </c>
      <c r="P10" s="70" cm="1">
        <f t="array" ref="P10">IFERROR(INDEX('DHS Data'!$E$4:$E$73,MATCH(1,('Table B'!B10='DHS Data'!$B$4:$B$73)*('Table B'!C10='DHS Data'!$C$4:$C$73),0)),"")</f>
        <v>1</v>
      </c>
      <c r="Q10" s="71">
        <f t="shared" si="6"/>
        <v>1</v>
      </c>
    </row>
    <row r="11" spans="2:17" s="64" customFormat="1" ht="16.5" x14ac:dyDescent="0.3">
      <c r="B11" s="116" t="s">
        <v>208</v>
      </c>
      <c r="C11" s="116" t="s">
        <v>214</v>
      </c>
      <c r="D11" s="116" t="s">
        <v>4</v>
      </c>
      <c r="E11" s="69">
        <f t="shared" si="0"/>
        <v>2</v>
      </c>
      <c r="F11" s="70" cm="1">
        <f t="array" ref="F11">IFERROR(INDEX('TLC Data'!$E$4:$E$27,MATCH(1,('Table B'!B11='TLC Data'!$B$4:$B$27)*('Table B'!C11='TLC Data'!$C$4:$C$27),0)),"")</f>
        <v>2</v>
      </c>
      <c r="G11" s="71">
        <f t="shared" si="1"/>
        <v>1</v>
      </c>
      <c r="H11" s="70" t="str" cm="1">
        <f t="array" ref="H11">IFERROR(INDEX('Sheriff Data'!$E$4:$E$73,MATCH(1,('Table B'!B11='Sheriff Data'!$B$4:$B$73)*('Table B'!C11='Sheriff Data'!$C$4:$C$73),0)),"")</f>
        <v/>
      </c>
      <c r="I11" s="71" t="str">
        <f t="shared" si="2"/>
        <v/>
      </c>
      <c r="J11" s="70" t="str" cm="1">
        <f t="array" ref="J11">IFERROR(INDEX('HRA Data'!$E$4:$E$73,MATCH(1,('Table B'!B11='HRA Data'!$B$4:$B$73)*('Table B'!C11='HRA Data'!$C$4:$C$73),0)),"")</f>
        <v/>
      </c>
      <c r="K11" s="71" t="str">
        <f t="shared" si="3"/>
        <v/>
      </c>
      <c r="L11" s="70" t="str" cm="1">
        <f t="array" ref="L11">IFERROR(INDEX('FDNY Data'!$E$4:$E$73,MATCH(1,('Table B'!B11='FDNY Data'!$B$4:$B$73)*('Table B'!C11='FDNY Data'!$C$4:$C$73),0)),"")</f>
        <v/>
      </c>
      <c r="M11" s="71" t="str">
        <f t="shared" si="4"/>
        <v/>
      </c>
      <c r="N11" s="70" t="str" cm="1">
        <f t="array" ref="N11">IFERROR(INDEX('Parks Data'!$E$4:$E$73,MATCH(1,('Table B'!B11='Parks Data'!$B$4:$B$73)*('Table B'!C11='Parks Data'!$C$4:$C$73),0)),"")</f>
        <v/>
      </c>
      <c r="O11" s="71" t="str">
        <f t="shared" si="5"/>
        <v/>
      </c>
      <c r="P11" s="70" t="str" cm="1">
        <f t="array" ref="P11">IFERROR(INDEX('DHS Data'!$E$4:$E$73,MATCH(1,('Table B'!B11='DHS Data'!$B$4:$B$73)*('Table B'!C11='DHS Data'!$C$4:$C$73),0)),"")</f>
        <v/>
      </c>
      <c r="Q11" s="71" t="str">
        <f t="shared" si="6"/>
        <v/>
      </c>
    </row>
    <row r="12" spans="2:17" s="64" customFormat="1" ht="16.5" x14ac:dyDescent="0.3">
      <c r="B12" s="116" t="s">
        <v>210</v>
      </c>
      <c r="C12" s="116" t="s">
        <v>220</v>
      </c>
      <c r="D12" s="116" t="s">
        <v>4</v>
      </c>
      <c r="E12" s="69">
        <f t="shared" si="0"/>
        <v>1</v>
      </c>
      <c r="F12" s="70" cm="1">
        <f t="array" ref="F12">IFERROR(INDEX('TLC Data'!$E$4:$E$27,MATCH(1,('Table B'!B12='TLC Data'!$B$4:$B$27)*('Table B'!C12='TLC Data'!$C$4:$C$27),0)),"")</f>
        <v>1</v>
      </c>
      <c r="G12" s="71">
        <f t="shared" si="1"/>
        <v>1</v>
      </c>
      <c r="H12" s="70" t="str" cm="1">
        <f t="array" ref="H12">IFERROR(INDEX('Sheriff Data'!$E$4:$E$73,MATCH(1,('Table B'!B12='Sheriff Data'!$B$4:$B$73)*('Table B'!C12='Sheriff Data'!$C$4:$C$73),0)),"")</f>
        <v/>
      </c>
      <c r="I12" s="71" t="str">
        <f t="shared" si="2"/>
        <v/>
      </c>
      <c r="J12" s="70" t="str" cm="1">
        <f t="array" ref="J12">IFERROR(INDEX('HRA Data'!$E$4:$E$73,MATCH(1,('Table B'!B12='HRA Data'!$B$4:$B$73)*('Table B'!C12='HRA Data'!$C$4:$C$73),0)),"")</f>
        <v/>
      </c>
      <c r="K12" s="71" t="str">
        <f t="shared" si="3"/>
        <v/>
      </c>
      <c r="L12" s="70" t="str" cm="1">
        <f t="array" ref="L12">IFERROR(INDEX('FDNY Data'!$E$4:$E$73,MATCH(1,('Table B'!B12='FDNY Data'!$B$4:$B$73)*('Table B'!C12='FDNY Data'!$C$4:$C$73),0)),"")</f>
        <v/>
      </c>
      <c r="M12" s="71" t="str">
        <f t="shared" si="4"/>
        <v/>
      </c>
      <c r="N12" s="70" t="str" cm="1">
        <f t="array" ref="N12">IFERROR(INDEX('Parks Data'!$E$4:$E$73,MATCH(1,('Table B'!B12='Parks Data'!$B$4:$B$73)*('Table B'!C12='Parks Data'!$C$4:$C$73),0)),"")</f>
        <v/>
      </c>
      <c r="O12" s="71" t="str">
        <f t="shared" si="5"/>
        <v/>
      </c>
      <c r="P12" s="70" t="str" cm="1">
        <f t="array" ref="P12">IFERROR(INDEX('DHS Data'!$E$4:$E$73,MATCH(1,('Table B'!B12='DHS Data'!$B$4:$B$73)*('Table B'!C12='DHS Data'!$C$4:$C$73),0)),"")</f>
        <v/>
      </c>
      <c r="Q12" s="71" t="str">
        <f t="shared" si="6"/>
        <v/>
      </c>
    </row>
    <row r="13" spans="2:17" s="64" customFormat="1" ht="16.5" x14ac:dyDescent="0.3">
      <c r="B13" s="117" t="s">
        <v>50</v>
      </c>
      <c r="C13" s="117" t="s">
        <v>51</v>
      </c>
      <c r="D13" s="117" t="s">
        <v>4</v>
      </c>
      <c r="E13" s="69">
        <f t="shared" si="0"/>
        <v>12</v>
      </c>
      <c r="F13" s="70" t="str" cm="1">
        <f t="array" ref="F13">IFERROR(INDEX('TLC Data'!$E$4:$E$27,MATCH(1,('Table B'!B13='TLC Data'!$B$4:$B$27)*('Table B'!C13='TLC Data'!$C$4:$C$27),0)),"")</f>
        <v/>
      </c>
      <c r="G13" s="71" t="str">
        <f t="shared" si="1"/>
        <v/>
      </c>
      <c r="H13" s="70" t="str" cm="1">
        <f t="array" ref="H13">IFERROR(INDEX('Sheriff Data'!$E$4:$E$73,MATCH(1,('Table B'!B13='Sheriff Data'!$B$4:$B$73)*('Table B'!C13='Sheriff Data'!$C$4:$C$73),0)),"")</f>
        <v/>
      </c>
      <c r="I13" s="71" t="str">
        <f t="shared" si="2"/>
        <v/>
      </c>
      <c r="J13" s="70" t="str" cm="1">
        <f t="array" ref="J13">IFERROR(INDEX('HRA Data'!$E$4:$E$73,MATCH(1,('Table B'!B13='HRA Data'!$B$4:$B$73)*('Table B'!C13='HRA Data'!$C$4:$C$73),0)),"")</f>
        <v/>
      </c>
      <c r="K13" s="71" t="str">
        <f t="shared" si="3"/>
        <v/>
      </c>
      <c r="L13" s="70" t="str" cm="1">
        <f t="array" ref="L13">IFERROR(INDEX('FDNY Data'!$E$4:$E$73,MATCH(1,('Table B'!B13='FDNY Data'!$B$4:$B$73)*('Table B'!C13='FDNY Data'!$C$4:$C$73),0)),"")</f>
        <v/>
      </c>
      <c r="M13" s="71" t="str">
        <f t="shared" si="4"/>
        <v/>
      </c>
      <c r="N13" s="70" cm="1">
        <f t="array" ref="N13">IFERROR(INDEX('Parks Data'!$E$4:$E$73,MATCH(1,('Table B'!B13='Parks Data'!$B$4:$B$73)*('Table B'!C13='Parks Data'!$C$4:$C$73),0)),"")</f>
        <v>12</v>
      </c>
      <c r="O13" s="71">
        <f t="shared" si="5"/>
        <v>1</v>
      </c>
      <c r="P13" s="70" t="str" cm="1">
        <f t="array" ref="P13">IFERROR(INDEX('DHS Data'!$E$4:$E$73,MATCH(1,('Table B'!B13='DHS Data'!$B$4:$B$73)*('Table B'!C13='DHS Data'!$C$4:$C$73),0)),"")</f>
        <v/>
      </c>
      <c r="Q13" s="71" t="str">
        <f t="shared" si="6"/>
        <v/>
      </c>
    </row>
    <row r="14" spans="2:17" s="64" customFormat="1" ht="16.5" x14ac:dyDescent="0.3">
      <c r="B14" s="117" t="s">
        <v>52</v>
      </c>
      <c r="C14" s="117" t="s">
        <v>53</v>
      </c>
      <c r="D14" s="117" t="s">
        <v>4</v>
      </c>
      <c r="E14" s="69">
        <f t="shared" si="0"/>
        <v>2</v>
      </c>
      <c r="F14" s="70" t="str" cm="1">
        <f t="array" ref="F14">IFERROR(INDEX('TLC Data'!$E$4:$E$27,MATCH(1,('Table B'!B14='TLC Data'!$B$4:$B$27)*('Table B'!C14='TLC Data'!$C$4:$C$27),0)),"")</f>
        <v/>
      </c>
      <c r="G14" s="71" t="str">
        <f t="shared" si="1"/>
        <v/>
      </c>
      <c r="H14" s="70" t="str" cm="1">
        <f t="array" ref="H14">IFERROR(INDEX('Sheriff Data'!$E$4:$E$73,MATCH(1,('Table B'!B14='Sheriff Data'!$B$4:$B$73)*('Table B'!C14='Sheriff Data'!$C$4:$C$73),0)),"")</f>
        <v/>
      </c>
      <c r="I14" s="71" t="str">
        <f t="shared" si="2"/>
        <v/>
      </c>
      <c r="J14" s="70" t="str" cm="1">
        <f t="array" ref="J14">IFERROR(INDEX('HRA Data'!$E$4:$E$73,MATCH(1,('Table B'!B14='HRA Data'!$B$4:$B$73)*('Table B'!C14='HRA Data'!$C$4:$C$73),0)),"")</f>
        <v/>
      </c>
      <c r="K14" s="71" t="str">
        <f t="shared" si="3"/>
        <v/>
      </c>
      <c r="L14" s="70" t="str" cm="1">
        <f t="array" ref="L14">IFERROR(INDEX('FDNY Data'!$E$4:$E$73,MATCH(1,('Table B'!B14='FDNY Data'!$B$4:$B$73)*('Table B'!C14='FDNY Data'!$C$4:$C$73),0)),"")</f>
        <v/>
      </c>
      <c r="M14" s="71" t="str">
        <f t="shared" si="4"/>
        <v/>
      </c>
      <c r="N14" s="70" cm="1">
        <f t="array" ref="N14">IFERROR(INDEX('Parks Data'!$E$4:$E$73,MATCH(1,('Table B'!B14='Parks Data'!$B$4:$B$73)*('Table B'!C14='Parks Data'!$C$4:$C$73),0)),"")</f>
        <v>2</v>
      </c>
      <c r="O14" s="71">
        <f t="shared" si="5"/>
        <v>1</v>
      </c>
      <c r="P14" s="70" t="str" cm="1">
        <f t="array" ref="P14">IFERROR(INDEX('DHS Data'!$E$4:$E$73,MATCH(1,('Table B'!B14='DHS Data'!$B$4:$B$73)*('Table B'!C14='DHS Data'!$C$4:$C$73),0)),"")</f>
        <v/>
      </c>
      <c r="Q14" s="71" t="str">
        <f t="shared" si="6"/>
        <v/>
      </c>
    </row>
    <row r="15" spans="2:17" s="64" customFormat="1" ht="16.5" x14ac:dyDescent="0.3">
      <c r="B15" s="117" t="s">
        <v>195</v>
      </c>
      <c r="C15" s="117" t="s">
        <v>196</v>
      </c>
      <c r="D15" s="117" t="s">
        <v>4</v>
      </c>
      <c r="E15" s="69">
        <f t="shared" si="0"/>
        <v>1</v>
      </c>
      <c r="F15" s="70" t="str" cm="1">
        <f t="array" ref="F15">IFERROR(INDEX('TLC Data'!$E$4:$E$27,MATCH(1,('Table B'!B15='TLC Data'!$B$4:$B$27)*('Table B'!C15='TLC Data'!$C$4:$C$27),0)),"")</f>
        <v/>
      </c>
      <c r="G15" s="71" t="str">
        <f t="shared" si="1"/>
        <v/>
      </c>
      <c r="H15" s="70" t="str" cm="1">
        <f t="array" ref="H15">IFERROR(INDEX('Sheriff Data'!$E$4:$E$73,MATCH(1,('Table B'!B15='Sheriff Data'!$B$4:$B$73)*('Table B'!C15='Sheriff Data'!$C$4:$C$73),0)),"")</f>
        <v/>
      </c>
      <c r="I15" s="71" t="str">
        <f t="shared" si="2"/>
        <v/>
      </c>
      <c r="J15" s="70" t="str" cm="1">
        <f t="array" ref="J15">IFERROR(INDEX('HRA Data'!$E$4:$E$73,MATCH(1,('Table B'!B15='HRA Data'!$B$4:$B$73)*('Table B'!C15='HRA Data'!$C$4:$C$73),0)),"")</f>
        <v/>
      </c>
      <c r="K15" s="71" t="str">
        <f t="shared" si="3"/>
        <v/>
      </c>
      <c r="L15" s="70" t="str" cm="1">
        <f t="array" ref="L15">IFERROR(INDEX('FDNY Data'!$E$4:$E$73,MATCH(1,('Table B'!B15='FDNY Data'!$B$4:$B$73)*('Table B'!C15='FDNY Data'!$C$4:$C$73),0)),"")</f>
        <v/>
      </c>
      <c r="M15" s="71" t="str">
        <f t="shared" si="4"/>
        <v/>
      </c>
      <c r="N15" s="70" cm="1">
        <f t="array" ref="N15">IFERROR(INDEX('Parks Data'!$E$4:$E$73,MATCH(1,('Table B'!B15='Parks Data'!$B$4:$B$73)*('Table B'!C15='Parks Data'!$C$4:$C$73),0)),"")</f>
        <v>1</v>
      </c>
      <c r="O15" s="71">
        <f t="shared" si="5"/>
        <v>1</v>
      </c>
      <c r="P15" s="70" t="str" cm="1">
        <f t="array" ref="P15">IFERROR(INDEX('DHS Data'!$E$4:$E$73,MATCH(1,('Table B'!B15='DHS Data'!$B$4:$B$73)*('Table B'!C15='DHS Data'!$C$4:$C$73),0)),"")</f>
        <v/>
      </c>
      <c r="Q15" s="71" t="str">
        <f t="shared" si="6"/>
        <v/>
      </c>
    </row>
    <row r="16" spans="2:17" s="64" customFormat="1" ht="16.5" x14ac:dyDescent="0.3">
      <c r="B16" s="117" t="s">
        <v>54</v>
      </c>
      <c r="C16" s="117" t="s">
        <v>55</v>
      </c>
      <c r="D16" s="117" t="s">
        <v>4</v>
      </c>
      <c r="E16" s="69">
        <f t="shared" si="0"/>
        <v>3</v>
      </c>
      <c r="F16" s="70" t="str" cm="1">
        <f t="array" ref="F16">IFERROR(INDEX('TLC Data'!$E$4:$E$27,MATCH(1,('Table B'!B16='TLC Data'!$B$4:$B$27)*('Table B'!C16='TLC Data'!$C$4:$C$27),0)),"")</f>
        <v/>
      </c>
      <c r="G16" s="71" t="str">
        <f t="shared" si="1"/>
        <v/>
      </c>
      <c r="H16" s="70" t="str" cm="1">
        <f t="array" ref="H16">IFERROR(INDEX('Sheriff Data'!$E$4:$E$73,MATCH(1,('Table B'!B16='Sheriff Data'!$B$4:$B$73)*('Table B'!C16='Sheriff Data'!$C$4:$C$73),0)),"")</f>
        <v/>
      </c>
      <c r="I16" s="71" t="str">
        <f t="shared" si="2"/>
        <v/>
      </c>
      <c r="J16" s="70" t="str" cm="1">
        <f t="array" ref="J16">IFERROR(INDEX('HRA Data'!$E$4:$E$73,MATCH(1,('Table B'!B16='HRA Data'!$B$4:$B$73)*('Table B'!C16='HRA Data'!$C$4:$C$73),0)),"")</f>
        <v/>
      </c>
      <c r="K16" s="71" t="str">
        <f t="shared" si="3"/>
        <v/>
      </c>
      <c r="L16" s="70" t="str" cm="1">
        <f t="array" ref="L16">IFERROR(INDEX('FDNY Data'!$E$4:$E$73,MATCH(1,('Table B'!B16='FDNY Data'!$B$4:$B$73)*('Table B'!C16='FDNY Data'!$C$4:$C$73),0)),"")</f>
        <v/>
      </c>
      <c r="M16" s="71" t="str">
        <f t="shared" si="4"/>
        <v/>
      </c>
      <c r="N16" s="70" cm="1">
        <f t="array" ref="N16">IFERROR(INDEX('Parks Data'!$E$4:$E$73,MATCH(1,('Table B'!B16='Parks Data'!$B$4:$B$73)*('Table B'!C16='Parks Data'!$C$4:$C$73),0)),"")</f>
        <v>3</v>
      </c>
      <c r="O16" s="71">
        <f t="shared" si="5"/>
        <v>1</v>
      </c>
      <c r="P16" s="70" t="str" cm="1">
        <f t="array" ref="P16">IFERROR(INDEX('DHS Data'!$E$4:$E$73,MATCH(1,('Table B'!B16='DHS Data'!$B$4:$B$73)*('Table B'!C16='DHS Data'!$C$4:$C$73),0)),"")</f>
        <v/>
      </c>
      <c r="Q16" s="71" t="str">
        <f t="shared" si="6"/>
        <v/>
      </c>
    </row>
    <row r="17" spans="2:17" s="64" customFormat="1" ht="16.5" x14ac:dyDescent="0.3">
      <c r="B17" s="117" t="s">
        <v>56</v>
      </c>
      <c r="C17" s="117" t="s">
        <v>57</v>
      </c>
      <c r="D17" s="117" t="s">
        <v>4</v>
      </c>
      <c r="E17" s="69">
        <f t="shared" si="0"/>
        <v>1</v>
      </c>
      <c r="F17" s="70" t="str" cm="1">
        <f t="array" ref="F17">IFERROR(INDEX('TLC Data'!$E$4:$E$27,MATCH(1,('Table B'!B17='TLC Data'!$B$4:$B$27)*('Table B'!C17='TLC Data'!$C$4:$C$27),0)),"")</f>
        <v/>
      </c>
      <c r="G17" s="71" t="str">
        <f t="shared" si="1"/>
        <v/>
      </c>
      <c r="H17" s="70" t="str" cm="1">
        <f t="array" ref="H17">IFERROR(INDEX('Sheriff Data'!$E$4:$E$73,MATCH(1,('Table B'!B17='Sheriff Data'!$B$4:$B$73)*('Table B'!C17='Sheriff Data'!$C$4:$C$73),0)),"")</f>
        <v/>
      </c>
      <c r="I17" s="71" t="str">
        <f t="shared" si="2"/>
        <v/>
      </c>
      <c r="J17" s="70" t="str" cm="1">
        <f t="array" ref="J17">IFERROR(INDEX('HRA Data'!$E$4:$E$73,MATCH(1,('Table B'!B17='HRA Data'!$B$4:$B$73)*('Table B'!C17='HRA Data'!$C$4:$C$73),0)),"")</f>
        <v/>
      </c>
      <c r="K17" s="71" t="str">
        <f t="shared" si="3"/>
        <v/>
      </c>
      <c r="L17" s="70" t="str" cm="1">
        <f t="array" ref="L17">IFERROR(INDEX('FDNY Data'!$E$4:$E$73,MATCH(1,('Table B'!B17='FDNY Data'!$B$4:$B$73)*('Table B'!C17='FDNY Data'!$C$4:$C$73),0)),"")</f>
        <v/>
      </c>
      <c r="M17" s="71" t="str">
        <f t="shared" si="4"/>
        <v/>
      </c>
      <c r="N17" s="70" cm="1">
        <f t="array" ref="N17">IFERROR(INDEX('Parks Data'!$E$4:$E$73,MATCH(1,('Table B'!B17='Parks Data'!$B$4:$B$73)*('Table B'!C17='Parks Data'!$C$4:$C$73),0)),"")</f>
        <v>1</v>
      </c>
      <c r="O17" s="71">
        <f t="shared" si="5"/>
        <v>1</v>
      </c>
      <c r="P17" s="70" t="str" cm="1">
        <f t="array" ref="P17">IFERROR(INDEX('DHS Data'!$E$4:$E$73,MATCH(1,('Table B'!B17='DHS Data'!$B$4:$B$73)*('Table B'!C17='DHS Data'!$C$4:$C$73),0)),"")</f>
        <v/>
      </c>
      <c r="Q17" s="71" t="str">
        <f t="shared" si="6"/>
        <v/>
      </c>
    </row>
    <row r="18" spans="2:17" s="64" customFormat="1" ht="16.5" x14ac:dyDescent="0.3">
      <c r="B18" s="117" t="s">
        <v>58</v>
      </c>
      <c r="C18" s="117" t="s">
        <v>59</v>
      </c>
      <c r="D18" s="117" t="s">
        <v>4</v>
      </c>
      <c r="E18" s="69" t="str">
        <f t="shared" si="0"/>
        <v/>
      </c>
      <c r="F18" s="70" t="str" cm="1">
        <f t="array" ref="F18">IFERROR(INDEX('TLC Data'!$E$4:$E$27,MATCH(1,('Table B'!B18='TLC Data'!$B$4:$B$27)*('Table B'!C18='TLC Data'!$C$4:$C$27),0)),"")</f>
        <v/>
      </c>
      <c r="G18" s="71" t="str">
        <f t="shared" si="1"/>
        <v/>
      </c>
      <c r="H18" s="70" t="str" cm="1">
        <f t="array" ref="H18">IFERROR(INDEX('Sheriff Data'!$E$4:$E$73,MATCH(1,('Table B'!B18='Sheriff Data'!$B$4:$B$73)*('Table B'!C18='Sheriff Data'!$C$4:$C$73),0)),"")</f>
        <v/>
      </c>
      <c r="I18" s="71" t="str">
        <f t="shared" si="2"/>
        <v/>
      </c>
      <c r="J18" s="70" t="str" cm="1">
        <f t="array" ref="J18">IFERROR(INDEX('HRA Data'!$E$4:$E$73,MATCH(1,('Table B'!B18='HRA Data'!$B$4:$B$73)*('Table B'!C18='HRA Data'!$C$4:$C$73),0)),"")</f>
        <v/>
      </c>
      <c r="K18" s="71" t="str">
        <f t="shared" si="3"/>
        <v/>
      </c>
      <c r="L18" s="70" t="str" cm="1">
        <f t="array" ref="L18">IFERROR(INDEX('FDNY Data'!$E$4:$E$73,MATCH(1,('Table B'!B18='FDNY Data'!$B$4:$B$73)*('Table B'!C18='FDNY Data'!$C$4:$C$73),0)),"")</f>
        <v/>
      </c>
      <c r="M18" s="71" t="str">
        <f t="shared" si="4"/>
        <v/>
      </c>
      <c r="N18" s="70" cm="1">
        <f t="array" ref="N18">IFERROR(INDEX('Parks Data'!$E$4:$E$73,MATCH(1,('Table B'!B18='Parks Data'!$B$4:$B$73)*('Table B'!C18='Parks Data'!$C$4:$C$73),0)),"")</f>
        <v>0</v>
      </c>
      <c r="O18" s="71" t="str">
        <f t="shared" si="5"/>
        <v/>
      </c>
      <c r="P18" s="70" t="str" cm="1">
        <f t="array" ref="P18">IFERROR(INDEX('DHS Data'!$E$4:$E$73,MATCH(1,('Table B'!B18='DHS Data'!$B$4:$B$73)*('Table B'!C18='DHS Data'!$C$4:$C$73),0)),"")</f>
        <v/>
      </c>
      <c r="Q18" s="71" t="str">
        <f t="shared" si="6"/>
        <v/>
      </c>
    </row>
    <row r="19" spans="2:17" s="64" customFormat="1" ht="16.5" x14ac:dyDescent="0.3">
      <c r="B19" s="117" t="s">
        <v>60</v>
      </c>
      <c r="C19" s="117" t="s">
        <v>61</v>
      </c>
      <c r="D19" s="117" t="s">
        <v>4</v>
      </c>
      <c r="E19" s="69">
        <f t="shared" si="0"/>
        <v>1</v>
      </c>
      <c r="F19" s="70" t="str" cm="1">
        <f t="array" ref="F19">IFERROR(INDEX('TLC Data'!$E$4:$E$27,MATCH(1,('Table B'!B19='TLC Data'!$B$4:$B$27)*('Table B'!C19='TLC Data'!$C$4:$C$27),0)),"")</f>
        <v/>
      </c>
      <c r="G19" s="71" t="str">
        <f t="shared" si="1"/>
        <v/>
      </c>
      <c r="H19" s="70" t="str" cm="1">
        <f t="array" ref="H19">IFERROR(INDEX('Sheriff Data'!$E$4:$E$73,MATCH(1,('Table B'!B19='Sheriff Data'!$B$4:$B$73)*('Table B'!C19='Sheriff Data'!$C$4:$C$73),0)),"")</f>
        <v/>
      </c>
      <c r="I19" s="71" t="str">
        <f t="shared" si="2"/>
        <v/>
      </c>
      <c r="J19" s="70" t="str" cm="1">
        <f t="array" ref="J19">IFERROR(INDEX('HRA Data'!$E$4:$E$73,MATCH(1,('Table B'!B19='HRA Data'!$B$4:$B$73)*('Table B'!C19='HRA Data'!$C$4:$C$73),0)),"")</f>
        <v/>
      </c>
      <c r="K19" s="71" t="str">
        <f t="shared" si="3"/>
        <v/>
      </c>
      <c r="L19" s="70" t="str" cm="1">
        <f t="array" ref="L19">IFERROR(INDEX('FDNY Data'!$E$4:$E$73,MATCH(1,('Table B'!B19='FDNY Data'!$B$4:$B$73)*('Table B'!C19='FDNY Data'!$C$4:$C$73),0)),"")</f>
        <v/>
      </c>
      <c r="M19" s="71" t="str">
        <f t="shared" si="4"/>
        <v/>
      </c>
      <c r="N19" s="70" cm="1">
        <f t="array" ref="N19">IFERROR(INDEX('Parks Data'!$E$4:$E$73,MATCH(1,('Table B'!B19='Parks Data'!$B$4:$B$73)*('Table B'!C19='Parks Data'!$C$4:$C$73),0)),"")</f>
        <v>1</v>
      </c>
      <c r="O19" s="71">
        <f t="shared" si="5"/>
        <v>1</v>
      </c>
      <c r="P19" s="70" t="str" cm="1">
        <f t="array" ref="P19">IFERROR(INDEX('DHS Data'!$E$4:$E$73,MATCH(1,('Table B'!B19='DHS Data'!$B$4:$B$73)*('Table B'!C19='DHS Data'!$C$4:$C$73),0)),"")</f>
        <v/>
      </c>
      <c r="Q19" s="71" t="str">
        <f t="shared" si="6"/>
        <v/>
      </c>
    </row>
    <row r="20" spans="2:17" s="64" customFormat="1" ht="16.5" x14ac:dyDescent="0.3">
      <c r="B20" s="117" t="s">
        <v>197</v>
      </c>
      <c r="C20" s="117" t="s">
        <v>198</v>
      </c>
      <c r="D20" s="117" t="s">
        <v>4</v>
      </c>
      <c r="E20" s="69">
        <f t="shared" si="0"/>
        <v>1</v>
      </c>
      <c r="F20" s="70" t="str" cm="1">
        <f t="array" ref="F20">IFERROR(INDEX('TLC Data'!$E$4:$E$27,MATCH(1,('Table B'!B20='TLC Data'!$B$4:$B$27)*('Table B'!C20='TLC Data'!$C$4:$C$27),0)),"")</f>
        <v/>
      </c>
      <c r="G20" s="71" t="str">
        <f t="shared" si="1"/>
        <v/>
      </c>
      <c r="H20" s="70" t="str" cm="1">
        <f t="array" ref="H20">IFERROR(INDEX('Sheriff Data'!$E$4:$E$73,MATCH(1,('Table B'!B20='Sheriff Data'!$B$4:$B$73)*('Table B'!C20='Sheriff Data'!$C$4:$C$73),0)),"")</f>
        <v/>
      </c>
      <c r="I20" s="71" t="str">
        <f t="shared" si="2"/>
        <v/>
      </c>
      <c r="J20" s="70" t="str" cm="1">
        <f t="array" ref="J20">IFERROR(INDEX('HRA Data'!$E$4:$E$73,MATCH(1,('Table B'!B20='HRA Data'!$B$4:$B$73)*('Table B'!C20='HRA Data'!$C$4:$C$73),0)),"")</f>
        <v/>
      </c>
      <c r="K20" s="71" t="str">
        <f t="shared" si="3"/>
        <v/>
      </c>
      <c r="L20" s="70" t="str" cm="1">
        <f t="array" ref="L20">IFERROR(INDEX('FDNY Data'!$E$4:$E$73,MATCH(1,('Table B'!B20='FDNY Data'!$B$4:$B$73)*('Table B'!C20='FDNY Data'!$C$4:$C$73),0)),"")</f>
        <v/>
      </c>
      <c r="M20" s="71" t="str">
        <f t="shared" si="4"/>
        <v/>
      </c>
      <c r="N20" s="70" cm="1">
        <f t="array" ref="N20">IFERROR(INDEX('Parks Data'!$E$4:$E$73,MATCH(1,('Table B'!B20='Parks Data'!$B$4:$B$73)*('Table B'!C20='Parks Data'!$C$4:$C$73),0)),"")</f>
        <v>1</v>
      </c>
      <c r="O20" s="71">
        <f t="shared" si="5"/>
        <v>1</v>
      </c>
      <c r="P20" s="70" t="str" cm="1">
        <f t="array" ref="P20">IFERROR(INDEX('DHS Data'!$E$4:$E$73,MATCH(1,('Table B'!B20='DHS Data'!$B$4:$B$73)*('Table B'!C20='DHS Data'!$C$4:$C$73),0)),"")</f>
        <v/>
      </c>
      <c r="Q20" s="71" t="str">
        <f t="shared" si="6"/>
        <v/>
      </c>
    </row>
    <row r="21" spans="2:17" s="64" customFormat="1" ht="16.5" x14ac:dyDescent="0.3">
      <c r="B21" s="117" t="s">
        <v>62</v>
      </c>
      <c r="C21" s="117" t="s">
        <v>63</v>
      </c>
      <c r="D21" s="117" t="s">
        <v>4</v>
      </c>
      <c r="E21" s="69" t="str">
        <f t="shared" si="0"/>
        <v/>
      </c>
      <c r="F21" s="70" t="str" cm="1">
        <f t="array" ref="F21">IFERROR(INDEX('TLC Data'!$E$4:$E$27,MATCH(1,('Table B'!B21='TLC Data'!$B$4:$B$27)*('Table B'!C21='TLC Data'!$C$4:$C$27),0)),"")</f>
        <v/>
      </c>
      <c r="G21" s="71" t="str">
        <f t="shared" si="1"/>
        <v/>
      </c>
      <c r="H21" s="70" t="str" cm="1">
        <f t="array" ref="H21">IFERROR(INDEX('Sheriff Data'!$E$4:$E$73,MATCH(1,('Table B'!B21='Sheriff Data'!$B$4:$B$73)*('Table B'!C21='Sheriff Data'!$C$4:$C$73),0)),"")</f>
        <v/>
      </c>
      <c r="I21" s="71" t="str">
        <f t="shared" si="2"/>
        <v/>
      </c>
      <c r="J21" s="70" t="str" cm="1">
        <f t="array" ref="J21">IFERROR(INDEX('HRA Data'!$E$4:$E$73,MATCH(1,('Table B'!B21='HRA Data'!$B$4:$B$73)*('Table B'!C21='HRA Data'!$C$4:$C$73),0)),"")</f>
        <v/>
      </c>
      <c r="K21" s="71" t="str">
        <f t="shared" si="3"/>
        <v/>
      </c>
      <c r="L21" s="70" t="str" cm="1">
        <f t="array" ref="L21">IFERROR(INDEX('FDNY Data'!$E$4:$E$73,MATCH(1,('Table B'!B21='FDNY Data'!$B$4:$B$73)*('Table B'!C21='FDNY Data'!$C$4:$C$73),0)),"")</f>
        <v/>
      </c>
      <c r="M21" s="71" t="str">
        <f t="shared" si="4"/>
        <v/>
      </c>
      <c r="N21" s="70" cm="1">
        <f t="array" ref="N21">IFERROR(INDEX('Parks Data'!$E$4:$E$73,MATCH(1,('Table B'!B21='Parks Data'!$B$4:$B$73)*('Table B'!C21='Parks Data'!$C$4:$C$73),0)),"")</f>
        <v>0</v>
      </c>
      <c r="O21" s="71" t="str">
        <f t="shared" si="5"/>
        <v/>
      </c>
      <c r="P21" s="70" t="str" cm="1">
        <f t="array" ref="P21">IFERROR(INDEX('DHS Data'!$E$4:$E$73,MATCH(1,('Table B'!B21='DHS Data'!$B$4:$B$73)*('Table B'!C21='DHS Data'!$C$4:$C$73),0)),"")</f>
        <v/>
      </c>
      <c r="Q21" s="71" t="str">
        <f t="shared" si="6"/>
        <v/>
      </c>
    </row>
    <row r="22" spans="2:17" s="64" customFormat="1" ht="16.5" x14ac:dyDescent="0.3">
      <c r="B22" s="117" t="s">
        <v>199</v>
      </c>
      <c r="C22" s="117" t="s">
        <v>200</v>
      </c>
      <c r="D22" s="117" t="s">
        <v>4</v>
      </c>
      <c r="E22" s="69">
        <f t="shared" si="0"/>
        <v>1</v>
      </c>
      <c r="F22" s="70" t="str" cm="1">
        <f t="array" ref="F22">IFERROR(INDEX('TLC Data'!$E$4:$E$27,MATCH(1,('Table B'!B22='TLC Data'!$B$4:$B$27)*('Table B'!C22='TLC Data'!$C$4:$C$27),0)),"")</f>
        <v/>
      </c>
      <c r="G22" s="71" t="str">
        <f t="shared" si="1"/>
        <v/>
      </c>
      <c r="H22" s="70" t="str" cm="1">
        <f t="array" ref="H22">IFERROR(INDEX('Sheriff Data'!$E$4:$E$73,MATCH(1,('Table B'!B22='Sheriff Data'!$B$4:$B$73)*('Table B'!C22='Sheriff Data'!$C$4:$C$73),0)),"")</f>
        <v/>
      </c>
      <c r="I22" s="71" t="str">
        <f t="shared" si="2"/>
        <v/>
      </c>
      <c r="J22" s="70" t="str" cm="1">
        <f t="array" ref="J22">IFERROR(INDEX('HRA Data'!$E$4:$E$73,MATCH(1,('Table B'!B22='HRA Data'!$B$4:$B$73)*('Table B'!C22='HRA Data'!$C$4:$C$73),0)),"")</f>
        <v/>
      </c>
      <c r="K22" s="71" t="str">
        <f t="shared" si="3"/>
        <v/>
      </c>
      <c r="L22" s="70" t="str" cm="1">
        <f t="array" ref="L22">IFERROR(INDEX('FDNY Data'!$E$4:$E$73,MATCH(1,('Table B'!B22='FDNY Data'!$B$4:$B$73)*('Table B'!C22='FDNY Data'!$C$4:$C$73),0)),"")</f>
        <v/>
      </c>
      <c r="M22" s="71" t="str">
        <f t="shared" si="4"/>
        <v/>
      </c>
      <c r="N22" s="70" cm="1">
        <f t="array" ref="N22">IFERROR(INDEX('Parks Data'!$E$4:$E$73,MATCH(1,('Table B'!B22='Parks Data'!$B$4:$B$73)*('Table B'!C22='Parks Data'!$C$4:$C$73),0)),"")</f>
        <v>1</v>
      </c>
      <c r="O22" s="71">
        <f t="shared" si="5"/>
        <v>1</v>
      </c>
      <c r="P22" s="70" t="str" cm="1">
        <f t="array" ref="P22">IFERROR(INDEX('DHS Data'!$E$4:$E$73,MATCH(1,('Table B'!B22='DHS Data'!$B$4:$B$73)*('Table B'!C22='DHS Data'!$C$4:$C$73),0)),"")</f>
        <v/>
      </c>
      <c r="Q22" s="71" t="str">
        <f t="shared" si="6"/>
        <v/>
      </c>
    </row>
    <row r="23" spans="2:17" s="64" customFormat="1" ht="16.5" x14ac:dyDescent="0.3">
      <c r="B23" s="117" t="s">
        <v>64</v>
      </c>
      <c r="C23" s="117" t="s">
        <v>65</v>
      </c>
      <c r="D23" s="117" t="s">
        <v>4</v>
      </c>
      <c r="E23" s="69" t="str">
        <f t="shared" si="0"/>
        <v/>
      </c>
      <c r="F23" s="70" t="str" cm="1">
        <f t="array" ref="F23">IFERROR(INDEX('TLC Data'!$E$4:$E$27,MATCH(1,('Table B'!B23='TLC Data'!$B$4:$B$27)*('Table B'!C23='TLC Data'!$C$4:$C$27),0)),"")</f>
        <v/>
      </c>
      <c r="G23" s="71" t="str">
        <f t="shared" si="1"/>
        <v/>
      </c>
      <c r="H23" s="70" t="str" cm="1">
        <f t="array" ref="H23">IFERROR(INDEX('Sheriff Data'!$E$4:$E$73,MATCH(1,('Table B'!B23='Sheriff Data'!$B$4:$B$73)*('Table B'!C23='Sheriff Data'!$C$4:$C$73),0)),"")</f>
        <v/>
      </c>
      <c r="I23" s="71" t="str">
        <f t="shared" si="2"/>
        <v/>
      </c>
      <c r="J23" s="70" t="str" cm="1">
        <f t="array" ref="J23">IFERROR(INDEX('HRA Data'!$E$4:$E$73,MATCH(1,('Table B'!B23='HRA Data'!$B$4:$B$73)*('Table B'!C23='HRA Data'!$C$4:$C$73),0)),"")</f>
        <v/>
      </c>
      <c r="K23" s="71" t="str">
        <f t="shared" si="3"/>
        <v/>
      </c>
      <c r="L23" s="70" t="str" cm="1">
        <f t="array" ref="L23">IFERROR(INDEX('FDNY Data'!$E$4:$E$73,MATCH(1,('Table B'!B23='FDNY Data'!$B$4:$B$73)*('Table B'!C23='FDNY Data'!$C$4:$C$73),0)),"")</f>
        <v/>
      </c>
      <c r="M23" s="71" t="str">
        <f t="shared" si="4"/>
        <v/>
      </c>
      <c r="N23" s="70" cm="1">
        <f t="array" ref="N23">IFERROR(INDEX('Parks Data'!$E$4:$E$73,MATCH(1,('Table B'!B23='Parks Data'!$B$4:$B$73)*('Table B'!C23='Parks Data'!$C$4:$C$73),0)),"")</f>
        <v>0</v>
      </c>
      <c r="O23" s="71" t="str">
        <f t="shared" si="5"/>
        <v/>
      </c>
      <c r="P23" s="70" t="str" cm="1">
        <f t="array" ref="P23">IFERROR(INDEX('DHS Data'!$E$4:$E$73,MATCH(1,('Table B'!B23='DHS Data'!$B$4:$B$73)*('Table B'!C23='DHS Data'!$C$4:$C$73),0)),"")</f>
        <v/>
      </c>
      <c r="Q23" s="71" t="str">
        <f t="shared" si="6"/>
        <v/>
      </c>
    </row>
    <row r="24" spans="2:17" s="64" customFormat="1" ht="16.5" x14ac:dyDescent="0.3">
      <c r="B24" s="117" t="s">
        <v>66</v>
      </c>
      <c r="C24" s="117" t="s">
        <v>67</v>
      </c>
      <c r="D24" s="117" t="s">
        <v>4</v>
      </c>
      <c r="E24" s="69" t="str">
        <f t="shared" si="0"/>
        <v/>
      </c>
      <c r="F24" s="70" t="str" cm="1">
        <f t="array" ref="F24">IFERROR(INDEX('TLC Data'!$E$4:$E$27,MATCH(1,('Table B'!B24='TLC Data'!$B$4:$B$27)*('Table B'!C24='TLC Data'!$C$4:$C$27),0)),"")</f>
        <v/>
      </c>
      <c r="G24" s="71" t="str">
        <f t="shared" si="1"/>
        <v/>
      </c>
      <c r="H24" s="70" t="str" cm="1">
        <f t="array" ref="H24">IFERROR(INDEX('Sheriff Data'!$E$4:$E$73,MATCH(1,('Table B'!B24='Sheriff Data'!$B$4:$B$73)*('Table B'!C24='Sheriff Data'!$C$4:$C$73),0)),"")</f>
        <v/>
      </c>
      <c r="I24" s="71" t="str">
        <f t="shared" si="2"/>
        <v/>
      </c>
      <c r="J24" s="70" t="str" cm="1">
        <f t="array" ref="J24">IFERROR(INDEX('HRA Data'!$E$4:$E$73,MATCH(1,('Table B'!B24='HRA Data'!$B$4:$B$73)*('Table B'!C24='HRA Data'!$C$4:$C$73),0)),"")</f>
        <v/>
      </c>
      <c r="K24" s="71" t="str">
        <f t="shared" si="3"/>
        <v/>
      </c>
      <c r="L24" s="70" t="str" cm="1">
        <f t="array" ref="L24">IFERROR(INDEX('FDNY Data'!$E$4:$E$73,MATCH(1,('Table B'!B24='FDNY Data'!$B$4:$B$73)*('Table B'!C24='FDNY Data'!$C$4:$C$73),0)),"")</f>
        <v/>
      </c>
      <c r="M24" s="71" t="str">
        <f t="shared" si="4"/>
        <v/>
      </c>
      <c r="N24" s="70" cm="1">
        <f t="array" ref="N24">IFERROR(INDEX('Parks Data'!$E$4:$E$73,MATCH(1,('Table B'!B24='Parks Data'!$B$4:$B$73)*('Table B'!C24='Parks Data'!$C$4:$C$73),0)),"")</f>
        <v>0</v>
      </c>
      <c r="O24" s="71" t="str">
        <f t="shared" si="5"/>
        <v/>
      </c>
      <c r="P24" s="70" t="str" cm="1">
        <f t="array" ref="P24">IFERROR(INDEX('DHS Data'!$E$4:$E$73,MATCH(1,('Table B'!B24='DHS Data'!$B$4:$B$73)*('Table B'!C24='DHS Data'!$C$4:$C$73),0)),"")</f>
        <v/>
      </c>
      <c r="Q24" s="71" t="str">
        <f t="shared" si="6"/>
        <v/>
      </c>
    </row>
    <row r="25" spans="2:17" s="64" customFormat="1" ht="16.5" x14ac:dyDescent="0.3">
      <c r="B25" s="116" t="s">
        <v>224</v>
      </c>
      <c r="C25" s="116" t="s">
        <v>226</v>
      </c>
      <c r="D25" s="116" t="s">
        <v>4</v>
      </c>
      <c r="E25" s="69">
        <f t="shared" si="0"/>
        <v>2</v>
      </c>
      <c r="F25" s="70" t="str" cm="1">
        <f t="array" ref="F25">IFERROR(INDEX('TLC Data'!$E$4:$E$27,MATCH(1,('Table B'!B25='TLC Data'!$B$4:$B$27)*('Table B'!C25='TLC Data'!$C$4:$C$27),0)),"")</f>
        <v/>
      </c>
      <c r="G25" s="71" t="str">
        <f t="shared" si="1"/>
        <v/>
      </c>
      <c r="H25" s="70" t="str" cm="1">
        <f t="array" ref="H25">IFERROR(INDEX('Sheriff Data'!$E$4:$E$73,MATCH(1,('Table B'!B25='Sheriff Data'!$B$4:$B$73)*('Table B'!C25='Sheriff Data'!$C$4:$C$73),0)),"")</f>
        <v/>
      </c>
      <c r="I25" s="71" t="str">
        <f t="shared" si="2"/>
        <v/>
      </c>
      <c r="J25" s="70" t="str" cm="1">
        <f t="array" ref="J25">IFERROR(INDEX('HRA Data'!$E$4:$E$73,MATCH(1,('Table B'!B25='HRA Data'!$B$4:$B$73)*('Table B'!C25='HRA Data'!$C$4:$C$73),0)),"")</f>
        <v/>
      </c>
      <c r="K25" s="71" t="str">
        <f t="shared" si="3"/>
        <v/>
      </c>
      <c r="L25" s="70" t="str" cm="1">
        <f t="array" ref="L25">IFERROR(INDEX('FDNY Data'!$E$4:$E$73,MATCH(1,('Table B'!B25='FDNY Data'!$B$4:$B$73)*('Table B'!C25='FDNY Data'!$C$4:$C$73),0)),"")</f>
        <v/>
      </c>
      <c r="M25" s="71" t="str">
        <f t="shared" si="4"/>
        <v/>
      </c>
      <c r="N25" s="70" t="str" cm="1">
        <f t="array" ref="N25">IFERROR(INDEX('Parks Data'!$E$4:$E$73,MATCH(1,('Table B'!B25='Parks Data'!$B$4:$B$73)*('Table B'!C25='Parks Data'!$C$4:$C$73),0)),"")</f>
        <v/>
      </c>
      <c r="O25" s="71" t="str">
        <f t="shared" si="5"/>
        <v/>
      </c>
      <c r="P25" s="70" cm="1">
        <f t="array" ref="P25">IFERROR(INDEX('DHS Data'!$E$4:$E$73,MATCH(1,('Table B'!B25='DHS Data'!$B$4:$B$73)*('Table B'!C25='DHS Data'!$C$4:$C$73),0)),"")</f>
        <v>2</v>
      </c>
      <c r="Q25" s="71">
        <f t="shared" si="6"/>
        <v>1</v>
      </c>
    </row>
    <row r="26" spans="2:17" s="64" customFormat="1" ht="16.5" x14ac:dyDescent="0.3">
      <c r="B26" s="116" t="s">
        <v>227</v>
      </c>
      <c r="C26" s="118" t="s">
        <v>228</v>
      </c>
      <c r="D26" s="116" t="s">
        <v>4</v>
      </c>
      <c r="E26" s="69">
        <f t="shared" si="0"/>
        <v>1</v>
      </c>
      <c r="F26" s="70" t="str" cm="1">
        <f t="array" ref="F26">IFERROR(INDEX('TLC Data'!$E$4:$E$27,MATCH(1,('Table B'!B26='TLC Data'!$B$4:$B$27)*('Table B'!C26='TLC Data'!$C$4:$C$27),0)),"")</f>
        <v/>
      </c>
      <c r="G26" s="71" t="str">
        <f t="shared" si="1"/>
        <v/>
      </c>
      <c r="H26" s="70" t="str" cm="1">
        <f t="array" ref="H26">IFERROR(INDEX('Sheriff Data'!$E$4:$E$73,MATCH(1,('Table B'!B26='Sheriff Data'!$B$4:$B$73)*('Table B'!C26='Sheriff Data'!$C$4:$C$73),0)),"")</f>
        <v/>
      </c>
      <c r="I26" s="71" t="str">
        <f t="shared" si="2"/>
        <v/>
      </c>
      <c r="J26" s="70" t="str" cm="1">
        <f t="array" ref="J26">IFERROR(INDEX('HRA Data'!$E$4:$E$73,MATCH(1,('Table B'!B26='HRA Data'!$B$4:$B$73)*('Table B'!C26='HRA Data'!$C$4:$C$73),0)),"")</f>
        <v/>
      </c>
      <c r="K26" s="71" t="str">
        <f t="shared" si="3"/>
        <v/>
      </c>
      <c r="L26" s="70" t="str" cm="1">
        <f t="array" ref="L26">IFERROR(INDEX('FDNY Data'!$E$4:$E$73,MATCH(1,('Table B'!B26='FDNY Data'!$B$4:$B$73)*('Table B'!C26='FDNY Data'!$C$4:$C$73),0)),"")</f>
        <v/>
      </c>
      <c r="M26" s="71" t="str">
        <f t="shared" si="4"/>
        <v/>
      </c>
      <c r="N26" s="70" t="str" cm="1">
        <f t="array" ref="N26">IFERROR(INDEX('Parks Data'!$E$4:$E$73,MATCH(1,('Table B'!B26='Parks Data'!$B$4:$B$73)*('Table B'!C26='Parks Data'!$C$4:$C$73),0)),"")</f>
        <v/>
      </c>
      <c r="O26" s="71" t="str">
        <f t="shared" si="5"/>
        <v/>
      </c>
      <c r="P26" s="70" cm="1">
        <f t="array" ref="P26">IFERROR(INDEX('DHS Data'!$E$4:$E$73,MATCH(1,('Table B'!B26='DHS Data'!$B$4:$B$73)*('Table B'!C26='DHS Data'!$C$4:$C$73),0)),"")</f>
        <v>1</v>
      </c>
      <c r="Q26" s="71">
        <f t="shared" si="6"/>
        <v>1</v>
      </c>
    </row>
    <row r="27" spans="2:17" s="64" customFormat="1" ht="16.5" x14ac:dyDescent="0.3">
      <c r="B27" s="118" t="s">
        <v>147</v>
      </c>
      <c r="C27" s="118" t="s">
        <v>148</v>
      </c>
      <c r="D27" s="118" t="s">
        <v>4</v>
      </c>
      <c r="E27" s="69" t="str">
        <f t="shared" si="0"/>
        <v/>
      </c>
      <c r="F27" s="70" t="str" cm="1">
        <f t="array" ref="F27">IFERROR(INDEX('TLC Data'!$E$4:$E$27,MATCH(1,('Table B'!B27='TLC Data'!$B$4:$B$27)*('Table B'!C27='TLC Data'!$C$4:$C$27),0)),"")</f>
        <v/>
      </c>
      <c r="G27" s="71" t="str">
        <f t="shared" si="1"/>
        <v/>
      </c>
      <c r="H27" s="70" cm="1">
        <f t="array" ref="H27">IFERROR(INDEX('Sheriff Data'!$E$4:$E$73,MATCH(1,('Table B'!B27='Sheriff Data'!$B$4:$B$73)*('Table B'!C27='Sheriff Data'!$C$4:$C$73),0)),"")</f>
        <v>0</v>
      </c>
      <c r="I27" s="71" t="str">
        <f t="shared" si="2"/>
        <v/>
      </c>
      <c r="J27" s="70" t="str" cm="1">
        <f t="array" ref="J27">IFERROR(INDEX('HRA Data'!$E$4:$E$73,MATCH(1,('Table B'!B27='HRA Data'!$B$4:$B$73)*('Table B'!C27='HRA Data'!$C$4:$C$73),0)),"")</f>
        <v/>
      </c>
      <c r="K27" s="71" t="str">
        <f t="shared" si="3"/>
        <v/>
      </c>
      <c r="L27" s="70" t="str" cm="1">
        <f t="array" ref="L27">IFERROR(INDEX('FDNY Data'!$E$4:$E$73,MATCH(1,('Table B'!B27='FDNY Data'!$B$4:$B$73)*('Table B'!C27='FDNY Data'!$C$4:$C$73),0)),"")</f>
        <v/>
      </c>
      <c r="M27" s="71" t="str">
        <f t="shared" si="4"/>
        <v/>
      </c>
      <c r="N27" s="70" t="str" cm="1">
        <f t="array" ref="N27">IFERROR(INDEX('Parks Data'!$E$4:$E$73,MATCH(1,('Table B'!B27='Parks Data'!$B$4:$B$73)*('Table B'!C27='Parks Data'!$C$4:$C$73),0)),"")</f>
        <v/>
      </c>
      <c r="O27" s="71" t="str">
        <f t="shared" si="5"/>
        <v/>
      </c>
      <c r="P27" s="70" t="str" cm="1">
        <f t="array" ref="P27">IFERROR(INDEX('DHS Data'!$E$4:$E$73,MATCH(1,('Table B'!B27='DHS Data'!$B$4:$B$73)*('Table B'!C27='DHS Data'!$C$4:$C$73),0)),"")</f>
        <v/>
      </c>
      <c r="Q27" s="71" t="str">
        <f t="shared" si="6"/>
        <v/>
      </c>
    </row>
    <row r="28" spans="2:17" s="64" customFormat="1" ht="16.5" x14ac:dyDescent="0.3">
      <c r="B28" s="118" t="s">
        <v>121</v>
      </c>
      <c r="C28" s="118" t="s">
        <v>122</v>
      </c>
      <c r="D28" s="118" t="s">
        <v>4</v>
      </c>
      <c r="E28" s="69">
        <f t="shared" si="0"/>
        <v>1</v>
      </c>
      <c r="F28" s="70" t="str" cm="1">
        <f t="array" ref="F28">IFERROR(INDEX('TLC Data'!$E$4:$E$27,MATCH(1,('Table B'!B28='TLC Data'!$B$4:$B$27)*('Table B'!C28='TLC Data'!$C$4:$C$27),0)),"")</f>
        <v/>
      </c>
      <c r="G28" s="71" t="str">
        <f t="shared" si="1"/>
        <v/>
      </c>
      <c r="H28" s="70" cm="1">
        <f t="array" ref="H28">IFERROR(INDEX('Sheriff Data'!$E$4:$E$73,MATCH(1,('Table B'!B28='Sheriff Data'!$B$4:$B$73)*('Table B'!C28='Sheriff Data'!$C$4:$C$73),0)),"")</f>
        <v>1</v>
      </c>
      <c r="I28" s="71">
        <f t="shared" si="2"/>
        <v>1</v>
      </c>
      <c r="J28" s="70" t="str" cm="1">
        <f t="array" ref="J28">IFERROR(INDEX('HRA Data'!$E$4:$E$73,MATCH(1,('Table B'!B28='HRA Data'!$B$4:$B$73)*('Table B'!C28='HRA Data'!$C$4:$C$73),0)),"")</f>
        <v/>
      </c>
      <c r="K28" s="71" t="str">
        <f t="shared" si="3"/>
        <v/>
      </c>
      <c r="L28" s="70" t="str" cm="1">
        <f t="array" ref="L28">IFERROR(INDEX('FDNY Data'!$E$4:$E$73,MATCH(1,('Table B'!B28='FDNY Data'!$B$4:$B$73)*('Table B'!C28='FDNY Data'!$C$4:$C$73),0)),"")</f>
        <v/>
      </c>
      <c r="M28" s="71" t="str">
        <f t="shared" si="4"/>
        <v/>
      </c>
      <c r="N28" s="70" t="str" cm="1">
        <f t="array" ref="N28">IFERROR(INDEX('Parks Data'!$E$4:$E$73,MATCH(1,('Table B'!B28='Parks Data'!$B$4:$B$73)*('Table B'!C28='Parks Data'!$C$4:$C$73),0)),"")</f>
        <v/>
      </c>
      <c r="O28" s="71" t="str">
        <f t="shared" si="5"/>
        <v/>
      </c>
      <c r="P28" s="70" t="str" cm="1">
        <f t="array" ref="P28">IFERROR(INDEX('DHS Data'!$E$4:$E$73,MATCH(1,('Table B'!B28='DHS Data'!$B$4:$B$73)*('Table B'!C28='DHS Data'!$C$4:$C$73),0)),"")</f>
        <v/>
      </c>
      <c r="Q28" s="71" t="str">
        <f t="shared" si="6"/>
        <v/>
      </c>
    </row>
    <row r="29" spans="2:17" s="64" customFormat="1" ht="16.5" x14ac:dyDescent="0.3">
      <c r="B29" s="118" t="s">
        <v>83</v>
      </c>
      <c r="C29" s="118" t="s">
        <v>84</v>
      </c>
      <c r="D29" s="118" t="s">
        <v>3</v>
      </c>
      <c r="E29" s="69">
        <f t="shared" si="0"/>
        <v>7</v>
      </c>
      <c r="F29" s="70" t="str" cm="1">
        <f t="array" ref="F29">IFERROR(INDEX('TLC Data'!$E$4:$E$27,MATCH(1,('Table B'!B29='TLC Data'!$B$4:$B$27)*('Table B'!C29='TLC Data'!$C$4:$C$27),0)),"")</f>
        <v/>
      </c>
      <c r="G29" s="71" t="str">
        <f t="shared" si="1"/>
        <v/>
      </c>
      <c r="H29" s="70" cm="1">
        <f t="array" ref="H29">IFERROR(INDEX('Sheriff Data'!$E$4:$E$73,MATCH(1,('Table B'!B29='Sheriff Data'!$B$4:$B$73)*('Table B'!C29='Sheriff Data'!$C$4:$C$73),0)),"")</f>
        <v>7</v>
      </c>
      <c r="I29" s="71">
        <f t="shared" si="2"/>
        <v>1</v>
      </c>
      <c r="J29" s="70" t="str" cm="1">
        <f t="array" ref="J29">IFERROR(INDEX('HRA Data'!$E$4:$E$73,MATCH(1,('Table B'!B29='HRA Data'!$B$4:$B$73)*('Table B'!C29='HRA Data'!$C$4:$C$73),0)),"")</f>
        <v/>
      </c>
      <c r="K29" s="71" t="str">
        <f t="shared" si="3"/>
        <v/>
      </c>
      <c r="L29" s="70" t="str" cm="1">
        <f t="array" ref="L29">IFERROR(INDEX('FDNY Data'!$E$4:$E$73,MATCH(1,('Table B'!B29='FDNY Data'!$B$4:$B$73)*('Table B'!C29='FDNY Data'!$C$4:$C$73),0)),"")</f>
        <v/>
      </c>
      <c r="M29" s="71" t="str">
        <f t="shared" si="4"/>
        <v/>
      </c>
      <c r="N29" s="70" t="str" cm="1">
        <f t="array" ref="N29">IFERROR(INDEX('Parks Data'!$E$4:$E$73,MATCH(1,('Table B'!B29='Parks Data'!$B$4:$B$73)*('Table B'!C29='Parks Data'!$C$4:$C$73),0)),"")</f>
        <v/>
      </c>
      <c r="O29" s="71" t="str">
        <f t="shared" si="5"/>
        <v/>
      </c>
      <c r="P29" s="70" t="str" cm="1">
        <f t="array" ref="P29">IFERROR(INDEX('DHS Data'!$E$4:$E$73,MATCH(1,('Table B'!B29='DHS Data'!$B$4:$B$73)*('Table B'!C29='DHS Data'!$C$4:$C$73),0)),"")</f>
        <v/>
      </c>
      <c r="Q29" s="71" t="str">
        <f t="shared" si="6"/>
        <v/>
      </c>
    </row>
    <row r="30" spans="2:17" s="64" customFormat="1" ht="16.5" x14ac:dyDescent="0.3">
      <c r="B30" s="118" t="s">
        <v>81</v>
      </c>
      <c r="C30" s="118" t="s">
        <v>82</v>
      </c>
      <c r="D30" s="118" t="s">
        <v>3</v>
      </c>
      <c r="E30" s="69">
        <f t="shared" si="0"/>
        <v>15</v>
      </c>
      <c r="F30" s="70" t="str" cm="1">
        <f t="array" ref="F30">IFERROR(INDEX('TLC Data'!$E$4:$E$27,MATCH(1,('Table B'!B30='TLC Data'!$B$4:$B$27)*('Table B'!C30='TLC Data'!$C$4:$C$27),0)),"")</f>
        <v/>
      </c>
      <c r="G30" s="71" t="str">
        <f t="shared" si="1"/>
        <v/>
      </c>
      <c r="H30" s="70" cm="1">
        <f t="array" ref="H30">IFERROR(INDEX('Sheriff Data'!$E$4:$E$73,MATCH(1,('Table B'!B30='Sheriff Data'!$B$4:$B$73)*('Table B'!C30='Sheriff Data'!$C$4:$C$73),0)),"")</f>
        <v>15</v>
      </c>
      <c r="I30" s="71">
        <f t="shared" si="2"/>
        <v>1</v>
      </c>
      <c r="J30" s="70" t="str" cm="1">
        <f t="array" ref="J30">IFERROR(INDEX('HRA Data'!$E$4:$E$73,MATCH(1,('Table B'!B30='HRA Data'!$B$4:$B$73)*('Table B'!C30='HRA Data'!$C$4:$C$73),0)),"")</f>
        <v/>
      </c>
      <c r="K30" s="71" t="str">
        <f t="shared" si="3"/>
        <v/>
      </c>
      <c r="L30" s="70" t="str" cm="1">
        <f t="array" ref="L30">IFERROR(INDEX('FDNY Data'!$E$4:$E$73,MATCH(1,('Table B'!B30='FDNY Data'!$B$4:$B$73)*('Table B'!C30='FDNY Data'!$C$4:$C$73),0)),"")</f>
        <v/>
      </c>
      <c r="M30" s="71" t="str">
        <f t="shared" si="4"/>
        <v/>
      </c>
      <c r="N30" s="70" t="str" cm="1">
        <f t="array" ref="N30">IFERROR(INDEX('Parks Data'!$E$4:$E$73,MATCH(1,('Table B'!B30='Parks Data'!$B$4:$B$73)*('Table B'!C30='Parks Data'!$C$4:$C$73),0)),"")</f>
        <v/>
      </c>
      <c r="O30" s="71" t="str">
        <f t="shared" si="5"/>
        <v/>
      </c>
      <c r="P30" s="70" t="str" cm="1">
        <f t="array" ref="P30">IFERROR(INDEX('DHS Data'!$E$4:$E$73,MATCH(1,('Table B'!B30='DHS Data'!$B$4:$B$73)*('Table B'!C30='DHS Data'!$C$4:$C$73),0)),"")</f>
        <v/>
      </c>
      <c r="Q30" s="71" t="str">
        <f t="shared" si="6"/>
        <v/>
      </c>
    </row>
    <row r="31" spans="2:17" s="64" customFormat="1" ht="16.5" x14ac:dyDescent="0.3">
      <c r="B31" s="118" t="s">
        <v>125</v>
      </c>
      <c r="C31" s="118" t="s">
        <v>126</v>
      </c>
      <c r="D31" s="118" t="s">
        <v>23</v>
      </c>
      <c r="E31" s="69" t="str">
        <f t="shared" si="0"/>
        <v/>
      </c>
      <c r="F31" s="70" t="str" cm="1">
        <f t="array" ref="F31">IFERROR(INDEX('TLC Data'!$E$4:$E$27,MATCH(1,('Table B'!B31='TLC Data'!$B$4:$B$27)*('Table B'!C31='TLC Data'!$C$4:$C$27),0)),"")</f>
        <v/>
      </c>
      <c r="G31" s="71" t="str">
        <f t="shared" si="1"/>
        <v/>
      </c>
      <c r="H31" s="70" cm="1">
        <f t="array" ref="H31">IFERROR(INDEX('Sheriff Data'!$E$4:$E$73,MATCH(1,('Table B'!B31='Sheriff Data'!$B$4:$B$73)*('Table B'!C31='Sheriff Data'!$C$4:$C$73),0)),"")</f>
        <v>0</v>
      </c>
      <c r="I31" s="71" t="str">
        <f t="shared" si="2"/>
        <v/>
      </c>
      <c r="J31" s="70" t="str" cm="1">
        <f t="array" ref="J31">IFERROR(INDEX('HRA Data'!$E$4:$E$73,MATCH(1,('Table B'!B31='HRA Data'!$B$4:$B$73)*('Table B'!C31='HRA Data'!$C$4:$C$73),0)),"")</f>
        <v/>
      </c>
      <c r="K31" s="71" t="str">
        <f t="shared" si="3"/>
        <v/>
      </c>
      <c r="L31" s="70" t="str" cm="1">
        <f t="array" ref="L31">IFERROR(INDEX('FDNY Data'!$E$4:$E$73,MATCH(1,('Table B'!B31='FDNY Data'!$B$4:$B$73)*('Table B'!C31='FDNY Data'!$C$4:$C$73),0)),"")</f>
        <v/>
      </c>
      <c r="M31" s="71" t="str">
        <f t="shared" si="4"/>
        <v/>
      </c>
      <c r="N31" s="70" t="str" cm="1">
        <f t="array" ref="N31">IFERROR(INDEX('Parks Data'!$E$4:$E$73,MATCH(1,('Table B'!B31='Parks Data'!$B$4:$B$73)*('Table B'!C31='Parks Data'!$C$4:$C$73),0)),"")</f>
        <v/>
      </c>
      <c r="O31" s="71" t="str">
        <f t="shared" si="5"/>
        <v/>
      </c>
      <c r="P31" s="70" t="str" cm="1">
        <f t="array" ref="P31">IFERROR(INDEX('DHS Data'!$E$4:$E$73,MATCH(1,('Table B'!B31='DHS Data'!$B$4:$B$73)*('Table B'!C31='DHS Data'!$C$4:$C$73),0)),"")</f>
        <v/>
      </c>
      <c r="Q31" s="71" t="str">
        <f t="shared" si="6"/>
        <v/>
      </c>
    </row>
    <row r="32" spans="2:17" s="64" customFormat="1" ht="16.5" x14ac:dyDescent="0.3">
      <c r="B32" s="118" t="s">
        <v>127</v>
      </c>
      <c r="C32" s="118" t="s">
        <v>128</v>
      </c>
      <c r="D32" s="118" t="s">
        <v>3</v>
      </c>
      <c r="E32" s="69" t="str">
        <f t="shared" si="0"/>
        <v/>
      </c>
      <c r="F32" s="70" t="str" cm="1">
        <f t="array" ref="F32">IFERROR(INDEX('TLC Data'!$E$4:$E$27,MATCH(1,('Table B'!B32='TLC Data'!$B$4:$B$27)*('Table B'!C32='TLC Data'!$C$4:$C$27),0)),"")</f>
        <v/>
      </c>
      <c r="G32" s="71" t="str">
        <f t="shared" si="1"/>
        <v/>
      </c>
      <c r="H32" s="70" cm="1">
        <f t="array" ref="H32">IFERROR(INDEX('Sheriff Data'!$E$4:$E$73,MATCH(1,('Table B'!B32='Sheriff Data'!$B$4:$B$73)*('Table B'!C32='Sheriff Data'!$C$4:$C$73),0)),"")</f>
        <v>0</v>
      </c>
      <c r="I32" s="71" t="str">
        <f t="shared" si="2"/>
        <v/>
      </c>
      <c r="J32" s="70" t="str" cm="1">
        <f t="array" ref="J32">IFERROR(INDEX('HRA Data'!$E$4:$E$73,MATCH(1,('Table B'!B32='HRA Data'!$B$4:$B$73)*('Table B'!C32='HRA Data'!$C$4:$C$73),0)),"")</f>
        <v/>
      </c>
      <c r="K32" s="71" t="str">
        <f t="shared" si="3"/>
        <v/>
      </c>
      <c r="L32" s="70" t="str" cm="1">
        <f t="array" ref="L32">IFERROR(INDEX('FDNY Data'!$E$4:$E$73,MATCH(1,('Table B'!B32='FDNY Data'!$B$4:$B$73)*('Table B'!C32='FDNY Data'!$C$4:$C$73),0)),"")</f>
        <v/>
      </c>
      <c r="M32" s="71" t="str">
        <f t="shared" si="4"/>
        <v/>
      </c>
      <c r="N32" s="70" t="str" cm="1">
        <f t="array" ref="N32">IFERROR(INDEX('Parks Data'!$E$4:$E$73,MATCH(1,('Table B'!B32='Parks Data'!$B$4:$B$73)*('Table B'!C32='Parks Data'!$C$4:$C$73),0)),"")</f>
        <v/>
      </c>
      <c r="O32" s="71" t="str">
        <f t="shared" si="5"/>
        <v/>
      </c>
      <c r="P32" s="70" t="str" cm="1">
        <f t="array" ref="P32">IFERROR(INDEX('DHS Data'!$E$4:$E$73,MATCH(1,('Table B'!B32='DHS Data'!$B$4:$B$73)*('Table B'!C32='DHS Data'!$C$4:$C$73),0)),"")</f>
        <v/>
      </c>
      <c r="Q32" s="71" t="str">
        <f t="shared" si="6"/>
        <v/>
      </c>
    </row>
    <row r="33" spans="2:17" s="64" customFormat="1" ht="16.5" x14ac:dyDescent="0.3">
      <c r="B33" s="118" t="s">
        <v>129</v>
      </c>
      <c r="C33" s="118" t="s">
        <v>130</v>
      </c>
      <c r="D33" s="118" t="s">
        <v>3</v>
      </c>
      <c r="E33" s="69" t="str">
        <f t="shared" si="0"/>
        <v/>
      </c>
      <c r="F33" s="70" t="str" cm="1">
        <f t="array" ref="F33">IFERROR(INDEX('TLC Data'!$E$4:$E$27,MATCH(1,('Table B'!B33='TLC Data'!$B$4:$B$27)*('Table B'!C33='TLC Data'!$C$4:$C$27),0)),"")</f>
        <v/>
      </c>
      <c r="G33" s="71" t="str">
        <f t="shared" si="1"/>
        <v/>
      </c>
      <c r="H33" s="70" cm="1">
        <f t="array" ref="H33">IFERROR(INDEX('Sheriff Data'!$E$4:$E$73,MATCH(1,('Table B'!B33='Sheriff Data'!$B$4:$B$73)*('Table B'!C33='Sheriff Data'!$C$4:$C$73),0)),"")</f>
        <v>0</v>
      </c>
      <c r="I33" s="71" t="str">
        <f t="shared" si="2"/>
        <v/>
      </c>
      <c r="J33" s="70" t="str" cm="1">
        <f t="array" ref="J33">IFERROR(INDEX('HRA Data'!$E$4:$E$73,MATCH(1,('Table B'!B33='HRA Data'!$B$4:$B$73)*('Table B'!C33='HRA Data'!$C$4:$C$73),0)),"")</f>
        <v/>
      </c>
      <c r="K33" s="71" t="str">
        <f t="shared" si="3"/>
        <v/>
      </c>
      <c r="L33" s="70" t="str" cm="1">
        <f t="array" ref="L33">IFERROR(INDEX('FDNY Data'!$E$4:$E$73,MATCH(1,('Table B'!B33='FDNY Data'!$B$4:$B$73)*('Table B'!C33='FDNY Data'!$C$4:$C$73),0)),"")</f>
        <v/>
      </c>
      <c r="M33" s="71" t="str">
        <f t="shared" si="4"/>
        <v/>
      </c>
      <c r="N33" s="70" t="str" cm="1">
        <f t="array" ref="N33">IFERROR(INDEX('Parks Data'!$E$4:$E$73,MATCH(1,('Table B'!B33='Parks Data'!$B$4:$B$73)*('Table B'!C33='Parks Data'!$C$4:$C$73),0)),"")</f>
        <v/>
      </c>
      <c r="O33" s="71" t="str">
        <f t="shared" si="5"/>
        <v/>
      </c>
      <c r="P33" s="70" t="str" cm="1">
        <f t="array" ref="P33">IFERROR(INDEX('DHS Data'!$E$4:$E$73,MATCH(1,('Table B'!B33='DHS Data'!$B$4:$B$73)*('Table B'!C33='DHS Data'!$C$4:$C$73),0)),"")</f>
        <v/>
      </c>
      <c r="Q33" s="71" t="str">
        <f t="shared" si="6"/>
        <v/>
      </c>
    </row>
    <row r="34" spans="2:17" s="64" customFormat="1" ht="16.5" x14ac:dyDescent="0.3">
      <c r="B34" s="118" t="s">
        <v>151</v>
      </c>
      <c r="C34" s="118" t="s">
        <v>152</v>
      </c>
      <c r="D34" s="118" t="s">
        <v>4</v>
      </c>
      <c r="E34" s="69" t="str">
        <f t="shared" si="0"/>
        <v/>
      </c>
      <c r="F34" s="70" t="str" cm="1">
        <f t="array" ref="F34">IFERROR(INDEX('TLC Data'!$E$4:$E$27,MATCH(1,('Table B'!B34='TLC Data'!$B$4:$B$27)*('Table B'!C34='TLC Data'!$C$4:$C$27),0)),"")</f>
        <v/>
      </c>
      <c r="G34" s="71" t="str">
        <f t="shared" si="1"/>
        <v/>
      </c>
      <c r="H34" s="70" cm="1">
        <f t="array" ref="H34">IFERROR(INDEX('Sheriff Data'!$E$4:$E$73,MATCH(1,('Table B'!B34='Sheriff Data'!$B$4:$B$73)*('Table B'!C34='Sheriff Data'!$C$4:$C$73),0)),"")</f>
        <v>0</v>
      </c>
      <c r="I34" s="71" t="str">
        <f t="shared" si="2"/>
        <v/>
      </c>
      <c r="J34" s="70" t="str" cm="1">
        <f t="array" ref="J34">IFERROR(INDEX('HRA Data'!$E$4:$E$73,MATCH(1,('Table B'!B34='HRA Data'!$B$4:$B$73)*('Table B'!C34='HRA Data'!$C$4:$C$73),0)),"")</f>
        <v/>
      </c>
      <c r="K34" s="71" t="str">
        <f t="shared" si="3"/>
        <v/>
      </c>
      <c r="L34" s="70" t="str" cm="1">
        <f t="array" ref="L34">IFERROR(INDEX('FDNY Data'!$E$4:$E$73,MATCH(1,('Table B'!B34='FDNY Data'!$B$4:$B$73)*('Table B'!C34='FDNY Data'!$C$4:$C$73),0)),"")</f>
        <v/>
      </c>
      <c r="M34" s="71" t="str">
        <f t="shared" si="4"/>
        <v/>
      </c>
      <c r="N34" s="70" t="str" cm="1">
        <f t="array" ref="N34">IFERROR(INDEX('Parks Data'!$E$4:$E$73,MATCH(1,('Table B'!B34='Parks Data'!$B$4:$B$73)*('Table B'!C34='Parks Data'!$C$4:$C$73),0)),"")</f>
        <v/>
      </c>
      <c r="O34" s="71" t="str">
        <f t="shared" si="5"/>
        <v/>
      </c>
      <c r="P34" s="70" t="str" cm="1">
        <f t="array" ref="P34">IFERROR(INDEX('DHS Data'!$E$4:$E$73,MATCH(1,('Table B'!B34='DHS Data'!$B$4:$B$73)*('Table B'!C34='DHS Data'!$C$4:$C$73),0)),"")</f>
        <v/>
      </c>
      <c r="Q34" s="71" t="str">
        <f t="shared" si="6"/>
        <v/>
      </c>
    </row>
    <row r="35" spans="2:17" s="64" customFormat="1" ht="16.5" x14ac:dyDescent="0.3">
      <c r="B35" s="117" t="s">
        <v>204</v>
      </c>
      <c r="C35" s="117" t="s">
        <v>203</v>
      </c>
      <c r="D35" s="117" t="s">
        <v>4</v>
      </c>
      <c r="E35" s="69">
        <f t="shared" si="0"/>
        <v>1</v>
      </c>
      <c r="F35" s="70" t="str" cm="1">
        <f t="array" ref="F35">IFERROR(INDEX('TLC Data'!$E$4:$E$27,MATCH(1,('Table B'!B35='TLC Data'!$B$4:$B$27)*('Table B'!C35='TLC Data'!$C$4:$C$27),0)),"")</f>
        <v/>
      </c>
      <c r="G35" s="71" t="str">
        <f t="shared" si="1"/>
        <v/>
      </c>
      <c r="H35" s="70" t="str" cm="1">
        <f t="array" ref="H35">IFERROR(INDEX('Sheriff Data'!$E$4:$E$73,MATCH(1,('Table B'!B35='Sheriff Data'!$B$4:$B$73)*('Table B'!C35='Sheriff Data'!$C$4:$C$73),0)),"")</f>
        <v/>
      </c>
      <c r="I35" s="71" t="str">
        <f t="shared" si="2"/>
        <v/>
      </c>
      <c r="J35" s="70" t="str" cm="1">
        <f t="array" ref="J35">IFERROR(INDEX('HRA Data'!$E$4:$E$73,MATCH(1,('Table B'!B35='HRA Data'!$B$4:$B$73)*('Table B'!C35='HRA Data'!$C$4:$C$73),0)),"")</f>
        <v/>
      </c>
      <c r="K35" s="71" t="str">
        <f t="shared" si="3"/>
        <v/>
      </c>
      <c r="L35" s="70" t="str" cm="1">
        <f t="array" ref="L35">IFERROR(INDEX('FDNY Data'!$E$4:$E$73,MATCH(1,('Table B'!B35='FDNY Data'!$B$4:$B$73)*('Table B'!C35='FDNY Data'!$C$4:$C$73),0)),"")</f>
        <v/>
      </c>
      <c r="M35" s="71" t="str">
        <f t="shared" si="4"/>
        <v/>
      </c>
      <c r="N35" s="70" cm="1">
        <f t="array" ref="N35">IFERROR(INDEX('Parks Data'!$E$4:$E$73,MATCH(1,('Table B'!B35='Parks Data'!$B$4:$B$73)*('Table B'!C35='Parks Data'!$C$4:$C$73),0)),"")</f>
        <v>1</v>
      </c>
      <c r="O35" s="71">
        <f t="shared" si="5"/>
        <v>1</v>
      </c>
      <c r="P35" s="70" t="str" cm="1">
        <f t="array" ref="P35">IFERROR(INDEX('DHS Data'!$E$4:$E$73,MATCH(1,('Table B'!B35='DHS Data'!$B$4:$B$73)*('Table B'!C35='DHS Data'!$C$4:$C$73),0)),"")</f>
        <v/>
      </c>
      <c r="Q35" s="71" t="str">
        <f t="shared" si="6"/>
        <v/>
      </c>
    </row>
    <row r="36" spans="2:17" s="64" customFormat="1" ht="16.5" x14ac:dyDescent="0.3">
      <c r="B36" s="118" t="s">
        <v>87</v>
      </c>
      <c r="C36" s="118" t="s">
        <v>88</v>
      </c>
      <c r="D36" s="118" t="s">
        <v>4</v>
      </c>
      <c r="E36" s="69" t="str">
        <f t="shared" si="0"/>
        <v/>
      </c>
      <c r="F36" s="70" t="str" cm="1">
        <f t="array" ref="F36">IFERROR(INDEX('TLC Data'!$E$4:$E$27,MATCH(1,('Table B'!B36='TLC Data'!$B$4:$B$27)*('Table B'!C36='TLC Data'!$C$4:$C$27),0)),"")</f>
        <v/>
      </c>
      <c r="G36" s="71" t="str">
        <f t="shared" si="1"/>
        <v/>
      </c>
      <c r="H36" s="70" cm="1">
        <f t="array" ref="H36">IFERROR(INDEX('Sheriff Data'!$E$4:$E$73,MATCH(1,('Table B'!B36='Sheriff Data'!$B$4:$B$73)*('Table B'!C36='Sheriff Data'!$C$4:$C$73),0)),"")</f>
        <v>0</v>
      </c>
      <c r="I36" s="71" t="str">
        <f t="shared" si="2"/>
        <v/>
      </c>
      <c r="J36" s="70" t="str" cm="1">
        <f t="array" ref="J36">IFERROR(INDEX('HRA Data'!$E$4:$E$73,MATCH(1,('Table B'!B36='HRA Data'!$B$4:$B$73)*('Table B'!C36='HRA Data'!$C$4:$C$73),0)),"")</f>
        <v/>
      </c>
      <c r="K36" s="71" t="str">
        <f t="shared" si="3"/>
        <v/>
      </c>
      <c r="L36" s="70" t="str" cm="1">
        <f t="array" ref="L36">IFERROR(INDEX('FDNY Data'!$E$4:$E$73,MATCH(1,('Table B'!B36='FDNY Data'!$B$4:$B$73)*('Table B'!C36='FDNY Data'!$C$4:$C$73),0)),"")</f>
        <v/>
      </c>
      <c r="M36" s="71" t="str">
        <f t="shared" si="4"/>
        <v/>
      </c>
      <c r="N36" s="70" t="str" cm="1">
        <f t="array" ref="N36">IFERROR(INDEX('Parks Data'!$E$4:$E$73,MATCH(1,('Table B'!B36='Parks Data'!$B$4:$B$73)*('Table B'!C36='Parks Data'!$C$4:$C$73),0)),"")</f>
        <v/>
      </c>
      <c r="O36" s="71" t="str">
        <f t="shared" si="5"/>
        <v/>
      </c>
      <c r="P36" s="70" t="str" cm="1">
        <f t="array" ref="P36">IFERROR(INDEX('DHS Data'!$E$4:$E$73,MATCH(1,('Table B'!B36='DHS Data'!$B$4:$B$73)*('Table B'!C36='DHS Data'!$C$4:$C$73),0)),"")</f>
        <v/>
      </c>
      <c r="Q36" s="71" t="str">
        <f t="shared" si="6"/>
        <v/>
      </c>
    </row>
    <row r="37" spans="2:17" s="64" customFormat="1" ht="16.5" x14ac:dyDescent="0.3">
      <c r="B37" s="118" t="s">
        <v>149</v>
      </c>
      <c r="C37" s="118" t="s">
        <v>150</v>
      </c>
      <c r="D37" s="118" t="s">
        <v>4</v>
      </c>
      <c r="E37" s="69" t="str">
        <f t="shared" si="0"/>
        <v/>
      </c>
      <c r="F37" s="70" t="str" cm="1">
        <f t="array" ref="F37">IFERROR(INDEX('TLC Data'!$E$4:$E$27,MATCH(1,('Table B'!B37='TLC Data'!$B$4:$B$27)*('Table B'!C37='TLC Data'!$C$4:$C$27),0)),"")</f>
        <v/>
      </c>
      <c r="G37" s="71" t="str">
        <f t="shared" si="1"/>
        <v/>
      </c>
      <c r="H37" s="70" cm="1">
        <f t="array" ref="H37">IFERROR(INDEX('Sheriff Data'!$E$4:$E$73,MATCH(1,('Table B'!B37='Sheriff Data'!$B$4:$B$73)*('Table B'!C37='Sheriff Data'!$C$4:$C$73),0)),"")</f>
        <v>0</v>
      </c>
      <c r="I37" s="71" t="str">
        <f t="shared" si="2"/>
        <v/>
      </c>
      <c r="J37" s="70" t="str" cm="1">
        <f t="array" ref="J37">IFERROR(INDEX('HRA Data'!$E$4:$E$73,MATCH(1,('Table B'!B37='HRA Data'!$B$4:$B$73)*('Table B'!C37='HRA Data'!$C$4:$C$73),0)),"")</f>
        <v/>
      </c>
      <c r="K37" s="71" t="str">
        <f t="shared" si="3"/>
        <v/>
      </c>
      <c r="L37" s="70" t="str" cm="1">
        <f t="array" ref="L37">IFERROR(INDEX('FDNY Data'!$E$4:$E$73,MATCH(1,('Table B'!B37='FDNY Data'!$B$4:$B$73)*('Table B'!C37='FDNY Data'!$C$4:$C$73),0)),"")</f>
        <v/>
      </c>
      <c r="M37" s="71" t="str">
        <f t="shared" si="4"/>
        <v/>
      </c>
      <c r="N37" s="70" t="str" cm="1">
        <f t="array" ref="N37">IFERROR(INDEX('Parks Data'!$E$4:$E$73,MATCH(1,('Table B'!B37='Parks Data'!$B$4:$B$73)*('Table B'!C37='Parks Data'!$C$4:$C$73),0)),"")</f>
        <v/>
      </c>
      <c r="O37" s="71" t="str">
        <f t="shared" si="5"/>
        <v/>
      </c>
      <c r="P37" s="70" t="str" cm="1">
        <f t="array" ref="P37">IFERROR(INDEX('DHS Data'!$E$4:$E$73,MATCH(1,('Table B'!B37='DHS Data'!$B$4:$B$73)*('Table B'!C37='DHS Data'!$C$4:$C$73),0)),"")</f>
        <v/>
      </c>
      <c r="Q37" s="71" t="str">
        <f t="shared" si="6"/>
        <v/>
      </c>
    </row>
    <row r="38" spans="2:17" s="64" customFormat="1" ht="16.5" x14ac:dyDescent="0.3">
      <c r="B38" s="118" t="s">
        <v>113</v>
      </c>
      <c r="C38" s="118" t="s">
        <v>114</v>
      </c>
      <c r="D38" s="118" t="s">
        <v>3</v>
      </c>
      <c r="E38" s="69" t="str">
        <f t="shared" si="0"/>
        <v/>
      </c>
      <c r="F38" s="70" t="str" cm="1">
        <f t="array" ref="F38">IFERROR(INDEX('TLC Data'!$E$4:$E$27,MATCH(1,('Table B'!B38='TLC Data'!$B$4:$B$27)*('Table B'!C38='TLC Data'!$C$4:$C$27),0)),"")</f>
        <v/>
      </c>
      <c r="G38" s="71" t="str">
        <f t="shared" si="1"/>
        <v/>
      </c>
      <c r="H38" s="70" cm="1">
        <f t="array" ref="H38">IFERROR(INDEX('Sheriff Data'!$E$4:$E$73,MATCH(1,('Table B'!B38='Sheriff Data'!$B$4:$B$73)*('Table B'!C38='Sheriff Data'!$C$4:$C$73),0)),"")</f>
        <v>0</v>
      </c>
      <c r="I38" s="71" t="str">
        <f t="shared" si="2"/>
        <v/>
      </c>
      <c r="J38" s="70" t="str" cm="1">
        <f t="array" ref="J38">IFERROR(INDEX('HRA Data'!$E$4:$E$73,MATCH(1,('Table B'!B38='HRA Data'!$B$4:$B$73)*('Table B'!C38='HRA Data'!$C$4:$C$73),0)),"")</f>
        <v/>
      </c>
      <c r="K38" s="71" t="str">
        <f t="shared" si="3"/>
        <v/>
      </c>
      <c r="L38" s="70" t="str" cm="1">
        <f t="array" ref="L38">IFERROR(INDEX('FDNY Data'!$E$4:$E$73,MATCH(1,('Table B'!B38='FDNY Data'!$B$4:$B$73)*('Table B'!C38='FDNY Data'!$C$4:$C$73),0)),"")</f>
        <v/>
      </c>
      <c r="M38" s="71" t="str">
        <f t="shared" si="4"/>
        <v/>
      </c>
      <c r="N38" s="70" t="str" cm="1">
        <f t="array" ref="N38">IFERROR(INDEX('Parks Data'!$E$4:$E$73,MATCH(1,('Table B'!B38='Parks Data'!$B$4:$B$73)*('Table B'!C38='Parks Data'!$C$4:$C$73),0)),"")</f>
        <v/>
      </c>
      <c r="O38" s="71" t="str">
        <f t="shared" si="5"/>
        <v/>
      </c>
      <c r="P38" s="70" t="str" cm="1">
        <f t="array" ref="P38">IFERROR(INDEX('DHS Data'!$E$4:$E$73,MATCH(1,('Table B'!B38='DHS Data'!$B$4:$B$73)*('Table B'!C38='DHS Data'!$C$4:$C$73),0)),"")</f>
        <v/>
      </c>
      <c r="Q38" s="71" t="str">
        <f t="shared" si="6"/>
        <v/>
      </c>
    </row>
    <row r="39" spans="2:17" s="64" customFormat="1" ht="16.5" x14ac:dyDescent="0.3">
      <c r="B39" s="118" t="s">
        <v>131</v>
      </c>
      <c r="C39" s="118" t="s">
        <v>132</v>
      </c>
      <c r="D39" s="118" t="s">
        <v>3</v>
      </c>
      <c r="E39" s="69" t="str">
        <f t="shared" si="0"/>
        <v/>
      </c>
      <c r="F39" s="70" t="str" cm="1">
        <f t="array" ref="F39">IFERROR(INDEX('TLC Data'!$E$4:$E$27,MATCH(1,('Table B'!B39='TLC Data'!$B$4:$B$27)*('Table B'!C39='TLC Data'!$C$4:$C$27),0)),"")</f>
        <v/>
      </c>
      <c r="G39" s="71" t="str">
        <f t="shared" si="1"/>
        <v/>
      </c>
      <c r="H39" s="70" cm="1">
        <f t="array" ref="H39">IFERROR(INDEX('Sheriff Data'!$E$4:$E$73,MATCH(1,('Table B'!B39='Sheriff Data'!$B$4:$B$73)*('Table B'!C39='Sheriff Data'!$C$4:$C$73),0)),"")</f>
        <v>0</v>
      </c>
      <c r="I39" s="71" t="str">
        <f t="shared" si="2"/>
        <v/>
      </c>
      <c r="J39" s="70" t="str" cm="1">
        <f t="array" ref="J39">IFERROR(INDEX('HRA Data'!$E$4:$E$73,MATCH(1,('Table B'!B39='HRA Data'!$B$4:$B$73)*('Table B'!C39='HRA Data'!$C$4:$C$73),0)),"")</f>
        <v/>
      </c>
      <c r="K39" s="71" t="str">
        <f t="shared" si="3"/>
        <v/>
      </c>
      <c r="L39" s="70" t="str" cm="1">
        <f t="array" ref="L39">IFERROR(INDEX('FDNY Data'!$E$4:$E$73,MATCH(1,('Table B'!B39='FDNY Data'!$B$4:$B$73)*('Table B'!C39='FDNY Data'!$C$4:$C$73),0)),"")</f>
        <v/>
      </c>
      <c r="M39" s="71" t="str">
        <f t="shared" si="4"/>
        <v/>
      </c>
      <c r="N39" s="70" t="str" cm="1">
        <f t="array" ref="N39">IFERROR(INDEX('Parks Data'!$E$4:$E$73,MATCH(1,('Table B'!B39='Parks Data'!$B$4:$B$73)*('Table B'!C39='Parks Data'!$C$4:$C$73),0)),"")</f>
        <v/>
      </c>
      <c r="O39" s="71" t="str">
        <f t="shared" si="5"/>
        <v/>
      </c>
      <c r="P39" s="70" t="str" cm="1">
        <f t="array" ref="P39">IFERROR(INDEX('DHS Data'!$E$4:$E$73,MATCH(1,('Table B'!B39='DHS Data'!$B$4:$B$73)*('Table B'!C39='DHS Data'!$C$4:$C$73),0)),"")</f>
        <v/>
      </c>
      <c r="Q39" s="71" t="str">
        <f t="shared" si="6"/>
        <v/>
      </c>
    </row>
    <row r="40" spans="2:17" s="64" customFormat="1" ht="16.5" x14ac:dyDescent="0.3">
      <c r="B40" s="118" t="s">
        <v>139</v>
      </c>
      <c r="C40" s="118" t="s">
        <v>140</v>
      </c>
      <c r="D40" s="118" t="s">
        <v>3</v>
      </c>
      <c r="E40" s="69" t="str">
        <f t="shared" ref="E40:E71" si="7">IF(SUM(F40,H40,J40,L40,N40,P40)=0,"",SUM(F40,H40,J40,L40,N40,P40))</f>
        <v/>
      </c>
      <c r="F40" s="70" t="str" cm="1">
        <f t="array" ref="F40">IFERROR(INDEX('TLC Data'!$E$4:$E$27,MATCH(1,('Table B'!B40='TLC Data'!$B$4:$B$27)*('Table B'!C40='TLC Data'!$C$4:$C$27),0)),"")</f>
        <v/>
      </c>
      <c r="G40" s="71" t="str">
        <f t="shared" ref="G40:G71" si="8">IFERROR(IF(F40/$E40=0,"",F40/$E40),"")</f>
        <v/>
      </c>
      <c r="H40" s="70" cm="1">
        <f t="array" ref="H40">IFERROR(INDEX('Sheriff Data'!$E$4:$E$73,MATCH(1,('Table B'!B40='Sheriff Data'!$B$4:$B$73)*('Table B'!C40='Sheriff Data'!$C$4:$C$73),0)),"")</f>
        <v>0</v>
      </c>
      <c r="I40" s="73" t="str">
        <f t="shared" ref="I40:I71" si="9">IFERROR(IF(H40/$E40=0,"",H40/$E40),"")</f>
        <v/>
      </c>
      <c r="J40" s="70" t="str" cm="1">
        <f t="array" ref="J40">IFERROR(INDEX('HRA Data'!$E$4:$E$73,MATCH(1,('Table B'!B40='HRA Data'!$B$4:$B$73)*('Table B'!C40='HRA Data'!$C$4:$C$73),0)),"")</f>
        <v/>
      </c>
      <c r="K40" s="71" t="str">
        <f t="shared" ref="K40:K71" si="10">IFERROR(IF(J40/$E40=0,"",J40/$E40),"")</f>
        <v/>
      </c>
      <c r="L40" s="70" t="str" cm="1">
        <f t="array" ref="L40">IFERROR(INDEX('FDNY Data'!$E$4:$E$73,MATCH(1,('Table B'!B40='FDNY Data'!$B$4:$B$73)*('Table B'!C40='FDNY Data'!$C$4:$C$73),0)),"")</f>
        <v/>
      </c>
      <c r="M40" s="71" t="str">
        <f t="shared" ref="M40:M71" si="11">IFERROR(IF(L40/$E40=0,"",L40/$E40),"")</f>
        <v/>
      </c>
      <c r="N40" s="70" t="str" cm="1">
        <f t="array" ref="N40">IFERROR(INDEX('Parks Data'!$E$4:$E$73,MATCH(1,('Table B'!B40='Parks Data'!$B$4:$B$73)*('Table B'!C40='Parks Data'!$C$4:$C$73),0)),"")</f>
        <v/>
      </c>
      <c r="O40" s="71" t="str">
        <f t="shared" ref="O40:O71" si="12">IFERROR(IF(N40/$E40=0,"",N40/$E40),"")</f>
        <v/>
      </c>
      <c r="P40" s="70" t="str" cm="1">
        <f t="array" ref="P40">IFERROR(INDEX('DHS Data'!$E$4:$E$73,MATCH(1,('Table B'!B40='DHS Data'!$B$4:$B$73)*('Table B'!C40='DHS Data'!$C$4:$C$73),0)),"")</f>
        <v/>
      </c>
      <c r="Q40" s="71" t="str">
        <f t="shared" ref="Q40:Q71" si="13">IFERROR(IF(P40/$E40=0,"",P40/$E40),"")</f>
        <v/>
      </c>
    </row>
    <row r="41" spans="2:17" s="64" customFormat="1" ht="16.5" x14ac:dyDescent="0.3">
      <c r="B41" s="118" t="s">
        <v>141</v>
      </c>
      <c r="C41" s="118" t="s">
        <v>142</v>
      </c>
      <c r="D41" s="118" t="s">
        <v>3</v>
      </c>
      <c r="E41" s="69">
        <f t="shared" si="7"/>
        <v>2</v>
      </c>
      <c r="F41" s="70" t="str" cm="1">
        <f t="array" ref="F41">IFERROR(INDEX('TLC Data'!$E$4:$E$27,MATCH(1,('Table B'!B41='TLC Data'!$B$4:$B$27)*('Table B'!C41='TLC Data'!$C$4:$C$27),0)),"")</f>
        <v/>
      </c>
      <c r="G41" s="71" t="str">
        <f t="shared" si="8"/>
        <v/>
      </c>
      <c r="H41" s="70" cm="1">
        <f t="array" ref="H41">IFERROR(INDEX('Sheriff Data'!$E$4:$E$73,MATCH(1,('Table B'!B41='Sheriff Data'!$B$4:$B$73)*('Table B'!C41='Sheriff Data'!$C$4:$C$73),0)),"")</f>
        <v>2</v>
      </c>
      <c r="I41" s="71">
        <f t="shared" si="9"/>
        <v>1</v>
      </c>
      <c r="J41" s="70" t="str" cm="1">
        <f t="array" ref="J41">IFERROR(INDEX('HRA Data'!$E$4:$E$73,MATCH(1,('Table B'!B41='HRA Data'!$B$4:$B$73)*('Table B'!C41='HRA Data'!$C$4:$C$73),0)),"")</f>
        <v/>
      </c>
      <c r="K41" s="71" t="str">
        <f t="shared" si="10"/>
        <v/>
      </c>
      <c r="L41" s="70" t="str" cm="1">
        <f t="array" ref="L41">IFERROR(INDEX('FDNY Data'!$E$4:$E$73,MATCH(1,('Table B'!B41='FDNY Data'!$B$4:$B$73)*('Table B'!C41='FDNY Data'!$C$4:$C$73),0)),"")</f>
        <v/>
      </c>
      <c r="M41" s="71" t="str">
        <f t="shared" si="11"/>
        <v/>
      </c>
      <c r="N41" s="70" t="str" cm="1">
        <f t="array" ref="N41">IFERROR(INDEX('Parks Data'!$E$4:$E$73,MATCH(1,('Table B'!B41='Parks Data'!$B$4:$B$73)*('Table B'!C41='Parks Data'!$C$4:$C$73),0)),"")</f>
        <v/>
      </c>
      <c r="O41" s="71" t="str">
        <f t="shared" si="12"/>
        <v/>
      </c>
      <c r="P41" s="70" t="str" cm="1">
        <f t="array" ref="P41">IFERROR(INDEX('DHS Data'!$E$4:$E$73,MATCH(1,('Table B'!B41='DHS Data'!$B$4:$B$73)*('Table B'!C41='DHS Data'!$C$4:$C$73),0)),"")</f>
        <v/>
      </c>
      <c r="Q41" s="71" t="str">
        <f t="shared" si="13"/>
        <v/>
      </c>
    </row>
    <row r="42" spans="2:17" s="64" customFormat="1" ht="16.5" x14ac:dyDescent="0.3">
      <c r="B42" s="118" t="s">
        <v>153</v>
      </c>
      <c r="C42" s="118" t="s">
        <v>154</v>
      </c>
      <c r="D42" s="118" t="s">
        <v>4</v>
      </c>
      <c r="E42" s="69" t="str">
        <f t="shared" si="7"/>
        <v/>
      </c>
      <c r="F42" s="70" t="str" cm="1">
        <f t="array" ref="F42">IFERROR(INDEX('TLC Data'!$E$4:$E$27,MATCH(1,('Table B'!B42='TLC Data'!$B$4:$B$27)*('Table B'!C42='TLC Data'!$C$4:$C$27),0)),"")</f>
        <v/>
      </c>
      <c r="G42" s="71" t="str">
        <f t="shared" si="8"/>
        <v/>
      </c>
      <c r="H42" s="70" cm="1">
        <f t="array" ref="H42">IFERROR(INDEX('Sheriff Data'!$E$4:$E$73,MATCH(1,('Table B'!B42='Sheriff Data'!$B$4:$B$73)*('Table B'!C42='Sheriff Data'!$C$4:$C$73),0)),"")</f>
        <v>0</v>
      </c>
      <c r="I42" s="71" t="str">
        <f t="shared" si="9"/>
        <v/>
      </c>
      <c r="J42" s="70" t="str" cm="1">
        <f t="array" ref="J42">IFERROR(INDEX('HRA Data'!$E$4:$E$73,MATCH(1,('Table B'!B42='HRA Data'!$B$4:$B$73)*('Table B'!C42='HRA Data'!$C$4:$C$73),0)),"")</f>
        <v/>
      </c>
      <c r="K42" s="71" t="str">
        <f t="shared" si="10"/>
        <v/>
      </c>
      <c r="L42" s="70" t="str" cm="1">
        <f t="array" ref="L42">IFERROR(INDEX('FDNY Data'!$E$4:$E$73,MATCH(1,('Table B'!B42='FDNY Data'!$B$4:$B$73)*('Table B'!C42='FDNY Data'!$C$4:$C$73),0)),"")</f>
        <v/>
      </c>
      <c r="M42" s="71" t="str">
        <f t="shared" si="11"/>
        <v/>
      </c>
      <c r="N42" s="70" t="str" cm="1">
        <f t="array" ref="N42">IFERROR(INDEX('Parks Data'!$E$4:$E$73,MATCH(1,('Table B'!B42='Parks Data'!$B$4:$B$73)*('Table B'!C42='Parks Data'!$C$4:$C$73),0)),"")</f>
        <v/>
      </c>
      <c r="O42" s="71" t="str">
        <f t="shared" si="12"/>
        <v/>
      </c>
      <c r="P42" s="70" t="str" cm="1">
        <f t="array" ref="P42">IFERROR(INDEX('DHS Data'!$E$4:$E$73,MATCH(1,('Table B'!B42='DHS Data'!$B$4:$B$73)*('Table B'!C42='DHS Data'!$C$4:$C$73),0)),"")</f>
        <v/>
      </c>
      <c r="Q42" s="71" t="str">
        <f t="shared" si="13"/>
        <v/>
      </c>
    </row>
    <row r="43" spans="2:17" s="64" customFormat="1" ht="16.5" x14ac:dyDescent="0.3">
      <c r="B43" s="118" t="s">
        <v>187</v>
      </c>
      <c r="C43" s="118" t="s">
        <v>188</v>
      </c>
      <c r="D43" s="118" t="s">
        <v>3</v>
      </c>
      <c r="E43" s="69" t="str">
        <f t="shared" si="7"/>
        <v/>
      </c>
      <c r="F43" s="70" t="str" cm="1">
        <f t="array" ref="F43">IFERROR(INDEX('TLC Data'!$E$4:$E$27,MATCH(1,('Table B'!B43='TLC Data'!$B$4:$B$27)*('Table B'!C43='TLC Data'!$C$4:$C$27),0)),"")</f>
        <v/>
      </c>
      <c r="G43" s="71" t="str">
        <f t="shared" si="8"/>
        <v/>
      </c>
      <c r="H43" s="70" cm="1">
        <f t="array" ref="H43">IFERROR(INDEX('Sheriff Data'!$E$4:$E$73,MATCH(1,('Table B'!B43='Sheriff Data'!$B$4:$B$73)*('Table B'!C43='Sheriff Data'!$C$4:$C$73),0)),"")</f>
        <v>0</v>
      </c>
      <c r="I43" s="71" t="str">
        <f t="shared" si="9"/>
        <v/>
      </c>
      <c r="J43" s="70" t="str" cm="1">
        <f t="array" ref="J43">IFERROR(INDEX('HRA Data'!$E$4:$E$73,MATCH(1,('Table B'!B43='HRA Data'!$B$4:$B$73)*('Table B'!C43='HRA Data'!$C$4:$C$73),0)),"")</f>
        <v/>
      </c>
      <c r="K43" s="71" t="str">
        <f t="shared" si="10"/>
        <v/>
      </c>
      <c r="L43" s="70" t="str" cm="1">
        <f t="array" ref="L43">IFERROR(INDEX('FDNY Data'!$E$4:$E$73,MATCH(1,('Table B'!B43='FDNY Data'!$B$4:$B$73)*('Table B'!C43='FDNY Data'!$C$4:$C$73),0)),"")</f>
        <v/>
      </c>
      <c r="M43" s="71" t="str">
        <f t="shared" si="11"/>
        <v/>
      </c>
      <c r="N43" s="70" t="str" cm="1">
        <f t="array" ref="N43">IFERROR(INDEX('Parks Data'!$E$4:$E$73,MATCH(1,('Table B'!B43='Parks Data'!$B$4:$B$73)*('Table B'!C43='Parks Data'!$C$4:$C$73),0)),"")</f>
        <v/>
      </c>
      <c r="O43" s="71" t="str">
        <f t="shared" si="12"/>
        <v/>
      </c>
      <c r="P43" s="70" t="str" cm="1">
        <f t="array" ref="P43">IFERROR(INDEX('DHS Data'!$E$4:$E$73,MATCH(1,('Table B'!B43='DHS Data'!$B$4:$B$73)*('Table B'!C43='DHS Data'!$C$4:$C$73),0)),"")</f>
        <v/>
      </c>
      <c r="Q43" s="71" t="str">
        <f t="shared" si="13"/>
        <v/>
      </c>
    </row>
    <row r="44" spans="2:17" s="64" customFormat="1" ht="16.5" x14ac:dyDescent="0.3">
      <c r="B44" s="118" t="s">
        <v>95</v>
      </c>
      <c r="C44" s="118" t="s">
        <v>96</v>
      </c>
      <c r="D44" s="118" t="s">
        <v>4</v>
      </c>
      <c r="E44" s="69" t="str">
        <f t="shared" si="7"/>
        <v/>
      </c>
      <c r="F44" s="70" t="str" cm="1">
        <f t="array" ref="F44">IFERROR(INDEX('TLC Data'!$E$4:$E$27,MATCH(1,('Table B'!B44='TLC Data'!$B$4:$B$27)*('Table B'!C44='TLC Data'!$C$4:$C$27),0)),"")</f>
        <v/>
      </c>
      <c r="G44" s="71" t="str">
        <f t="shared" si="8"/>
        <v/>
      </c>
      <c r="H44" s="70" cm="1">
        <f t="array" ref="H44">IFERROR(INDEX('Sheriff Data'!$E$4:$E$73,MATCH(1,('Table B'!B44='Sheriff Data'!$B$4:$B$73)*('Table B'!C44='Sheriff Data'!$C$4:$C$73),0)),"")</f>
        <v>0</v>
      </c>
      <c r="I44" s="71" t="str">
        <f t="shared" si="9"/>
        <v/>
      </c>
      <c r="J44" s="70" t="str" cm="1">
        <f t="array" ref="J44">IFERROR(INDEX('HRA Data'!$E$4:$E$73,MATCH(1,('Table B'!B44='HRA Data'!$B$4:$B$73)*('Table B'!C44='HRA Data'!$C$4:$C$73),0)),"")</f>
        <v/>
      </c>
      <c r="K44" s="71" t="str">
        <f t="shared" si="10"/>
        <v/>
      </c>
      <c r="L44" s="70" t="str" cm="1">
        <f t="array" ref="L44">IFERROR(INDEX('FDNY Data'!$E$4:$E$73,MATCH(1,('Table B'!B44='FDNY Data'!$B$4:$B$73)*('Table B'!C44='FDNY Data'!$C$4:$C$73),0)),"")</f>
        <v/>
      </c>
      <c r="M44" s="71" t="str">
        <f t="shared" si="11"/>
        <v/>
      </c>
      <c r="N44" s="70" t="str" cm="1">
        <f t="array" ref="N44">IFERROR(INDEX('Parks Data'!$E$4:$E$73,MATCH(1,('Table B'!B44='Parks Data'!$B$4:$B$73)*('Table B'!C44='Parks Data'!$C$4:$C$73),0)),"")</f>
        <v/>
      </c>
      <c r="O44" s="71" t="str">
        <f t="shared" si="12"/>
        <v/>
      </c>
      <c r="P44" s="70" t="str" cm="1">
        <f t="array" ref="P44">IFERROR(INDEX('DHS Data'!$E$4:$E$73,MATCH(1,('Table B'!B44='DHS Data'!$B$4:$B$73)*('Table B'!C44='DHS Data'!$C$4:$C$73),0)),"")</f>
        <v/>
      </c>
      <c r="Q44" s="71" t="str">
        <f t="shared" si="13"/>
        <v/>
      </c>
    </row>
    <row r="45" spans="2:17" s="64" customFormat="1" ht="16.5" x14ac:dyDescent="0.3">
      <c r="B45" s="118" t="s">
        <v>155</v>
      </c>
      <c r="C45" s="118" t="s">
        <v>156</v>
      </c>
      <c r="D45" s="118" t="s">
        <v>4</v>
      </c>
      <c r="E45" s="69" t="str">
        <f t="shared" si="7"/>
        <v/>
      </c>
      <c r="F45" s="70" t="str" cm="1">
        <f t="array" ref="F45">IFERROR(INDEX('TLC Data'!$E$4:$E$27,MATCH(1,('Table B'!B45='TLC Data'!$B$4:$B$27)*('Table B'!C45='TLC Data'!$C$4:$C$27),0)),"")</f>
        <v/>
      </c>
      <c r="G45" s="71" t="str">
        <f t="shared" si="8"/>
        <v/>
      </c>
      <c r="H45" s="70" cm="1">
        <f t="array" ref="H45">IFERROR(INDEX('Sheriff Data'!$E$4:$E$73,MATCH(1,('Table B'!B45='Sheriff Data'!$B$4:$B$73)*('Table B'!C45='Sheriff Data'!$C$4:$C$73),0)),"")</f>
        <v>0</v>
      </c>
      <c r="I45" s="71" t="str">
        <f t="shared" si="9"/>
        <v/>
      </c>
      <c r="J45" s="70" t="str" cm="1">
        <f t="array" ref="J45">IFERROR(INDEX('HRA Data'!$E$4:$E$73,MATCH(1,('Table B'!B45='HRA Data'!$B$4:$B$73)*('Table B'!C45='HRA Data'!$C$4:$C$73),0)),"")</f>
        <v/>
      </c>
      <c r="K45" s="71" t="str">
        <f t="shared" si="10"/>
        <v/>
      </c>
      <c r="L45" s="70" t="str" cm="1">
        <f t="array" ref="L45">IFERROR(INDEX('FDNY Data'!$E$4:$E$73,MATCH(1,('Table B'!B45='FDNY Data'!$B$4:$B$73)*('Table B'!C45='FDNY Data'!$C$4:$C$73),0)),"")</f>
        <v/>
      </c>
      <c r="M45" s="71" t="str">
        <f t="shared" si="11"/>
        <v/>
      </c>
      <c r="N45" s="70" t="str" cm="1">
        <f t="array" ref="N45">IFERROR(INDEX('Parks Data'!$E$4:$E$73,MATCH(1,('Table B'!B45='Parks Data'!$B$4:$B$73)*('Table B'!C45='Parks Data'!$C$4:$C$73),0)),"")</f>
        <v/>
      </c>
      <c r="O45" s="71" t="str">
        <f t="shared" si="12"/>
        <v/>
      </c>
      <c r="P45" s="70" t="str" cm="1">
        <f t="array" ref="P45">IFERROR(INDEX('DHS Data'!$E$4:$E$73,MATCH(1,('Table B'!B45='DHS Data'!$B$4:$B$73)*('Table B'!C45='DHS Data'!$C$4:$C$73),0)),"")</f>
        <v/>
      </c>
      <c r="Q45" s="71" t="str">
        <f t="shared" si="13"/>
        <v/>
      </c>
    </row>
    <row r="46" spans="2:17" s="64" customFormat="1" ht="16.5" x14ac:dyDescent="0.3">
      <c r="B46" s="116" t="s">
        <v>103</v>
      </c>
      <c r="C46" s="116" t="s">
        <v>104</v>
      </c>
      <c r="D46" s="116" t="s">
        <v>4</v>
      </c>
      <c r="E46" s="69" t="str">
        <f t="shared" si="7"/>
        <v/>
      </c>
      <c r="F46" s="70" t="str" cm="1">
        <f t="array" ref="F46">IFERROR(INDEX('TLC Data'!$E$4:$E$27,MATCH(1,('Table B'!B46='TLC Data'!$B$4:$B$27)*('Table B'!C46='TLC Data'!$C$4:$C$27),0)),"")</f>
        <v/>
      </c>
      <c r="G46" s="71" t="str">
        <f t="shared" si="8"/>
        <v/>
      </c>
      <c r="H46" s="70" cm="1">
        <f t="array" ref="H46">IFERROR(INDEX('Sheriff Data'!$E$4:$E$73,MATCH(1,('Table B'!B46='Sheriff Data'!$B$4:$B$73)*('Table B'!C46='Sheriff Data'!$C$4:$C$73),0)),"")</f>
        <v>0</v>
      </c>
      <c r="I46" s="71" t="str">
        <f t="shared" si="9"/>
        <v/>
      </c>
      <c r="J46" s="70" t="str" cm="1">
        <f t="array" ref="J46">IFERROR(INDEX('HRA Data'!$E$4:$E$73,MATCH(1,('Table B'!B46='HRA Data'!$B$4:$B$73)*('Table B'!C46='HRA Data'!$C$4:$C$73),0)),"")</f>
        <v/>
      </c>
      <c r="K46" s="71" t="str">
        <f t="shared" si="10"/>
        <v/>
      </c>
      <c r="L46" s="70" t="str" cm="1">
        <f t="array" ref="L46">IFERROR(INDEX('FDNY Data'!$E$4:$E$73,MATCH(1,('Table B'!B46='FDNY Data'!$B$4:$B$73)*('Table B'!C46='FDNY Data'!$C$4:$C$73),0)),"")</f>
        <v/>
      </c>
      <c r="M46" s="71" t="str">
        <f t="shared" si="11"/>
        <v/>
      </c>
      <c r="N46" s="70" t="str" cm="1">
        <f t="array" ref="N46">IFERROR(INDEX('Parks Data'!$E$4:$E$73,MATCH(1,('Table B'!B46='Parks Data'!$B$4:$B$73)*('Table B'!C46='Parks Data'!$C$4:$C$73),0)),"")</f>
        <v/>
      </c>
      <c r="O46" s="71" t="str">
        <f t="shared" si="12"/>
        <v/>
      </c>
      <c r="P46" s="70" t="str" cm="1">
        <f t="array" ref="P46">IFERROR(INDEX('DHS Data'!$E$4:$E$73,MATCH(1,('Table B'!B46='DHS Data'!$B$4:$B$73)*('Table B'!C46='DHS Data'!$C$4:$C$73),0)),"")</f>
        <v/>
      </c>
      <c r="Q46" s="71" t="str">
        <f t="shared" si="13"/>
        <v/>
      </c>
    </row>
    <row r="47" spans="2:17" s="64" customFormat="1" ht="16.5" x14ac:dyDescent="0.3">
      <c r="B47" s="118" t="s">
        <v>157</v>
      </c>
      <c r="C47" s="118" t="s">
        <v>158</v>
      </c>
      <c r="D47" s="118" t="s">
        <v>4</v>
      </c>
      <c r="E47" s="69" t="str">
        <f t="shared" si="7"/>
        <v/>
      </c>
      <c r="F47" s="70" t="str" cm="1">
        <f t="array" ref="F47">IFERROR(INDEX('TLC Data'!$E$4:$E$27,MATCH(1,('Table B'!B47='TLC Data'!$B$4:$B$27)*('Table B'!C47='TLC Data'!$C$4:$C$27),0)),"")</f>
        <v/>
      </c>
      <c r="G47" s="71" t="str">
        <f t="shared" si="8"/>
        <v/>
      </c>
      <c r="H47" s="70" cm="1">
        <f t="array" ref="H47">IFERROR(INDEX('Sheriff Data'!$E$4:$E$73,MATCH(1,('Table B'!B47='Sheriff Data'!$B$4:$B$73)*('Table B'!C47='Sheriff Data'!$C$4:$C$73),0)),"")</f>
        <v>0</v>
      </c>
      <c r="I47" s="71" t="str">
        <f t="shared" si="9"/>
        <v/>
      </c>
      <c r="J47" s="70" t="str" cm="1">
        <f t="array" ref="J47">IFERROR(INDEX('HRA Data'!$E$4:$E$73,MATCH(1,('Table B'!B47='HRA Data'!$B$4:$B$73)*('Table B'!C47='HRA Data'!$C$4:$C$73),0)),"")</f>
        <v/>
      </c>
      <c r="K47" s="71" t="str">
        <f t="shared" si="10"/>
        <v/>
      </c>
      <c r="L47" s="70" t="str" cm="1">
        <f t="array" ref="L47">IFERROR(INDEX('FDNY Data'!$E$4:$E$73,MATCH(1,('Table B'!B47='FDNY Data'!$B$4:$B$73)*('Table B'!C47='FDNY Data'!$C$4:$C$73),0)),"")</f>
        <v/>
      </c>
      <c r="M47" s="71" t="str">
        <f t="shared" si="11"/>
        <v/>
      </c>
      <c r="N47" s="70" t="str" cm="1">
        <f t="array" ref="N47">IFERROR(INDEX('Parks Data'!$E$4:$E$73,MATCH(1,('Table B'!B47='Parks Data'!$B$4:$B$73)*('Table B'!C47='Parks Data'!$C$4:$C$73),0)),"")</f>
        <v/>
      </c>
      <c r="O47" s="71" t="str">
        <f t="shared" si="12"/>
        <v/>
      </c>
      <c r="P47" s="70" t="str" cm="1">
        <f t="array" ref="P47">IFERROR(INDEX('DHS Data'!$E$4:$E$73,MATCH(1,('Table B'!B47='DHS Data'!$B$4:$B$73)*('Table B'!C47='DHS Data'!$C$4:$C$73),0)),"")</f>
        <v/>
      </c>
      <c r="Q47" s="71" t="str">
        <f t="shared" si="13"/>
        <v/>
      </c>
    </row>
    <row r="48" spans="2:17" s="64" customFormat="1" ht="16.5" x14ac:dyDescent="0.3">
      <c r="B48" s="116" t="s">
        <v>105</v>
      </c>
      <c r="C48" s="116" t="s">
        <v>106</v>
      </c>
      <c r="D48" s="116" t="s">
        <v>3</v>
      </c>
      <c r="E48" s="69" t="str">
        <f t="shared" si="7"/>
        <v/>
      </c>
      <c r="F48" s="70" t="str" cm="1">
        <f t="array" ref="F48">IFERROR(INDEX('TLC Data'!$E$4:$E$27,MATCH(1,('Table B'!B48='TLC Data'!$B$4:$B$27)*('Table B'!C48='TLC Data'!$C$4:$C$27),0)),"")</f>
        <v/>
      </c>
      <c r="G48" s="71" t="str">
        <f t="shared" si="8"/>
        <v/>
      </c>
      <c r="H48" s="70" cm="1">
        <f t="array" ref="H48">IFERROR(INDEX('Sheriff Data'!$E$4:$E$73,MATCH(1,('Table B'!B48='Sheriff Data'!$B$4:$B$73)*('Table B'!C48='Sheriff Data'!$C$4:$C$73),0)),"")</f>
        <v>0</v>
      </c>
      <c r="I48" s="71" t="str">
        <f t="shared" si="9"/>
        <v/>
      </c>
      <c r="J48" s="70" t="str" cm="1">
        <f t="array" ref="J48">IFERROR(INDEX('HRA Data'!$E$4:$E$73,MATCH(1,('Table B'!B48='HRA Data'!$B$4:$B$73)*('Table B'!C48='HRA Data'!$C$4:$C$73),0)),"")</f>
        <v/>
      </c>
      <c r="K48" s="71" t="str">
        <f t="shared" si="10"/>
        <v/>
      </c>
      <c r="L48" s="70" t="str" cm="1">
        <f t="array" ref="L48">IFERROR(INDEX('FDNY Data'!$E$4:$E$73,MATCH(1,('Table B'!B48='FDNY Data'!$B$4:$B$73)*('Table B'!C48='FDNY Data'!$C$4:$C$73),0)),"")</f>
        <v/>
      </c>
      <c r="M48" s="71" t="str">
        <f t="shared" si="11"/>
        <v/>
      </c>
      <c r="N48" s="70" t="str" cm="1">
        <f t="array" ref="N48">IFERROR(INDEX('Parks Data'!$E$4:$E$73,MATCH(1,('Table B'!B48='Parks Data'!$B$4:$B$73)*('Table B'!C48='Parks Data'!$C$4:$C$73),0)),"")</f>
        <v/>
      </c>
      <c r="O48" s="71" t="str">
        <f t="shared" si="12"/>
        <v/>
      </c>
      <c r="P48" s="70" t="str" cm="1">
        <f t="array" ref="P48">IFERROR(INDEX('DHS Data'!$E$4:$E$73,MATCH(1,('Table B'!B48='DHS Data'!$B$4:$B$73)*('Table B'!C48='DHS Data'!$C$4:$C$73),0)),"")</f>
        <v/>
      </c>
      <c r="Q48" s="71" t="str">
        <f t="shared" si="13"/>
        <v/>
      </c>
    </row>
    <row r="49" spans="2:17" s="64" customFormat="1" ht="16.5" x14ac:dyDescent="0.3">
      <c r="B49" s="118" t="s">
        <v>143</v>
      </c>
      <c r="C49" s="118" t="s">
        <v>144</v>
      </c>
      <c r="D49" s="118" t="s">
        <v>3</v>
      </c>
      <c r="E49" s="69" t="str">
        <f t="shared" si="7"/>
        <v/>
      </c>
      <c r="F49" s="70" t="str" cm="1">
        <f t="array" ref="F49">IFERROR(INDEX('TLC Data'!$E$4:$E$27,MATCH(1,('Table B'!B49='TLC Data'!$B$4:$B$27)*('Table B'!C49='TLC Data'!$C$4:$C$27),0)),"")</f>
        <v/>
      </c>
      <c r="G49" s="71" t="str">
        <f t="shared" si="8"/>
        <v/>
      </c>
      <c r="H49" s="70" cm="1">
        <f t="array" ref="H49">IFERROR(INDEX('Sheriff Data'!$E$4:$E$73,MATCH(1,('Table B'!B49='Sheriff Data'!$B$4:$B$73)*('Table B'!C49='Sheriff Data'!$C$4:$C$73),0)),"")</f>
        <v>0</v>
      </c>
      <c r="I49" s="71" t="str">
        <f t="shared" si="9"/>
        <v/>
      </c>
      <c r="J49" s="70" t="str" cm="1">
        <f t="array" ref="J49">IFERROR(INDEX('HRA Data'!$E$4:$E$73,MATCH(1,('Table B'!B49='HRA Data'!$B$4:$B$73)*('Table B'!C49='HRA Data'!$C$4:$C$73),0)),"")</f>
        <v/>
      </c>
      <c r="K49" s="71" t="str">
        <f t="shared" si="10"/>
        <v/>
      </c>
      <c r="L49" s="70" t="str" cm="1">
        <f t="array" ref="L49">IFERROR(INDEX('FDNY Data'!$E$4:$E$73,MATCH(1,('Table B'!B49='FDNY Data'!$B$4:$B$73)*('Table B'!C49='FDNY Data'!$C$4:$C$73),0)),"")</f>
        <v/>
      </c>
      <c r="M49" s="71" t="str">
        <f t="shared" si="11"/>
        <v/>
      </c>
      <c r="N49" s="70" t="str" cm="1">
        <f t="array" ref="N49">IFERROR(INDEX('Parks Data'!$E$4:$E$73,MATCH(1,('Table B'!B49='Parks Data'!$B$4:$B$73)*('Table B'!C49='Parks Data'!$C$4:$C$73),0)),"")</f>
        <v/>
      </c>
      <c r="O49" s="71" t="str">
        <f t="shared" si="12"/>
        <v/>
      </c>
      <c r="P49" s="70" t="str" cm="1">
        <f t="array" ref="P49">IFERROR(INDEX('DHS Data'!$E$4:$E$73,MATCH(1,('Table B'!B49='DHS Data'!$B$4:$B$73)*('Table B'!C49='DHS Data'!$C$4:$C$73),0)),"")</f>
        <v/>
      </c>
      <c r="Q49" s="71" t="str">
        <f t="shared" si="13"/>
        <v/>
      </c>
    </row>
    <row r="50" spans="2:17" s="64" customFormat="1" ht="16.5" x14ac:dyDescent="0.3">
      <c r="B50" s="116" t="s">
        <v>159</v>
      </c>
      <c r="C50" s="118" t="s">
        <v>160</v>
      </c>
      <c r="D50" s="116" t="s">
        <v>4</v>
      </c>
      <c r="E50" s="69" t="str">
        <f t="shared" si="7"/>
        <v/>
      </c>
      <c r="F50" s="70" t="str" cm="1">
        <f t="array" ref="F50">IFERROR(INDEX('TLC Data'!$E$4:$E$27,MATCH(1,('Table B'!B50='TLC Data'!$B$4:$B$27)*('Table B'!C50='TLC Data'!$C$4:$C$27),0)),"")</f>
        <v/>
      </c>
      <c r="G50" s="71" t="str">
        <f t="shared" si="8"/>
        <v/>
      </c>
      <c r="H50" s="70" cm="1">
        <f t="array" ref="H50">IFERROR(INDEX('Sheriff Data'!$E$4:$E$73,MATCH(1,('Table B'!B50='Sheriff Data'!$B$4:$B$73)*('Table B'!C50='Sheriff Data'!$C$4:$C$73),0)),"")</f>
        <v>0</v>
      </c>
      <c r="I50" s="71" t="str">
        <f t="shared" si="9"/>
        <v/>
      </c>
      <c r="J50" s="70" t="str" cm="1">
        <f t="array" ref="J50">IFERROR(INDEX('HRA Data'!$E$4:$E$73,MATCH(1,('Table B'!B50='HRA Data'!$B$4:$B$73)*('Table B'!C50='HRA Data'!$C$4:$C$73),0)),"")</f>
        <v/>
      </c>
      <c r="K50" s="71" t="str">
        <f t="shared" si="10"/>
        <v/>
      </c>
      <c r="L50" s="70" t="str" cm="1">
        <f t="array" ref="L50">IFERROR(INDEX('FDNY Data'!$E$4:$E$73,MATCH(1,('Table B'!B50='FDNY Data'!$B$4:$B$73)*('Table B'!C50='FDNY Data'!$C$4:$C$73),0)),"")</f>
        <v/>
      </c>
      <c r="M50" s="71" t="str">
        <f t="shared" si="11"/>
        <v/>
      </c>
      <c r="N50" s="70" t="str" cm="1">
        <f t="array" ref="N50">IFERROR(INDEX('Parks Data'!$E$4:$E$73,MATCH(1,('Table B'!B50='Parks Data'!$B$4:$B$73)*('Table B'!C50='Parks Data'!$C$4:$C$73),0)),"")</f>
        <v/>
      </c>
      <c r="O50" s="71" t="str">
        <f t="shared" si="12"/>
        <v/>
      </c>
      <c r="P50" s="70" t="str" cm="1">
        <f t="array" ref="P50">IFERROR(INDEX('DHS Data'!$E$4:$E$73,MATCH(1,('Table B'!B50='DHS Data'!$B$4:$B$73)*('Table B'!C50='DHS Data'!$C$4:$C$73),0)),"")</f>
        <v/>
      </c>
      <c r="Q50" s="71" t="str">
        <f t="shared" si="13"/>
        <v/>
      </c>
    </row>
    <row r="51" spans="2:17" s="64" customFormat="1" ht="16.5" x14ac:dyDescent="0.3">
      <c r="B51" s="118" t="s">
        <v>145</v>
      </c>
      <c r="C51" s="118" t="s">
        <v>146</v>
      </c>
      <c r="D51" s="118" t="s">
        <v>4</v>
      </c>
      <c r="E51" s="69" t="str">
        <f t="shared" si="7"/>
        <v/>
      </c>
      <c r="F51" s="70" t="str" cm="1">
        <f t="array" ref="F51">IFERROR(INDEX('TLC Data'!$E$4:$E$27,MATCH(1,('Table B'!B51='TLC Data'!$B$4:$B$27)*('Table B'!C51='TLC Data'!$C$4:$C$27),0)),"")</f>
        <v/>
      </c>
      <c r="G51" s="71" t="str">
        <f t="shared" si="8"/>
        <v/>
      </c>
      <c r="H51" s="70" cm="1">
        <f t="array" ref="H51">IFERROR(INDEX('Sheriff Data'!$E$4:$E$73,MATCH(1,('Table B'!B51='Sheriff Data'!$B$4:$B$73)*('Table B'!C51='Sheriff Data'!$C$4:$C$73),0)),"")</f>
        <v>0</v>
      </c>
      <c r="I51" s="71" t="str">
        <f t="shared" si="9"/>
        <v/>
      </c>
      <c r="J51" s="70" t="str" cm="1">
        <f t="array" ref="J51">IFERROR(INDEX('HRA Data'!$E$4:$E$73,MATCH(1,('Table B'!B51='HRA Data'!$B$4:$B$73)*('Table B'!C51='HRA Data'!$C$4:$C$73),0)),"")</f>
        <v/>
      </c>
      <c r="K51" s="71" t="str">
        <f t="shared" si="10"/>
        <v/>
      </c>
      <c r="L51" s="70" t="str" cm="1">
        <f t="array" ref="L51">IFERROR(INDEX('FDNY Data'!$E$4:$E$73,MATCH(1,('Table B'!B51='FDNY Data'!$B$4:$B$73)*('Table B'!C51='FDNY Data'!$C$4:$C$73),0)),"")</f>
        <v/>
      </c>
      <c r="M51" s="71" t="str">
        <f t="shared" si="11"/>
        <v/>
      </c>
      <c r="N51" s="70" t="str" cm="1">
        <f t="array" ref="N51">IFERROR(INDEX('Parks Data'!$E$4:$E$73,MATCH(1,('Table B'!B51='Parks Data'!$B$4:$B$73)*('Table B'!C51='Parks Data'!$C$4:$C$73),0)),"")</f>
        <v/>
      </c>
      <c r="O51" s="71" t="str">
        <f t="shared" si="12"/>
        <v/>
      </c>
      <c r="P51" s="70" t="str" cm="1">
        <f t="array" ref="P51">IFERROR(INDEX('DHS Data'!$E$4:$E$73,MATCH(1,('Table B'!B51='DHS Data'!$B$4:$B$73)*('Table B'!C51='DHS Data'!$C$4:$C$73),0)),"")</f>
        <v/>
      </c>
      <c r="Q51" s="71" t="str">
        <f t="shared" si="13"/>
        <v/>
      </c>
    </row>
    <row r="52" spans="2:17" s="64" customFormat="1" ht="16.5" x14ac:dyDescent="0.3">
      <c r="B52" s="116" t="s">
        <v>101</v>
      </c>
      <c r="C52" s="116" t="s">
        <v>102</v>
      </c>
      <c r="D52" s="116" t="s">
        <v>4</v>
      </c>
      <c r="E52" s="69" t="str">
        <f t="shared" si="7"/>
        <v/>
      </c>
      <c r="F52" s="70" t="str" cm="1">
        <f t="array" ref="F52">IFERROR(INDEX('TLC Data'!$E$4:$E$27,MATCH(1,('Table B'!B52='TLC Data'!$B$4:$B$27)*('Table B'!C52='TLC Data'!$C$4:$C$27),0)),"")</f>
        <v/>
      </c>
      <c r="G52" s="71" t="str">
        <f t="shared" si="8"/>
        <v/>
      </c>
      <c r="H52" s="70" cm="1">
        <f t="array" ref="H52">IFERROR(INDEX('Sheriff Data'!$E$4:$E$73,MATCH(1,('Table B'!B52='Sheriff Data'!$B$4:$B$73)*('Table B'!C52='Sheriff Data'!$C$4:$C$73),0)),"")</f>
        <v>0</v>
      </c>
      <c r="I52" s="71" t="str">
        <f t="shared" si="9"/>
        <v/>
      </c>
      <c r="J52" s="70" t="str" cm="1">
        <f t="array" ref="J52">IFERROR(INDEX('HRA Data'!$E$4:$E$73,MATCH(1,('Table B'!B52='HRA Data'!$B$4:$B$73)*('Table B'!C52='HRA Data'!$C$4:$C$73),0)),"")</f>
        <v/>
      </c>
      <c r="K52" s="71" t="str">
        <f t="shared" si="10"/>
        <v/>
      </c>
      <c r="L52" s="70" t="str" cm="1">
        <f t="array" ref="L52">IFERROR(INDEX('FDNY Data'!$E$4:$E$73,MATCH(1,('Table B'!B52='FDNY Data'!$B$4:$B$73)*('Table B'!C52='FDNY Data'!$C$4:$C$73),0)),"")</f>
        <v/>
      </c>
      <c r="M52" s="71" t="str">
        <f t="shared" si="11"/>
        <v/>
      </c>
      <c r="N52" s="70" t="str" cm="1">
        <f t="array" ref="N52">IFERROR(INDEX('Parks Data'!$E$4:$E$73,MATCH(1,('Table B'!B52='Parks Data'!$B$4:$B$73)*('Table B'!C52='Parks Data'!$C$4:$C$73),0)),"")</f>
        <v/>
      </c>
      <c r="O52" s="71" t="str">
        <f t="shared" si="12"/>
        <v/>
      </c>
      <c r="P52" s="70" t="str" cm="1">
        <f t="array" ref="P52">IFERROR(INDEX('DHS Data'!$E$4:$E$73,MATCH(1,('Table B'!B52='DHS Data'!$B$4:$B$73)*('Table B'!C52='DHS Data'!$C$4:$C$73),0)),"")</f>
        <v/>
      </c>
      <c r="Q52" s="71" t="str">
        <f t="shared" si="13"/>
        <v/>
      </c>
    </row>
    <row r="53" spans="2:17" s="64" customFormat="1" ht="16.5" x14ac:dyDescent="0.3">
      <c r="B53" s="116" t="s">
        <v>161</v>
      </c>
      <c r="C53" s="118" t="s">
        <v>162</v>
      </c>
      <c r="D53" s="116" t="s">
        <v>4</v>
      </c>
      <c r="E53" s="69" t="str">
        <f t="shared" si="7"/>
        <v/>
      </c>
      <c r="F53" s="70" t="str" cm="1">
        <f t="array" ref="F53">IFERROR(INDEX('TLC Data'!$E$4:$E$27,MATCH(1,('Table B'!B53='TLC Data'!$B$4:$B$27)*('Table B'!C53='TLC Data'!$C$4:$C$27),0)),"")</f>
        <v/>
      </c>
      <c r="G53" s="71" t="str">
        <f t="shared" si="8"/>
        <v/>
      </c>
      <c r="H53" s="70" cm="1">
        <f t="array" ref="H53">IFERROR(INDEX('Sheriff Data'!$E$4:$E$73,MATCH(1,('Table B'!B53='Sheriff Data'!$B$4:$B$73)*('Table B'!C53='Sheriff Data'!$C$4:$C$73),0)),"")</f>
        <v>0</v>
      </c>
      <c r="I53" s="71" t="str">
        <f t="shared" si="9"/>
        <v/>
      </c>
      <c r="J53" s="70" t="str" cm="1">
        <f t="array" ref="J53">IFERROR(INDEX('HRA Data'!$E$4:$E$73,MATCH(1,('Table B'!B53='HRA Data'!$B$4:$B$73)*('Table B'!C53='HRA Data'!$C$4:$C$73),0)),"")</f>
        <v/>
      </c>
      <c r="K53" s="71" t="str">
        <f t="shared" si="10"/>
        <v/>
      </c>
      <c r="L53" s="70" t="str" cm="1">
        <f t="array" ref="L53">IFERROR(INDEX('FDNY Data'!$E$4:$E$73,MATCH(1,('Table B'!B53='FDNY Data'!$B$4:$B$73)*('Table B'!C53='FDNY Data'!$C$4:$C$73),0)),"")</f>
        <v/>
      </c>
      <c r="M53" s="71" t="str">
        <f t="shared" si="11"/>
        <v/>
      </c>
      <c r="N53" s="70" t="str" cm="1">
        <f t="array" ref="N53">IFERROR(INDEX('Parks Data'!$E$4:$E$73,MATCH(1,('Table B'!B53='Parks Data'!$B$4:$B$73)*('Table B'!C53='Parks Data'!$C$4:$C$73),0)),"")</f>
        <v/>
      </c>
      <c r="O53" s="71" t="str">
        <f t="shared" si="12"/>
        <v/>
      </c>
      <c r="P53" s="70" t="str" cm="1">
        <f t="array" ref="P53">IFERROR(INDEX('DHS Data'!$E$4:$E$73,MATCH(1,('Table B'!B53='DHS Data'!$B$4:$B$73)*('Table B'!C53='DHS Data'!$C$4:$C$73),0)),"")</f>
        <v/>
      </c>
      <c r="Q53" s="71" t="str">
        <f t="shared" si="13"/>
        <v/>
      </c>
    </row>
    <row r="54" spans="2:17" s="64" customFormat="1" ht="16.5" x14ac:dyDescent="0.3">
      <c r="B54" s="118" t="s">
        <v>185</v>
      </c>
      <c r="C54" s="118" t="s">
        <v>186</v>
      </c>
      <c r="D54" s="118" t="s">
        <v>3</v>
      </c>
      <c r="E54" s="69" t="str">
        <f t="shared" si="7"/>
        <v/>
      </c>
      <c r="F54" s="70" t="str" cm="1">
        <f t="array" ref="F54">IFERROR(INDEX('TLC Data'!$E$4:$E$27,MATCH(1,('Table B'!B54='TLC Data'!$B$4:$B$27)*('Table B'!C54='TLC Data'!$C$4:$C$27),0)),"")</f>
        <v/>
      </c>
      <c r="G54" s="71" t="str">
        <f t="shared" si="8"/>
        <v/>
      </c>
      <c r="H54" s="70" cm="1">
        <f t="array" ref="H54">IFERROR(INDEX('Sheriff Data'!$E$4:$E$73,MATCH(1,('Table B'!B54='Sheriff Data'!$B$4:$B$73)*('Table B'!C54='Sheriff Data'!$C$4:$C$73),0)),"")</f>
        <v>0</v>
      </c>
      <c r="I54" s="71" t="str">
        <f t="shared" si="9"/>
        <v/>
      </c>
      <c r="J54" s="70" t="str" cm="1">
        <f t="array" ref="J54">IFERROR(INDEX('HRA Data'!$E$4:$E$73,MATCH(1,('Table B'!B54='HRA Data'!$B$4:$B$73)*('Table B'!C54='HRA Data'!$C$4:$C$73),0)),"")</f>
        <v/>
      </c>
      <c r="K54" s="71" t="str">
        <f t="shared" si="10"/>
        <v/>
      </c>
      <c r="L54" s="70" t="str" cm="1">
        <f t="array" ref="L54">IFERROR(INDEX('FDNY Data'!$E$4:$E$73,MATCH(1,('Table B'!B54='FDNY Data'!$B$4:$B$73)*('Table B'!C54='FDNY Data'!$C$4:$C$73),0)),"")</f>
        <v/>
      </c>
      <c r="M54" s="71" t="str">
        <f t="shared" si="11"/>
        <v/>
      </c>
      <c r="N54" s="70" t="str" cm="1">
        <f t="array" ref="N54">IFERROR(INDEX('Parks Data'!$E$4:$E$73,MATCH(1,('Table B'!B54='Parks Data'!$B$4:$B$73)*('Table B'!C54='Parks Data'!$C$4:$C$73),0)),"")</f>
        <v/>
      </c>
      <c r="O54" s="71" t="str">
        <f t="shared" si="12"/>
        <v/>
      </c>
      <c r="P54" s="70" t="str" cm="1">
        <f t="array" ref="P54">IFERROR(INDEX('DHS Data'!$E$4:$E$73,MATCH(1,('Table B'!B54='DHS Data'!$B$4:$B$73)*('Table B'!C54='DHS Data'!$C$4:$C$73),0)),"")</f>
        <v/>
      </c>
      <c r="Q54" s="71" t="str">
        <f t="shared" si="13"/>
        <v/>
      </c>
    </row>
    <row r="55" spans="2:17" s="64" customFormat="1" ht="16.5" x14ac:dyDescent="0.3">
      <c r="B55" s="118" t="s">
        <v>77</v>
      </c>
      <c r="C55" s="118" t="s">
        <v>78</v>
      </c>
      <c r="D55" s="118" t="s">
        <v>3</v>
      </c>
      <c r="E55" s="69" t="str">
        <f t="shared" si="7"/>
        <v/>
      </c>
      <c r="F55" s="70" t="str" cm="1">
        <f t="array" ref="F55">IFERROR(INDEX('TLC Data'!$E$4:$E$27,MATCH(1,('Table B'!B55='TLC Data'!$B$4:$B$27)*('Table B'!C55='TLC Data'!$C$4:$C$27),0)),"")</f>
        <v/>
      </c>
      <c r="G55" s="71" t="str">
        <f t="shared" si="8"/>
        <v/>
      </c>
      <c r="H55" s="70" cm="1">
        <f t="array" ref="H55">IFERROR(INDEX('Sheriff Data'!$E$4:$E$73,MATCH(1,('Table B'!B55='Sheriff Data'!$B$4:$B$73)*('Table B'!C55='Sheriff Data'!$C$4:$C$73),0)),"")</f>
        <v>0</v>
      </c>
      <c r="I55" s="71" t="str">
        <f t="shared" si="9"/>
        <v/>
      </c>
      <c r="J55" s="70" t="str" cm="1">
        <f t="array" ref="J55">IFERROR(INDEX('HRA Data'!$E$4:$E$73,MATCH(1,('Table B'!B55='HRA Data'!$B$4:$B$73)*('Table B'!C55='HRA Data'!$C$4:$C$73),0)),"")</f>
        <v/>
      </c>
      <c r="K55" s="71" t="str">
        <f t="shared" si="10"/>
        <v/>
      </c>
      <c r="L55" s="70" t="str" cm="1">
        <f t="array" ref="L55">IFERROR(INDEX('FDNY Data'!$E$4:$E$73,MATCH(1,('Table B'!B55='FDNY Data'!$B$4:$B$73)*('Table B'!C55='FDNY Data'!$C$4:$C$73),0)),"")</f>
        <v/>
      </c>
      <c r="M55" s="71" t="str">
        <f t="shared" si="11"/>
        <v/>
      </c>
      <c r="N55" s="70" t="str" cm="1">
        <f t="array" ref="N55">IFERROR(INDEX('Parks Data'!$E$4:$E$73,MATCH(1,('Table B'!B55='Parks Data'!$B$4:$B$73)*('Table B'!C55='Parks Data'!$C$4:$C$73),0)),"")</f>
        <v/>
      </c>
      <c r="O55" s="71" t="str">
        <f t="shared" si="12"/>
        <v/>
      </c>
      <c r="P55" s="70" t="str" cm="1">
        <f t="array" ref="P55">IFERROR(INDEX('DHS Data'!$E$4:$E$73,MATCH(1,('Table B'!B55='DHS Data'!$B$4:$B$73)*('Table B'!C55='DHS Data'!$C$4:$C$73),0)),"")</f>
        <v/>
      </c>
      <c r="Q55" s="71" t="str">
        <f t="shared" si="13"/>
        <v/>
      </c>
    </row>
    <row r="56" spans="2:17" s="64" customFormat="1" ht="16.5" x14ac:dyDescent="0.3">
      <c r="B56" s="118" t="s">
        <v>77</v>
      </c>
      <c r="C56" s="118" t="s">
        <v>79</v>
      </c>
      <c r="D56" s="118" t="s">
        <v>3</v>
      </c>
      <c r="E56" s="69" t="str">
        <f t="shared" si="7"/>
        <v/>
      </c>
      <c r="F56" s="70" t="str" cm="1">
        <f t="array" ref="F56">IFERROR(INDEX('TLC Data'!$E$4:$E$27,MATCH(1,('Table B'!B56='TLC Data'!$B$4:$B$27)*('Table B'!C56='TLC Data'!$C$4:$C$27),0)),"")</f>
        <v/>
      </c>
      <c r="G56" s="71" t="str">
        <f t="shared" si="8"/>
        <v/>
      </c>
      <c r="H56" s="70" cm="1">
        <f t="array" ref="H56">IFERROR(INDEX('Sheriff Data'!$E$4:$E$73,MATCH(1,('Table B'!B56='Sheriff Data'!$B$4:$B$73)*('Table B'!C56='Sheriff Data'!$C$4:$C$73),0)),"")</f>
        <v>0</v>
      </c>
      <c r="I56" s="71" t="str">
        <f t="shared" si="9"/>
        <v/>
      </c>
      <c r="J56" s="70" t="str" cm="1">
        <f t="array" ref="J56">IFERROR(INDEX('HRA Data'!$E$4:$E$73,MATCH(1,('Table B'!B56='HRA Data'!$B$4:$B$73)*('Table B'!C56='HRA Data'!$C$4:$C$73),0)),"")</f>
        <v/>
      </c>
      <c r="K56" s="71" t="str">
        <f t="shared" si="10"/>
        <v/>
      </c>
      <c r="L56" s="70" t="str" cm="1">
        <f t="array" ref="L56">IFERROR(INDEX('FDNY Data'!$E$4:$E$73,MATCH(1,('Table B'!B56='FDNY Data'!$B$4:$B$73)*('Table B'!C56='FDNY Data'!$C$4:$C$73),0)),"")</f>
        <v/>
      </c>
      <c r="M56" s="71" t="str">
        <f t="shared" si="11"/>
        <v/>
      </c>
      <c r="N56" s="70" t="str" cm="1">
        <f t="array" ref="N56">IFERROR(INDEX('Parks Data'!$E$4:$E$73,MATCH(1,('Table B'!B56='Parks Data'!$B$4:$B$73)*('Table B'!C56='Parks Data'!$C$4:$C$73),0)),"")</f>
        <v/>
      </c>
      <c r="O56" s="71" t="str">
        <f t="shared" si="12"/>
        <v/>
      </c>
      <c r="P56" s="70" t="str" cm="1">
        <f t="array" ref="P56">IFERROR(INDEX('DHS Data'!$E$4:$E$73,MATCH(1,('Table B'!B56='DHS Data'!$B$4:$B$73)*('Table B'!C56='DHS Data'!$C$4:$C$73),0)),"")</f>
        <v/>
      </c>
      <c r="Q56" s="71" t="str">
        <f t="shared" si="13"/>
        <v/>
      </c>
    </row>
    <row r="57" spans="2:17" s="64" customFormat="1" ht="16.5" x14ac:dyDescent="0.3">
      <c r="B57" s="118" t="s">
        <v>74</v>
      </c>
      <c r="C57" s="118" t="s">
        <v>75</v>
      </c>
      <c r="D57" s="118" t="s">
        <v>23</v>
      </c>
      <c r="E57" s="69" t="str">
        <f t="shared" si="7"/>
        <v/>
      </c>
      <c r="F57" s="70" t="str" cm="1">
        <f t="array" ref="F57">IFERROR(INDEX('TLC Data'!$E$4:$E$27,MATCH(1,('Table B'!B57='TLC Data'!$B$4:$B$27)*('Table B'!C57='TLC Data'!$C$4:$C$27),0)),"")</f>
        <v/>
      </c>
      <c r="G57" s="71" t="str">
        <f t="shared" si="8"/>
        <v/>
      </c>
      <c r="H57" s="70" cm="1">
        <f t="array" ref="H57">IFERROR(INDEX('Sheriff Data'!$E$4:$E$73,MATCH(1,('Table B'!B57='Sheriff Data'!$B$4:$B$73)*('Table B'!C57='Sheriff Data'!$C$4:$C$73),0)),"")</f>
        <v>0</v>
      </c>
      <c r="I57" s="71" t="str">
        <f t="shared" si="9"/>
        <v/>
      </c>
      <c r="J57" s="70" t="str" cm="1">
        <f t="array" ref="J57">IFERROR(INDEX('HRA Data'!$E$4:$E$73,MATCH(1,('Table B'!B57='HRA Data'!$B$4:$B$73)*('Table B'!C57='HRA Data'!$C$4:$C$73),0)),"")</f>
        <v/>
      </c>
      <c r="K57" s="71" t="str">
        <f t="shared" si="10"/>
        <v/>
      </c>
      <c r="L57" s="70" t="str" cm="1">
        <f t="array" ref="L57">IFERROR(INDEX('FDNY Data'!$E$4:$E$73,MATCH(1,('Table B'!B57='FDNY Data'!$B$4:$B$73)*('Table B'!C57='FDNY Data'!$C$4:$C$73),0)),"")</f>
        <v/>
      </c>
      <c r="M57" s="71" t="str">
        <f t="shared" si="11"/>
        <v/>
      </c>
      <c r="N57" s="70" t="str" cm="1">
        <f t="array" ref="N57">IFERROR(INDEX('Parks Data'!$E$4:$E$73,MATCH(1,('Table B'!B57='Parks Data'!$B$4:$B$73)*('Table B'!C57='Parks Data'!$C$4:$C$73),0)),"")</f>
        <v/>
      </c>
      <c r="O57" s="71" t="str">
        <f t="shared" si="12"/>
        <v/>
      </c>
      <c r="P57" s="70" t="str" cm="1">
        <f t="array" ref="P57">IFERROR(INDEX('DHS Data'!$E$4:$E$73,MATCH(1,('Table B'!B57='DHS Data'!$B$4:$B$73)*('Table B'!C57='DHS Data'!$C$4:$C$73),0)),"")</f>
        <v/>
      </c>
      <c r="Q57" s="71" t="str">
        <f t="shared" si="13"/>
        <v/>
      </c>
    </row>
    <row r="58" spans="2:17" s="64" customFormat="1" ht="16.5" x14ac:dyDescent="0.3">
      <c r="B58" s="118" t="s">
        <v>76</v>
      </c>
      <c r="C58" s="118" t="s">
        <v>75</v>
      </c>
      <c r="D58" s="118" t="s">
        <v>23</v>
      </c>
      <c r="E58" s="69" t="str">
        <f t="shared" si="7"/>
        <v/>
      </c>
      <c r="F58" s="70" t="str" cm="1">
        <f t="array" ref="F58">IFERROR(INDEX('TLC Data'!$E$4:$E$27,MATCH(1,('Table B'!B58='TLC Data'!$B$4:$B$27)*('Table B'!C58='TLC Data'!$C$4:$C$27),0)),"")</f>
        <v/>
      </c>
      <c r="G58" s="71" t="str">
        <f t="shared" si="8"/>
        <v/>
      </c>
      <c r="H58" s="70" cm="1">
        <f t="array" ref="H58">IFERROR(INDEX('Sheriff Data'!$E$4:$E$73,MATCH(1,('Table B'!B58='Sheriff Data'!$B$4:$B$73)*('Table B'!C58='Sheriff Data'!$C$4:$C$73),0)),"")</f>
        <v>0</v>
      </c>
      <c r="I58" s="71" t="str">
        <f t="shared" si="9"/>
        <v/>
      </c>
      <c r="J58" s="70" t="str" cm="1">
        <f t="array" ref="J58">IFERROR(INDEX('HRA Data'!$E$4:$E$73,MATCH(1,('Table B'!B58='HRA Data'!$B$4:$B$73)*('Table B'!C58='HRA Data'!$C$4:$C$73),0)),"")</f>
        <v/>
      </c>
      <c r="K58" s="71" t="str">
        <f t="shared" si="10"/>
        <v/>
      </c>
      <c r="L58" s="70" t="str" cm="1">
        <f t="array" ref="L58">IFERROR(INDEX('FDNY Data'!$E$4:$E$73,MATCH(1,('Table B'!B58='FDNY Data'!$B$4:$B$73)*('Table B'!C58='FDNY Data'!$C$4:$C$73),0)),"")</f>
        <v/>
      </c>
      <c r="M58" s="71" t="str">
        <f t="shared" si="11"/>
        <v/>
      </c>
      <c r="N58" s="70" t="str" cm="1">
        <f t="array" ref="N58">IFERROR(INDEX('Parks Data'!$E$4:$E$73,MATCH(1,('Table B'!B58='Parks Data'!$B$4:$B$73)*('Table B'!C58='Parks Data'!$C$4:$C$73),0)),"")</f>
        <v/>
      </c>
      <c r="O58" s="71" t="str">
        <f t="shared" si="12"/>
        <v/>
      </c>
      <c r="P58" s="70" t="str" cm="1">
        <f t="array" ref="P58">IFERROR(INDEX('DHS Data'!$E$4:$E$73,MATCH(1,('Table B'!B58='DHS Data'!$B$4:$B$73)*('Table B'!C58='DHS Data'!$C$4:$C$73),0)),"")</f>
        <v/>
      </c>
      <c r="Q58" s="71" t="str">
        <f t="shared" si="13"/>
        <v/>
      </c>
    </row>
    <row r="59" spans="2:17" s="64" customFormat="1" ht="16.5" x14ac:dyDescent="0.3">
      <c r="B59" s="116" t="s">
        <v>47</v>
      </c>
      <c r="C59" s="116" t="s">
        <v>49</v>
      </c>
      <c r="D59" s="116" t="s">
        <v>4</v>
      </c>
      <c r="E59" s="69">
        <f t="shared" si="7"/>
        <v>6</v>
      </c>
      <c r="F59" s="70" t="str" cm="1">
        <f t="array" ref="F59">IFERROR(INDEX('TLC Data'!$E$4:$E$27,MATCH(1,('Table B'!B59='TLC Data'!$B$4:$B$27)*('Table B'!C59='TLC Data'!$C$4:$C$27),0)),"")</f>
        <v/>
      </c>
      <c r="G59" s="71" t="str">
        <f t="shared" si="8"/>
        <v/>
      </c>
      <c r="H59" s="70" t="str" cm="1">
        <f t="array" ref="H59">IFERROR(INDEX('Sheriff Data'!$E$4:$E$73,MATCH(1,('Table B'!B59='Sheriff Data'!$B$4:$B$73)*('Table B'!C59='Sheriff Data'!$C$4:$C$73),0)),"")</f>
        <v/>
      </c>
      <c r="I59" s="71" t="str">
        <f t="shared" si="9"/>
        <v/>
      </c>
      <c r="J59" s="70" cm="1">
        <f t="array" ref="J59">IFERROR(INDEX('HRA Data'!$E$4:$E$73,MATCH(1,('Table B'!B59='HRA Data'!$B$4:$B$73)*('Table B'!C59='HRA Data'!$C$4:$C$73),0)),"")</f>
        <v>5</v>
      </c>
      <c r="K59" s="71">
        <f t="shared" si="10"/>
        <v>0.83333333333333337</v>
      </c>
      <c r="L59" s="70" t="str" cm="1">
        <f t="array" ref="L59">IFERROR(INDEX('FDNY Data'!$E$4:$E$73,MATCH(1,('Table B'!B59='FDNY Data'!$B$4:$B$73)*('Table B'!C59='FDNY Data'!$C$4:$C$73),0)),"")</f>
        <v/>
      </c>
      <c r="M59" s="71" t="str">
        <f t="shared" si="11"/>
        <v/>
      </c>
      <c r="N59" s="70" t="str" cm="1">
        <f t="array" ref="N59">IFERROR(INDEX('Parks Data'!$E$4:$E$73,MATCH(1,('Table B'!B59='Parks Data'!$B$4:$B$73)*('Table B'!C59='Parks Data'!$C$4:$C$73),0)),"")</f>
        <v/>
      </c>
      <c r="O59" s="71" t="str">
        <f t="shared" si="12"/>
        <v/>
      </c>
      <c r="P59" s="70" cm="1">
        <f t="array" ref="P59">IFERROR(INDEX('DHS Data'!$E$4:$E$73,MATCH(1,('Table B'!B59='DHS Data'!$B$4:$B$73)*('Table B'!C59='DHS Data'!$C$4:$C$73),0)),"")</f>
        <v>1</v>
      </c>
      <c r="Q59" s="71">
        <f t="shared" si="13"/>
        <v>0.16666666666666666</v>
      </c>
    </row>
    <row r="60" spans="2:17" s="64" customFormat="1" ht="16.5" x14ac:dyDescent="0.3">
      <c r="B60" s="118" t="s">
        <v>173</v>
      </c>
      <c r="C60" s="118" t="s">
        <v>174</v>
      </c>
      <c r="D60" s="118" t="s">
        <v>3</v>
      </c>
      <c r="E60" s="69" t="str">
        <f t="shared" si="7"/>
        <v/>
      </c>
      <c r="F60" s="70" t="str" cm="1">
        <f t="array" ref="F60">IFERROR(INDEX('TLC Data'!$E$4:$E$27,MATCH(1,('Table B'!B60='TLC Data'!$B$4:$B$27)*('Table B'!C60='TLC Data'!$C$4:$C$27),0)),"")</f>
        <v/>
      </c>
      <c r="G60" s="71" t="str">
        <f t="shared" si="8"/>
        <v/>
      </c>
      <c r="H60" s="70" cm="1">
        <f t="array" ref="H60">IFERROR(INDEX('Sheriff Data'!$E$4:$E$73,MATCH(1,('Table B'!B60='Sheriff Data'!$B$4:$B$73)*('Table B'!C60='Sheriff Data'!$C$4:$C$73),0)),"")</f>
        <v>0</v>
      </c>
      <c r="I60" s="71" t="str">
        <f t="shared" si="9"/>
        <v/>
      </c>
      <c r="J60" s="70" t="str" cm="1">
        <f t="array" ref="J60">IFERROR(INDEX('HRA Data'!$E$4:$E$73,MATCH(1,('Table B'!B60='HRA Data'!$B$4:$B$73)*('Table B'!C60='HRA Data'!$C$4:$C$73),0)),"")</f>
        <v/>
      </c>
      <c r="K60" s="71" t="str">
        <f t="shared" si="10"/>
        <v/>
      </c>
      <c r="L60" s="70" t="str" cm="1">
        <f t="array" ref="L60">IFERROR(INDEX('FDNY Data'!$E$4:$E$73,MATCH(1,('Table B'!B60='FDNY Data'!$B$4:$B$73)*('Table B'!C60='FDNY Data'!$C$4:$C$73),0)),"")</f>
        <v/>
      </c>
      <c r="M60" s="71" t="str">
        <f t="shared" si="11"/>
        <v/>
      </c>
      <c r="N60" s="70" t="str" cm="1">
        <f t="array" ref="N60">IFERROR(INDEX('Parks Data'!$E$4:$E$73,MATCH(1,('Table B'!B60='Parks Data'!$B$4:$B$73)*('Table B'!C60='Parks Data'!$C$4:$C$73),0)),"")</f>
        <v/>
      </c>
      <c r="O60" s="71" t="str">
        <f t="shared" si="12"/>
        <v/>
      </c>
      <c r="P60" s="70" t="str" cm="1">
        <f t="array" ref="P60">IFERROR(INDEX('DHS Data'!$E$4:$E$73,MATCH(1,('Table B'!B60='DHS Data'!$B$4:$B$73)*('Table B'!C60='DHS Data'!$C$4:$C$73),0)),"")</f>
        <v/>
      </c>
      <c r="Q60" s="71" t="str">
        <f t="shared" si="13"/>
        <v/>
      </c>
    </row>
    <row r="61" spans="2:17" s="64" customFormat="1" ht="16.5" x14ac:dyDescent="0.3">
      <c r="B61" s="118" t="s">
        <v>179</v>
      </c>
      <c r="C61" s="118" t="s">
        <v>180</v>
      </c>
      <c r="D61" s="118" t="s">
        <v>23</v>
      </c>
      <c r="E61" s="69" t="str">
        <f t="shared" si="7"/>
        <v/>
      </c>
      <c r="F61" s="70" t="str" cm="1">
        <f t="array" ref="F61">IFERROR(INDEX('TLC Data'!$E$4:$E$27,MATCH(1,('Table B'!B61='TLC Data'!$B$4:$B$27)*('Table B'!C61='TLC Data'!$C$4:$C$27),0)),"")</f>
        <v/>
      </c>
      <c r="G61" s="71" t="str">
        <f t="shared" si="8"/>
        <v/>
      </c>
      <c r="H61" s="70" cm="1">
        <f t="array" ref="H61">IFERROR(INDEX('Sheriff Data'!$E$4:$E$73,MATCH(1,('Table B'!B61='Sheriff Data'!$B$4:$B$73)*('Table B'!C61='Sheriff Data'!$C$4:$C$73),0)),"")</f>
        <v>0</v>
      </c>
      <c r="I61" s="71" t="str">
        <f t="shared" si="9"/>
        <v/>
      </c>
      <c r="J61" s="70" t="str" cm="1">
        <f t="array" ref="J61">IFERROR(INDEX('HRA Data'!$E$4:$E$73,MATCH(1,('Table B'!B61='HRA Data'!$B$4:$B$73)*('Table B'!C61='HRA Data'!$C$4:$C$73),0)),"")</f>
        <v/>
      </c>
      <c r="K61" s="71" t="str">
        <f t="shared" si="10"/>
        <v/>
      </c>
      <c r="L61" s="70" t="str" cm="1">
        <f t="array" ref="L61">IFERROR(INDEX('FDNY Data'!$E$4:$E$73,MATCH(1,('Table B'!B61='FDNY Data'!$B$4:$B$73)*('Table B'!C61='FDNY Data'!$C$4:$C$73),0)),"")</f>
        <v/>
      </c>
      <c r="M61" s="71" t="str">
        <f t="shared" si="11"/>
        <v/>
      </c>
      <c r="N61" s="70" t="str" cm="1">
        <f t="array" ref="N61">IFERROR(INDEX('Parks Data'!$E$4:$E$73,MATCH(1,('Table B'!B61='Parks Data'!$B$4:$B$73)*('Table B'!C61='Parks Data'!$C$4:$C$73),0)),"")</f>
        <v/>
      </c>
      <c r="O61" s="71" t="str">
        <f t="shared" si="12"/>
        <v/>
      </c>
      <c r="P61" s="70" t="str" cm="1">
        <f t="array" ref="P61">IFERROR(INDEX('DHS Data'!$E$4:$E$73,MATCH(1,('Table B'!B61='DHS Data'!$B$4:$B$73)*('Table B'!C61='DHS Data'!$C$4:$C$73),0)),"")</f>
        <v/>
      </c>
      <c r="Q61" s="71" t="str">
        <f t="shared" si="13"/>
        <v/>
      </c>
    </row>
    <row r="62" spans="2:17" s="64" customFormat="1" ht="16.5" x14ac:dyDescent="0.3">
      <c r="B62" s="116" t="s">
        <v>191</v>
      </c>
      <c r="C62" s="116" t="s">
        <v>192</v>
      </c>
      <c r="D62" s="116" t="s">
        <v>3</v>
      </c>
      <c r="E62" s="69" t="str">
        <f t="shared" si="7"/>
        <v/>
      </c>
      <c r="F62" s="70" t="str" cm="1">
        <f t="array" ref="F62">IFERROR(INDEX('TLC Data'!$E$4:$E$27,MATCH(1,('Table B'!B62='TLC Data'!$B$4:$B$27)*('Table B'!C62='TLC Data'!$C$4:$C$27),0)),"")</f>
        <v/>
      </c>
      <c r="G62" s="71" t="str">
        <f t="shared" si="8"/>
        <v/>
      </c>
      <c r="H62" s="70" cm="1">
        <f t="array" ref="H62">IFERROR(INDEX('Sheriff Data'!$E$4:$E$73,MATCH(1,('Table B'!B62='Sheriff Data'!$B$4:$B$73)*('Table B'!C62='Sheriff Data'!$C$4:$C$73),0)),"")</f>
        <v>0</v>
      </c>
      <c r="I62" s="71" t="str">
        <f t="shared" si="9"/>
        <v/>
      </c>
      <c r="J62" s="70" t="str" cm="1">
        <f t="array" ref="J62">IFERROR(INDEX('HRA Data'!$E$4:$E$73,MATCH(1,('Table B'!B62='HRA Data'!$B$4:$B$73)*('Table B'!C62='HRA Data'!$C$4:$C$73),0)),"")</f>
        <v/>
      </c>
      <c r="K62" s="71" t="str">
        <f t="shared" si="10"/>
        <v/>
      </c>
      <c r="L62" s="70" t="str" cm="1">
        <f t="array" ref="L62">IFERROR(INDEX('FDNY Data'!$E$4:$E$73,MATCH(1,('Table B'!B62='FDNY Data'!$B$4:$B$73)*('Table B'!C62='FDNY Data'!$C$4:$C$73),0)),"")</f>
        <v/>
      </c>
      <c r="M62" s="71" t="str">
        <f t="shared" si="11"/>
        <v/>
      </c>
      <c r="N62" s="70" t="str" cm="1">
        <f t="array" ref="N62">IFERROR(INDEX('Parks Data'!$E$4:$E$73,MATCH(1,('Table B'!B62='Parks Data'!$B$4:$B$73)*('Table B'!C62='Parks Data'!$C$4:$C$73),0)),"")</f>
        <v/>
      </c>
      <c r="O62" s="71" t="str">
        <f t="shared" si="12"/>
        <v/>
      </c>
      <c r="P62" s="70" t="str" cm="1">
        <f t="array" ref="P62">IFERROR(INDEX('DHS Data'!$E$4:$E$73,MATCH(1,('Table B'!B62='DHS Data'!$B$4:$B$73)*('Table B'!C62='DHS Data'!$C$4:$C$73),0)),"")</f>
        <v/>
      </c>
      <c r="Q62" s="71" t="str">
        <f t="shared" si="13"/>
        <v/>
      </c>
    </row>
    <row r="63" spans="2:17" s="64" customFormat="1" ht="16.5" x14ac:dyDescent="0.3">
      <c r="B63" s="118" t="s">
        <v>175</v>
      </c>
      <c r="C63" s="118" t="s">
        <v>176</v>
      </c>
      <c r="D63" s="118" t="s">
        <v>3</v>
      </c>
      <c r="E63" s="69" t="str">
        <f t="shared" si="7"/>
        <v/>
      </c>
      <c r="F63" s="70" t="str" cm="1">
        <f t="array" ref="F63">IFERROR(INDEX('TLC Data'!$E$4:$E$27,MATCH(1,('Table B'!B63='TLC Data'!$B$4:$B$27)*('Table B'!C63='TLC Data'!$C$4:$C$27),0)),"")</f>
        <v/>
      </c>
      <c r="G63" s="71" t="str">
        <f t="shared" si="8"/>
        <v/>
      </c>
      <c r="H63" s="70" cm="1">
        <f t="array" ref="H63">IFERROR(INDEX('Sheriff Data'!$E$4:$E$73,MATCH(1,('Table B'!B63='Sheriff Data'!$B$4:$B$73)*('Table B'!C63='Sheriff Data'!$C$4:$C$73),0)),"")</f>
        <v>0</v>
      </c>
      <c r="I63" s="71" t="str">
        <f t="shared" si="9"/>
        <v/>
      </c>
      <c r="J63" s="70" t="str" cm="1">
        <f t="array" ref="J63">IFERROR(INDEX('HRA Data'!$E$4:$E$73,MATCH(1,('Table B'!B63='HRA Data'!$B$4:$B$73)*('Table B'!C63='HRA Data'!$C$4:$C$73),0)),"")</f>
        <v/>
      </c>
      <c r="K63" s="71" t="str">
        <f t="shared" si="10"/>
        <v/>
      </c>
      <c r="L63" s="70" t="str" cm="1">
        <f t="array" ref="L63">IFERROR(INDEX('FDNY Data'!$E$4:$E$73,MATCH(1,('Table B'!B63='FDNY Data'!$B$4:$B$73)*('Table B'!C63='FDNY Data'!$C$4:$C$73),0)),"")</f>
        <v/>
      </c>
      <c r="M63" s="71" t="str">
        <f t="shared" si="11"/>
        <v/>
      </c>
      <c r="N63" s="70" t="str" cm="1">
        <f t="array" ref="N63">IFERROR(INDEX('Parks Data'!$E$4:$E$73,MATCH(1,('Table B'!B63='Parks Data'!$B$4:$B$73)*('Table B'!C63='Parks Data'!$C$4:$C$73),0)),"")</f>
        <v/>
      </c>
      <c r="O63" s="71" t="str">
        <f t="shared" si="12"/>
        <v/>
      </c>
      <c r="P63" s="70" t="str" cm="1">
        <f t="array" ref="P63">IFERROR(INDEX('DHS Data'!$E$4:$E$73,MATCH(1,('Table B'!B63='DHS Data'!$B$4:$B$73)*('Table B'!C63='DHS Data'!$C$4:$C$73),0)),"")</f>
        <v/>
      </c>
      <c r="Q63" s="71" t="str">
        <f t="shared" si="13"/>
        <v/>
      </c>
    </row>
    <row r="64" spans="2:17" s="64" customFormat="1" ht="16.5" x14ac:dyDescent="0.3">
      <c r="B64" s="116" t="s">
        <v>189</v>
      </c>
      <c r="C64" s="116" t="s">
        <v>190</v>
      </c>
      <c r="D64" s="116" t="s">
        <v>3</v>
      </c>
      <c r="E64" s="69" t="str">
        <f t="shared" si="7"/>
        <v/>
      </c>
      <c r="F64" s="70" t="str" cm="1">
        <f t="array" ref="F64">IFERROR(INDEX('TLC Data'!$E$4:$E$27,MATCH(1,('Table B'!B64='TLC Data'!$B$4:$B$27)*('Table B'!C64='TLC Data'!$C$4:$C$27),0)),"")</f>
        <v/>
      </c>
      <c r="G64" s="71" t="str">
        <f t="shared" si="8"/>
        <v/>
      </c>
      <c r="H64" s="70" cm="1">
        <f t="array" ref="H64">IFERROR(INDEX('Sheriff Data'!$E$4:$E$73,MATCH(1,('Table B'!B64='Sheriff Data'!$B$4:$B$73)*('Table B'!C64='Sheriff Data'!$C$4:$C$73),0)),"")</f>
        <v>0</v>
      </c>
      <c r="I64" s="71" t="str">
        <f t="shared" si="9"/>
        <v/>
      </c>
      <c r="J64" s="70" t="str" cm="1">
        <f t="array" ref="J64">IFERROR(INDEX('HRA Data'!$E$4:$E$73,MATCH(1,('Table B'!B64='HRA Data'!$B$4:$B$73)*('Table B'!C64='HRA Data'!$C$4:$C$73),0)),"")</f>
        <v/>
      </c>
      <c r="K64" s="71" t="str">
        <f t="shared" si="10"/>
        <v/>
      </c>
      <c r="L64" s="70" t="str" cm="1">
        <f t="array" ref="L64">IFERROR(INDEX('FDNY Data'!$E$4:$E$73,MATCH(1,('Table B'!B64='FDNY Data'!$B$4:$B$73)*('Table B'!C64='FDNY Data'!$C$4:$C$73),0)),"")</f>
        <v/>
      </c>
      <c r="M64" s="71" t="str">
        <f t="shared" si="11"/>
        <v/>
      </c>
      <c r="N64" s="70" t="str" cm="1">
        <f t="array" ref="N64">IFERROR(INDEX('Parks Data'!$E$4:$E$73,MATCH(1,('Table B'!B64='Parks Data'!$B$4:$B$73)*('Table B'!C64='Parks Data'!$C$4:$C$73),0)),"")</f>
        <v/>
      </c>
      <c r="O64" s="71" t="str">
        <f t="shared" si="12"/>
        <v/>
      </c>
      <c r="P64" s="70" t="str" cm="1">
        <f t="array" ref="P64">IFERROR(INDEX('DHS Data'!$E$4:$E$73,MATCH(1,('Table B'!B64='DHS Data'!$B$4:$B$73)*('Table B'!C64='DHS Data'!$C$4:$C$73),0)),"")</f>
        <v/>
      </c>
      <c r="Q64" s="71" t="str">
        <f t="shared" si="13"/>
        <v/>
      </c>
    </row>
    <row r="65" spans="2:17" s="64" customFormat="1" ht="16.5" x14ac:dyDescent="0.3">
      <c r="B65" s="118" t="s">
        <v>119</v>
      </c>
      <c r="C65" s="118" t="s">
        <v>120</v>
      </c>
      <c r="D65" s="118" t="s">
        <v>23</v>
      </c>
      <c r="E65" s="69" t="str">
        <f t="shared" si="7"/>
        <v/>
      </c>
      <c r="F65" s="70" t="str" cm="1">
        <f t="array" ref="F65">IFERROR(INDEX('TLC Data'!$E$4:$E$27,MATCH(1,('Table B'!B65='TLC Data'!$B$4:$B$27)*('Table B'!C65='TLC Data'!$C$4:$C$27),0)),"")</f>
        <v/>
      </c>
      <c r="G65" s="71" t="str">
        <f t="shared" si="8"/>
        <v/>
      </c>
      <c r="H65" s="70" cm="1">
        <f t="array" ref="H65">IFERROR(INDEX('Sheriff Data'!$E$4:$E$73,MATCH(1,('Table B'!B65='Sheriff Data'!$B$4:$B$73)*('Table B'!C65='Sheriff Data'!$C$4:$C$73),0)),"")</f>
        <v>0</v>
      </c>
      <c r="I65" s="71" t="str">
        <f t="shared" si="9"/>
        <v/>
      </c>
      <c r="J65" s="70" t="str" cm="1">
        <f t="array" ref="J65">IFERROR(INDEX('HRA Data'!$E$4:$E$73,MATCH(1,('Table B'!B65='HRA Data'!$B$4:$B$73)*('Table B'!C65='HRA Data'!$C$4:$C$73),0)),"")</f>
        <v/>
      </c>
      <c r="K65" s="71" t="str">
        <f t="shared" si="10"/>
        <v/>
      </c>
      <c r="L65" s="70" t="str" cm="1">
        <f t="array" ref="L65">IFERROR(INDEX('FDNY Data'!$E$4:$E$73,MATCH(1,('Table B'!B65='FDNY Data'!$B$4:$B$73)*('Table B'!C65='FDNY Data'!$C$4:$C$73),0)),"")</f>
        <v/>
      </c>
      <c r="M65" s="71" t="str">
        <f t="shared" si="11"/>
        <v/>
      </c>
      <c r="N65" s="70" t="str" cm="1">
        <f t="array" ref="N65">IFERROR(INDEX('Parks Data'!$E$4:$E$73,MATCH(1,('Table B'!B65='Parks Data'!$B$4:$B$73)*('Table B'!C65='Parks Data'!$C$4:$C$73),0)),"")</f>
        <v/>
      </c>
      <c r="O65" s="71" t="str">
        <f t="shared" si="12"/>
        <v/>
      </c>
      <c r="P65" s="70" t="str" cm="1">
        <f t="array" ref="P65">IFERROR(INDEX('DHS Data'!$E$4:$E$73,MATCH(1,('Table B'!B65='DHS Data'!$B$4:$B$73)*('Table B'!C65='DHS Data'!$C$4:$C$73),0)),"")</f>
        <v/>
      </c>
      <c r="Q65" s="71" t="str">
        <f t="shared" si="13"/>
        <v/>
      </c>
    </row>
    <row r="66" spans="2:17" s="64" customFormat="1" ht="16.5" x14ac:dyDescent="0.3">
      <c r="B66" s="118" t="s">
        <v>133</v>
      </c>
      <c r="C66" s="118" t="s">
        <v>134</v>
      </c>
      <c r="D66" s="118" t="s">
        <v>3</v>
      </c>
      <c r="E66" s="69" t="str">
        <f t="shared" si="7"/>
        <v/>
      </c>
      <c r="F66" s="70" t="str" cm="1">
        <f t="array" ref="F66">IFERROR(INDEX('TLC Data'!$E$4:$E$27,MATCH(1,('Table B'!B66='TLC Data'!$B$4:$B$27)*('Table B'!C66='TLC Data'!$C$4:$C$27),0)),"")</f>
        <v/>
      </c>
      <c r="G66" s="71" t="str">
        <f t="shared" si="8"/>
        <v/>
      </c>
      <c r="H66" s="70" cm="1">
        <f t="array" ref="H66">IFERROR(INDEX('Sheriff Data'!$E$4:$E$73,MATCH(1,('Table B'!B66='Sheriff Data'!$B$4:$B$73)*('Table B'!C66='Sheriff Data'!$C$4:$C$73),0)),"")</f>
        <v>0</v>
      </c>
      <c r="I66" s="71" t="str">
        <f t="shared" si="9"/>
        <v/>
      </c>
      <c r="J66" s="70" t="str" cm="1">
        <f t="array" ref="J66">IFERROR(INDEX('HRA Data'!$E$4:$E$73,MATCH(1,('Table B'!B66='HRA Data'!$B$4:$B$73)*('Table B'!C66='HRA Data'!$C$4:$C$73),0)),"")</f>
        <v/>
      </c>
      <c r="K66" s="71" t="str">
        <f t="shared" si="10"/>
        <v/>
      </c>
      <c r="L66" s="70" t="str" cm="1">
        <f t="array" ref="L66">IFERROR(INDEX('FDNY Data'!$E$4:$E$73,MATCH(1,('Table B'!B66='FDNY Data'!$B$4:$B$73)*('Table B'!C66='FDNY Data'!$C$4:$C$73),0)),"")</f>
        <v/>
      </c>
      <c r="M66" s="71" t="str">
        <f t="shared" si="11"/>
        <v/>
      </c>
      <c r="N66" s="70" t="str" cm="1">
        <f t="array" ref="N66">IFERROR(INDEX('Parks Data'!$E$4:$E$73,MATCH(1,('Table B'!B66='Parks Data'!$B$4:$B$73)*('Table B'!C66='Parks Data'!$C$4:$C$73),0)),"")</f>
        <v/>
      </c>
      <c r="O66" s="71" t="str">
        <f t="shared" si="12"/>
        <v/>
      </c>
      <c r="P66" s="70" t="str" cm="1">
        <f t="array" ref="P66">IFERROR(INDEX('DHS Data'!$E$4:$E$73,MATCH(1,('Table B'!B66='DHS Data'!$B$4:$B$73)*('Table B'!C66='DHS Data'!$C$4:$C$73),0)),"")</f>
        <v/>
      </c>
      <c r="Q66" s="71" t="str">
        <f t="shared" si="13"/>
        <v/>
      </c>
    </row>
    <row r="67" spans="2:17" s="64" customFormat="1" ht="16.5" x14ac:dyDescent="0.3">
      <c r="B67" s="118" t="s">
        <v>85</v>
      </c>
      <c r="C67" s="118" t="s">
        <v>86</v>
      </c>
      <c r="D67" s="118" t="s">
        <v>3</v>
      </c>
      <c r="E67" s="69" t="str">
        <f t="shared" si="7"/>
        <v/>
      </c>
      <c r="F67" s="70" t="str" cm="1">
        <f t="array" ref="F67">IFERROR(INDEX('TLC Data'!$E$4:$E$27,MATCH(1,('Table B'!B67='TLC Data'!$B$4:$B$27)*('Table B'!C67='TLC Data'!$C$4:$C$27),0)),"")</f>
        <v/>
      </c>
      <c r="G67" s="71" t="str">
        <f t="shared" si="8"/>
        <v/>
      </c>
      <c r="H67" s="70" cm="1">
        <f t="array" ref="H67">IFERROR(INDEX('Sheriff Data'!$E$4:$E$73,MATCH(1,('Table B'!B67='Sheriff Data'!$B$4:$B$73)*('Table B'!C67='Sheriff Data'!$C$4:$C$73),0)),"")</f>
        <v>0</v>
      </c>
      <c r="I67" s="71" t="str">
        <f t="shared" si="9"/>
        <v/>
      </c>
      <c r="J67" s="70" t="str" cm="1">
        <f t="array" ref="J67">IFERROR(INDEX('HRA Data'!$E$4:$E$73,MATCH(1,('Table B'!B67='HRA Data'!$B$4:$B$73)*('Table B'!C67='HRA Data'!$C$4:$C$73),0)),"")</f>
        <v/>
      </c>
      <c r="K67" s="71" t="str">
        <f t="shared" si="10"/>
        <v/>
      </c>
      <c r="L67" s="70" t="str" cm="1">
        <f t="array" ref="L67">IFERROR(INDEX('FDNY Data'!$E$4:$E$73,MATCH(1,('Table B'!B67='FDNY Data'!$B$4:$B$73)*('Table B'!C67='FDNY Data'!$C$4:$C$73),0)),"")</f>
        <v/>
      </c>
      <c r="M67" s="71" t="str">
        <f t="shared" si="11"/>
        <v/>
      </c>
      <c r="N67" s="70" t="str" cm="1">
        <f t="array" ref="N67">IFERROR(INDEX('Parks Data'!$E$4:$E$73,MATCH(1,('Table B'!B67='Parks Data'!$B$4:$B$73)*('Table B'!C67='Parks Data'!$C$4:$C$73),0)),"")</f>
        <v/>
      </c>
      <c r="O67" s="71" t="str">
        <f t="shared" si="12"/>
        <v/>
      </c>
      <c r="P67" s="70" t="str" cm="1">
        <f t="array" ref="P67">IFERROR(INDEX('DHS Data'!$E$4:$E$73,MATCH(1,('Table B'!B67='DHS Data'!$B$4:$B$73)*('Table B'!C67='DHS Data'!$C$4:$C$73),0)),"")</f>
        <v/>
      </c>
      <c r="Q67" s="71" t="str">
        <f t="shared" si="13"/>
        <v/>
      </c>
    </row>
    <row r="68" spans="2:17" s="64" customFormat="1" ht="16.5" x14ac:dyDescent="0.3">
      <c r="B68" s="118" t="s">
        <v>171</v>
      </c>
      <c r="C68" s="118" t="s">
        <v>172</v>
      </c>
      <c r="D68" s="118" t="s">
        <v>3</v>
      </c>
      <c r="E68" s="69" t="str">
        <f t="shared" si="7"/>
        <v/>
      </c>
      <c r="F68" s="70" t="str" cm="1">
        <f t="array" ref="F68">IFERROR(INDEX('TLC Data'!$E$4:$E$27,MATCH(1,('Table B'!B68='TLC Data'!$B$4:$B$27)*('Table B'!C68='TLC Data'!$C$4:$C$27),0)),"")</f>
        <v/>
      </c>
      <c r="G68" s="71" t="str">
        <f t="shared" si="8"/>
        <v/>
      </c>
      <c r="H68" s="70" cm="1">
        <f t="array" ref="H68">IFERROR(INDEX('Sheriff Data'!$E$4:$E$73,MATCH(1,('Table B'!B68='Sheriff Data'!$B$4:$B$73)*('Table B'!C68='Sheriff Data'!$C$4:$C$73),0)),"")</f>
        <v>0</v>
      </c>
      <c r="I68" s="71" t="str">
        <f t="shared" si="9"/>
        <v/>
      </c>
      <c r="J68" s="70" t="str" cm="1">
        <f t="array" ref="J68">IFERROR(INDEX('HRA Data'!$E$4:$E$73,MATCH(1,('Table B'!B68='HRA Data'!$B$4:$B$73)*('Table B'!C68='HRA Data'!$C$4:$C$73),0)),"")</f>
        <v/>
      </c>
      <c r="K68" s="71" t="str">
        <f t="shared" si="10"/>
        <v/>
      </c>
      <c r="L68" s="70" t="str" cm="1">
        <f t="array" ref="L68">IFERROR(INDEX('FDNY Data'!$E$4:$E$73,MATCH(1,('Table B'!B68='FDNY Data'!$B$4:$B$73)*('Table B'!C68='FDNY Data'!$C$4:$C$73),0)),"")</f>
        <v/>
      </c>
      <c r="M68" s="71" t="str">
        <f t="shared" si="11"/>
        <v/>
      </c>
      <c r="N68" s="70" t="str" cm="1">
        <f t="array" ref="N68">IFERROR(INDEX('Parks Data'!$E$4:$E$73,MATCH(1,('Table B'!B68='Parks Data'!$B$4:$B$73)*('Table B'!C68='Parks Data'!$C$4:$C$73),0)),"")</f>
        <v/>
      </c>
      <c r="O68" s="71" t="str">
        <f t="shared" si="12"/>
        <v/>
      </c>
      <c r="P68" s="70" t="str" cm="1">
        <f t="array" ref="P68">IFERROR(INDEX('DHS Data'!$E$4:$E$73,MATCH(1,('Table B'!B68='DHS Data'!$B$4:$B$73)*('Table B'!C68='DHS Data'!$C$4:$C$73),0)),"")</f>
        <v/>
      </c>
      <c r="Q68" s="71" t="str">
        <f t="shared" si="13"/>
        <v/>
      </c>
    </row>
    <row r="69" spans="2:17" s="64" customFormat="1" ht="16.5" x14ac:dyDescent="0.3">
      <c r="B69" s="117" t="s">
        <v>201</v>
      </c>
      <c r="C69" s="117" t="s">
        <v>202</v>
      </c>
      <c r="D69" s="117" t="s">
        <v>3</v>
      </c>
      <c r="E69" s="69">
        <f t="shared" si="7"/>
        <v>1</v>
      </c>
      <c r="F69" s="70" t="str" cm="1">
        <f t="array" ref="F69">IFERROR(INDEX('TLC Data'!$E$4:$E$27,MATCH(1,('Table B'!B69='TLC Data'!$B$4:$B$27)*('Table B'!C69='TLC Data'!$C$4:$C$27),0)),"")</f>
        <v/>
      </c>
      <c r="G69" s="71" t="str">
        <f t="shared" si="8"/>
        <v/>
      </c>
      <c r="H69" s="70" t="str" cm="1">
        <f t="array" ref="H69">IFERROR(INDEX('Sheriff Data'!$E$4:$E$73,MATCH(1,('Table B'!B69='Sheriff Data'!$B$4:$B$73)*('Table B'!C69='Sheriff Data'!$C$4:$C$73),0)),"")</f>
        <v/>
      </c>
      <c r="I69" s="71" t="str">
        <f t="shared" si="9"/>
        <v/>
      </c>
      <c r="J69" s="70" t="str" cm="1">
        <f t="array" ref="J69">IFERROR(INDEX('HRA Data'!$E$4:$E$73,MATCH(1,('Table B'!B69='HRA Data'!$B$4:$B$73)*('Table B'!C69='HRA Data'!$C$4:$C$73),0)),"")</f>
        <v/>
      </c>
      <c r="K69" s="71" t="str">
        <f t="shared" si="10"/>
        <v/>
      </c>
      <c r="L69" s="70" t="str" cm="1">
        <f t="array" ref="L69">IFERROR(INDEX('FDNY Data'!$E$4:$E$73,MATCH(1,('Table B'!B69='FDNY Data'!$B$4:$B$73)*('Table B'!C69='FDNY Data'!$C$4:$C$73),0)),"")</f>
        <v/>
      </c>
      <c r="M69" s="71" t="str">
        <f t="shared" si="11"/>
        <v/>
      </c>
      <c r="N69" s="70" cm="1">
        <f t="array" ref="N69">IFERROR(INDEX('Parks Data'!$E$4:$E$73,MATCH(1,('Table B'!B69='Parks Data'!$B$4:$B$73)*('Table B'!C69='Parks Data'!$C$4:$C$73),0)),"")</f>
        <v>1</v>
      </c>
      <c r="O69" s="71">
        <f t="shared" si="12"/>
        <v>1</v>
      </c>
      <c r="P69" s="70" t="str" cm="1">
        <f t="array" ref="P69">IFERROR(INDEX('DHS Data'!$E$4:$E$73,MATCH(1,('Table B'!B69='DHS Data'!$B$4:$B$73)*('Table B'!C69='DHS Data'!$C$4:$C$73),0)),"")</f>
        <v/>
      </c>
      <c r="Q69" s="71" t="str">
        <f t="shared" si="13"/>
        <v/>
      </c>
    </row>
    <row r="70" spans="2:17" s="64" customFormat="1" ht="16.5" x14ac:dyDescent="0.3">
      <c r="B70" s="118" t="s">
        <v>177</v>
      </c>
      <c r="C70" s="118" t="s">
        <v>178</v>
      </c>
      <c r="D70" s="118" t="s">
        <v>3</v>
      </c>
      <c r="E70" s="69" t="str">
        <f t="shared" si="7"/>
        <v/>
      </c>
      <c r="F70" s="70" t="str" cm="1">
        <f t="array" ref="F70">IFERROR(INDEX('TLC Data'!$E$4:$E$27,MATCH(1,('Table B'!B70='TLC Data'!$B$4:$B$27)*('Table B'!C70='TLC Data'!$C$4:$C$27),0)),"")</f>
        <v/>
      </c>
      <c r="G70" s="71" t="str">
        <f t="shared" si="8"/>
        <v/>
      </c>
      <c r="H70" s="70" cm="1">
        <f t="array" ref="H70">IFERROR(INDEX('Sheriff Data'!$E$4:$E$73,MATCH(1,('Table B'!B70='Sheriff Data'!$B$4:$B$73)*('Table B'!C70='Sheriff Data'!$C$4:$C$73),0)),"")</f>
        <v>0</v>
      </c>
      <c r="I70" s="71" t="str">
        <f t="shared" si="9"/>
        <v/>
      </c>
      <c r="J70" s="70" t="str" cm="1">
        <f t="array" ref="J70">IFERROR(INDEX('HRA Data'!$E$4:$E$73,MATCH(1,('Table B'!B70='HRA Data'!$B$4:$B$73)*('Table B'!C70='HRA Data'!$C$4:$C$73),0)),"")</f>
        <v/>
      </c>
      <c r="K70" s="71" t="str">
        <f t="shared" si="10"/>
        <v/>
      </c>
      <c r="L70" s="70" t="str" cm="1">
        <f t="array" ref="L70">IFERROR(INDEX('FDNY Data'!$E$4:$E$73,MATCH(1,('Table B'!B70='FDNY Data'!$B$4:$B$73)*('Table B'!C70='FDNY Data'!$C$4:$C$73),0)),"")</f>
        <v/>
      </c>
      <c r="M70" s="71" t="str">
        <f t="shared" si="11"/>
        <v/>
      </c>
      <c r="N70" s="70" t="str" cm="1">
        <f t="array" ref="N70">IFERROR(INDEX('Parks Data'!$E$4:$E$73,MATCH(1,('Table B'!B70='Parks Data'!$B$4:$B$73)*('Table B'!C70='Parks Data'!$C$4:$C$73),0)),"")</f>
        <v/>
      </c>
      <c r="O70" s="71" t="str">
        <f t="shared" si="12"/>
        <v/>
      </c>
      <c r="P70" s="70" t="str" cm="1">
        <f t="array" ref="P70">IFERROR(INDEX('DHS Data'!$E$4:$E$73,MATCH(1,('Table B'!B70='DHS Data'!$B$4:$B$73)*('Table B'!C70='DHS Data'!$C$4:$C$73),0)),"")</f>
        <v/>
      </c>
      <c r="Q70" s="71" t="str">
        <f t="shared" si="13"/>
        <v/>
      </c>
    </row>
    <row r="71" spans="2:17" s="64" customFormat="1" ht="16.5" x14ac:dyDescent="0.3">
      <c r="B71" s="118" t="s">
        <v>41</v>
      </c>
      <c r="C71" s="116" t="s">
        <v>217</v>
      </c>
      <c r="D71" s="118" t="s">
        <v>3</v>
      </c>
      <c r="E71" s="69">
        <f t="shared" si="7"/>
        <v>2</v>
      </c>
      <c r="F71" s="70" cm="1">
        <f t="array" ref="F71">IFERROR(INDEX('TLC Data'!$E$4:$E$27,MATCH(1,('Table B'!B71='TLC Data'!$B$4:$B$27)*('Table B'!C71='TLC Data'!$C$4:$C$27),0)),"")</f>
        <v>1</v>
      </c>
      <c r="G71" s="71">
        <f t="shared" si="8"/>
        <v>0.5</v>
      </c>
      <c r="H71" s="70" cm="1">
        <f t="array" ref="H71">IFERROR(INDEX('Sheriff Data'!$E$4:$E$73,MATCH(1,('Table B'!B71='Sheriff Data'!$B$4:$B$73)*('Table B'!C71='Sheriff Data'!$C$4:$C$73),0)),"")</f>
        <v>1</v>
      </c>
      <c r="I71" s="71">
        <f t="shared" si="9"/>
        <v>0.5</v>
      </c>
      <c r="J71" s="70" t="str" cm="1">
        <f t="array" ref="J71">IFERROR(INDEX('HRA Data'!$E$4:$E$73,MATCH(1,('Table B'!B71='HRA Data'!$B$4:$B$73)*('Table B'!C71='HRA Data'!$C$4:$C$73),0)),"")</f>
        <v/>
      </c>
      <c r="K71" s="71" t="str">
        <f t="shared" si="10"/>
        <v/>
      </c>
      <c r="L71" s="70" t="str" cm="1">
        <f t="array" ref="L71">IFERROR(INDEX('FDNY Data'!$E$4:$E$73,MATCH(1,('Table B'!B71='FDNY Data'!$B$4:$B$73)*('Table B'!C71='FDNY Data'!$C$4:$C$73),0)),"")</f>
        <v/>
      </c>
      <c r="M71" s="71" t="str">
        <f t="shared" si="11"/>
        <v/>
      </c>
      <c r="N71" s="70" t="str" cm="1">
        <f t="array" ref="N71">IFERROR(INDEX('Parks Data'!$E$4:$E$73,MATCH(1,('Table B'!B71='Parks Data'!$B$4:$B$73)*('Table B'!C71='Parks Data'!$C$4:$C$73),0)),"")</f>
        <v/>
      </c>
      <c r="O71" s="71" t="str">
        <f t="shared" si="12"/>
        <v/>
      </c>
      <c r="P71" s="70" t="str" cm="1">
        <f t="array" ref="P71">IFERROR(INDEX('DHS Data'!$E$4:$E$73,MATCH(1,('Table B'!B71='DHS Data'!$B$4:$B$73)*('Table B'!C71='DHS Data'!$C$4:$C$73),0)),"")</f>
        <v/>
      </c>
      <c r="Q71" s="71" t="str">
        <f t="shared" si="13"/>
        <v/>
      </c>
    </row>
    <row r="72" spans="2:17" s="64" customFormat="1" ht="16.5" x14ac:dyDescent="0.3">
      <c r="B72" s="118" t="s">
        <v>42</v>
      </c>
      <c r="C72" s="118" t="s">
        <v>205</v>
      </c>
      <c r="D72" s="118" t="s">
        <v>3</v>
      </c>
      <c r="E72" s="69">
        <f t="shared" ref="E72:E103" si="14">IF(SUM(F72,H72,J72,L72,N72,P72)=0,"",SUM(F72,H72,J72,L72,N72,P72))</f>
        <v>2</v>
      </c>
      <c r="F72" s="70" cm="1">
        <f t="array" ref="F72">IFERROR(INDEX('TLC Data'!$E$4:$E$27,MATCH(1,('Table B'!B72='TLC Data'!$B$4:$B$27)*('Table B'!C72='TLC Data'!$C$4:$C$27),0)),"")</f>
        <v>1</v>
      </c>
      <c r="G72" s="71">
        <f t="shared" ref="G72:G103" si="15">IFERROR(IF(F72/$E72=0,"",F72/$E72),"")</f>
        <v>0.5</v>
      </c>
      <c r="H72" s="70" cm="1">
        <f t="array" ref="H72">IFERROR(INDEX('Sheriff Data'!$E$4:$E$73,MATCH(1,('Table B'!B72='Sheriff Data'!$B$4:$B$73)*('Table B'!C72='Sheriff Data'!$C$4:$C$73),0)),"")</f>
        <v>0</v>
      </c>
      <c r="I72" s="71" t="str">
        <f t="shared" ref="I72:I103" si="16">IFERROR(IF(H72/$E72=0,"",H72/$E72),"")</f>
        <v/>
      </c>
      <c r="J72" s="70" t="str" cm="1">
        <f t="array" ref="J72">IFERROR(INDEX('HRA Data'!$E$4:$E$73,MATCH(1,('Table B'!B72='HRA Data'!$B$4:$B$73)*('Table B'!C72='HRA Data'!$C$4:$C$73),0)),"")</f>
        <v/>
      </c>
      <c r="K72" s="71" t="str">
        <f t="shared" ref="K72:K103" si="17">IFERROR(IF(J72/$E72=0,"",J72/$E72),"")</f>
        <v/>
      </c>
      <c r="L72" s="70" t="str" cm="1">
        <f t="array" ref="L72">IFERROR(INDEX('FDNY Data'!$E$4:$E$73,MATCH(1,('Table B'!B72='FDNY Data'!$B$4:$B$73)*('Table B'!C72='FDNY Data'!$C$4:$C$73),0)),"")</f>
        <v/>
      </c>
      <c r="M72" s="71" t="str">
        <f t="shared" ref="M72:M103" si="18">IFERROR(IF(L72/$E72=0,"",L72/$E72),"")</f>
        <v/>
      </c>
      <c r="N72" s="70" cm="1">
        <f t="array" ref="N72">IFERROR(INDEX('Parks Data'!$E$4:$E$73,MATCH(1,('Table B'!B72='Parks Data'!$B$4:$B$73)*('Table B'!C72='Parks Data'!$C$4:$C$73),0)),"")</f>
        <v>1</v>
      </c>
      <c r="O72" s="71">
        <f t="shared" ref="O72:O103" si="19">IFERROR(IF(N72/$E72=0,"",N72/$E72),"")</f>
        <v>0.5</v>
      </c>
      <c r="P72" s="70" t="str" cm="1">
        <f t="array" ref="P72">IFERROR(INDEX('DHS Data'!$E$4:$E$73,MATCH(1,('Table B'!B72='DHS Data'!$B$4:$B$73)*('Table B'!C72='DHS Data'!$C$4:$C$73),0)),"")</f>
        <v/>
      </c>
      <c r="Q72" s="71" t="str">
        <f t="shared" ref="Q72:Q103" si="20">IFERROR(IF(P72/$E72=0,"",P72/$E72),"")</f>
        <v/>
      </c>
    </row>
    <row r="73" spans="2:17" s="64" customFormat="1" ht="16.5" x14ac:dyDescent="0.3">
      <c r="B73" s="118" t="s">
        <v>91</v>
      </c>
      <c r="C73" s="118" t="s">
        <v>92</v>
      </c>
      <c r="D73" s="118" t="s">
        <v>3</v>
      </c>
      <c r="E73" s="69">
        <f t="shared" si="14"/>
        <v>2</v>
      </c>
      <c r="F73" s="70" t="str" cm="1">
        <f t="array" ref="F73">IFERROR(INDEX('TLC Data'!$E$4:$E$27,MATCH(1,('Table B'!B73='TLC Data'!$B$4:$B$27)*('Table B'!C73='TLC Data'!$C$4:$C$27),0)),"")</f>
        <v/>
      </c>
      <c r="G73" s="71" t="str">
        <f t="shared" si="15"/>
        <v/>
      </c>
      <c r="H73" s="70" cm="1">
        <f t="array" ref="H73">IFERROR(INDEX('Sheriff Data'!$E$4:$E$73,MATCH(1,('Table B'!B73='Sheriff Data'!$B$4:$B$73)*('Table B'!C73='Sheriff Data'!$C$4:$C$73),0)),"")</f>
        <v>2</v>
      </c>
      <c r="I73" s="71">
        <f t="shared" si="16"/>
        <v>1</v>
      </c>
      <c r="J73" s="70" t="str" cm="1">
        <f t="array" ref="J73">IFERROR(INDEX('HRA Data'!$E$4:$E$73,MATCH(1,('Table B'!B73='HRA Data'!$B$4:$B$73)*('Table B'!C73='HRA Data'!$C$4:$C$73),0)),"")</f>
        <v/>
      </c>
      <c r="K73" s="71" t="str">
        <f t="shared" si="17"/>
        <v/>
      </c>
      <c r="L73" s="70" t="str" cm="1">
        <f t="array" ref="L73">IFERROR(INDEX('FDNY Data'!$E$4:$E$73,MATCH(1,('Table B'!B73='FDNY Data'!$B$4:$B$73)*('Table B'!C73='FDNY Data'!$C$4:$C$73),0)),"")</f>
        <v/>
      </c>
      <c r="M73" s="71" t="str">
        <f t="shared" si="18"/>
        <v/>
      </c>
      <c r="N73" s="70" t="str" cm="1">
        <f t="array" ref="N73">IFERROR(INDEX('Parks Data'!$E$4:$E$73,MATCH(1,('Table B'!B73='Parks Data'!$B$4:$B$73)*('Table B'!C73='Parks Data'!$C$4:$C$73),0)),"")</f>
        <v/>
      </c>
      <c r="O73" s="71" t="str">
        <f t="shared" si="19"/>
        <v/>
      </c>
      <c r="P73" s="70" t="str" cm="1">
        <f t="array" ref="P73">IFERROR(INDEX('DHS Data'!$E$4:$E$73,MATCH(1,('Table B'!B73='DHS Data'!$B$4:$B$73)*('Table B'!C73='DHS Data'!$C$4:$C$73),0)),"")</f>
        <v/>
      </c>
      <c r="Q73" s="71" t="str">
        <f t="shared" si="20"/>
        <v/>
      </c>
    </row>
    <row r="74" spans="2:17" s="64" customFormat="1" ht="16.5" x14ac:dyDescent="0.3">
      <c r="B74" s="116" t="s">
        <v>99</v>
      </c>
      <c r="C74" s="116" t="s">
        <v>100</v>
      </c>
      <c r="D74" s="116" t="s">
        <v>3</v>
      </c>
      <c r="E74" s="69" t="str">
        <f t="shared" si="14"/>
        <v/>
      </c>
      <c r="F74" s="70" t="str" cm="1">
        <f t="array" ref="F74">IFERROR(INDEX('TLC Data'!$E$4:$E$27,MATCH(1,('Table B'!B74='TLC Data'!$B$4:$B$27)*('Table B'!C74='TLC Data'!$C$4:$C$27),0)),"")</f>
        <v/>
      </c>
      <c r="G74" s="71" t="str">
        <f t="shared" si="15"/>
        <v/>
      </c>
      <c r="H74" s="70" cm="1">
        <f t="array" ref="H74">IFERROR(INDEX('Sheriff Data'!$E$4:$E$73,MATCH(1,('Table B'!B74='Sheriff Data'!$B$4:$B$73)*('Table B'!C74='Sheriff Data'!$C$4:$C$73),0)),"")</f>
        <v>0</v>
      </c>
      <c r="I74" s="71" t="str">
        <f t="shared" si="16"/>
        <v/>
      </c>
      <c r="J74" s="70" t="str" cm="1">
        <f t="array" ref="J74">IFERROR(INDEX('HRA Data'!$E$4:$E$73,MATCH(1,('Table B'!B74='HRA Data'!$B$4:$B$73)*('Table B'!C74='HRA Data'!$C$4:$C$73),0)),"")</f>
        <v/>
      </c>
      <c r="K74" s="71" t="str">
        <f t="shared" si="17"/>
        <v/>
      </c>
      <c r="L74" s="70" t="str" cm="1">
        <f t="array" ref="L74">IFERROR(INDEX('FDNY Data'!$E$4:$E$73,MATCH(1,('Table B'!B74='FDNY Data'!$B$4:$B$73)*('Table B'!C74='FDNY Data'!$C$4:$C$73),0)),"")</f>
        <v/>
      </c>
      <c r="M74" s="71" t="str">
        <f t="shared" si="18"/>
        <v/>
      </c>
      <c r="N74" s="70" t="str" cm="1">
        <f t="array" ref="N74">IFERROR(INDEX('Parks Data'!$E$4:$E$73,MATCH(1,('Table B'!B74='Parks Data'!$B$4:$B$73)*('Table B'!C74='Parks Data'!$C$4:$C$73),0)),"")</f>
        <v/>
      </c>
      <c r="O74" s="71" t="str">
        <f t="shared" si="19"/>
        <v/>
      </c>
      <c r="P74" s="70" t="str" cm="1">
        <f t="array" ref="P74">IFERROR(INDEX('DHS Data'!$E$4:$E$73,MATCH(1,('Table B'!B74='DHS Data'!$B$4:$B$73)*('Table B'!C74='DHS Data'!$C$4:$C$73),0)),"")</f>
        <v/>
      </c>
      <c r="Q74" s="71" t="str">
        <f t="shared" si="20"/>
        <v/>
      </c>
    </row>
    <row r="75" spans="2:17" s="64" customFormat="1" ht="16.5" x14ac:dyDescent="0.3">
      <c r="B75" s="118" t="s">
        <v>163</v>
      </c>
      <c r="C75" s="118" t="s">
        <v>164</v>
      </c>
      <c r="D75" s="118" t="s">
        <v>4</v>
      </c>
      <c r="E75" s="69" t="str">
        <f t="shared" si="14"/>
        <v/>
      </c>
      <c r="F75" s="70" t="str" cm="1">
        <f t="array" ref="F75">IFERROR(INDEX('TLC Data'!$E$4:$E$27,MATCH(1,('Table B'!B75='TLC Data'!$B$4:$B$27)*('Table B'!C75='TLC Data'!$C$4:$C$27),0)),"")</f>
        <v/>
      </c>
      <c r="G75" s="71" t="str">
        <f t="shared" si="15"/>
        <v/>
      </c>
      <c r="H75" s="70" cm="1">
        <f t="array" ref="H75">IFERROR(INDEX('Sheriff Data'!$E$4:$E$73,MATCH(1,('Table B'!B75='Sheriff Data'!$B$4:$B$73)*('Table B'!C75='Sheriff Data'!$C$4:$C$73),0)),"")</f>
        <v>0</v>
      </c>
      <c r="I75" s="71" t="str">
        <f t="shared" si="16"/>
        <v/>
      </c>
      <c r="J75" s="70" t="str" cm="1">
        <f t="array" ref="J75">IFERROR(INDEX('HRA Data'!$E$4:$E$73,MATCH(1,('Table B'!B75='HRA Data'!$B$4:$B$73)*('Table B'!C75='HRA Data'!$C$4:$C$73),0)),"")</f>
        <v/>
      </c>
      <c r="K75" s="71" t="str">
        <f t="shared" si="17"/>
        <v/>
      </c>
      <c r="L75" s="70" t="str" cm="1">
        <f t="array" ref="L75">IFERROR(INDEX('FDNY Data'!$E$4:$E$73,MATCH(1,('Table B'!B75='FDNY Data'!$B$4:$B$73)*('Table B'!C75='FDNY Data'!$C$4:$C$73),0)),"")</f>
        <v/>
      </c>
      <c r="M75" s="71" t="str">
        <f t="shared" si="18"/>
        <v/>
      </c>
      <c r="N75" s="70" t="str" cm="1">
        <f t="array" ref="N75">IFERROR(INDEX('Parks Data'!$E$4:$E$73,MATCH(1,('Table B'!B75='Parks Data'!$B$4:$B$73)*('Table B'!C75='Parks Data'!$C$4:$C$73),0)),"")</f>
        <v/>
      </c>
      <c r="O75" s="71" t="str">
        <f t="shared" si="19"/>
        <v/>
      </c>
      <c r="P75" s="70" t="str" cm="1">
        <f t="array" ref="P75">IFERROR(INDEX('DHS Data'!$E$4:$E$73,MATCH(1,('Table B'!B75='DHS Data'!$B$4:$B$73)*('Table B'!C75='DHS Data'!$C$4:$C$73),0)),"")</f>
        <v/>
      </c>
      <c r="Q75" s="71" t="str">
        <f t="shared" si="20"/>
        <v/>
      </c>
    </row>
    <row r="76" spans="2:17" s="64" customFormat="1" ht="16.5" x14ac:dyDescent="0.3">
      <c r="B76" s="116" t="s">
        <v>97</v>
      </c>
      <c r="C76" s="116" t="s">
        <v>98</v>
      </c>
      <c r="D76" s="116" t="s">
        <v>3</v>
      </c>
      <c r="E76" s="69">
        <f t="shared" si="14"/>
        <v>2</v>
      </c>
      <c r="F76" s="70" t="str" cm="1">
        <f t="array" ref="F76">IFERROR(INDEX('TLC Data'!$E$4:$E$27,MATCH(1,('Table B'!B76='TLC Data'!$B$4:$B$27)*('Table B'!C76='TLC Data'!$C$4:$C$27),0)),"")</f>
        <v/>
      </c>
      <c r="G76" s="71" t="str">
        <f t="shared" si="15"/>
        <v/>
      </c>
      <c r="H76" s="70" cm="1">
        <f t="array" ref="H76">IFERROR(INDEX('Sheriff Data'!$E$4:$E$73,MATCH(1,('Table B'!B76='Sheriff Data'!$B$4:$B$73)*('Table B'!C76='Sheriff Data'!$C$4:$C$73),0)),"")</f>
        <v>2</v>
      </c>
      <c r="I76" s="71">
        <f t="shared" si="16"/>
        <v>1</v>
      </c>
      <c r="J76" s="70" t="str" cm="1">
        <f t="array" ref="J76">IFERROR(INDEX('HRA Data'!$E$4:$E$73,MATCH(1,('Table B'!B76='HRA Data'!$B$4:$B$73)*('Table B'!C76='HRA Data'!$C$4:$C$73),0)),"")</f>
        <v/>
      </c>
      <c r="K76" s="71" t="str">
        <f t="shared" si="17"/>
        <v/>
      </c>
      <c r="L76" s="70" t="str" cm="1">
        <f t="array" ref="L76">IFERROR(INDEX('FDNY Data'!$E$4:$E$73,MATCH(1,('Table B'!B76='FDNY Data'!$B$4:$B$73)*('Table B'!C76='FDNY Data'!$C$4:$C$73),0)),"")</f>
        <v/>
      </c>
      <c r="M76" s="71" t="str">
        <f t="shared" si="18"/>
        <v/>
      </c>
      <c r="N76" s="70" t="str" cm="1">
        <f t="array" ref="N76">IFERROR(INDEX('Parks Data'!$E$4:$E$73,MATCH(1,('Table B'!B76='Parks Data'!$B$4:$B$73)*('Table B'!C76='Parks Data'!$C$4:$C$73),0)),"")</f>
        <v/>
      </c>
      <c r="O76" s="71" t="str">
        <f t="shared" si="19"/>
        <v/>
      </c>
      <c r="P76" s="70" t="str" cm="1">
        <f t="array" ref="P76">IFERROR(INDEX('DHS Data'!$E$4:$E$73,MATCH(1,('Table B'!B76='DHS Data'!$B$4:$B$73)*('Table B'!C76='DHS Data'!$C$4:$C$73),0)),"")</f>
        <v/>
      </c>
      <c r="Q76" s="71" t="str">
        <f t="shared" si="20"/>
        <v/>
      </c>
    </row>
    <row r="77" spans="2:17" s="64" customFormat="1" ht="16.5" x14ac:dyDescent="0.3">
      <c r="B77" s="118" t="s">
        <v>135</v>
      </c>
      <c r="C77" s="118" t="s">
        <v>136</v>
      </c>
      <c r="D77" s="118" t="s">
        <v>3</v>
      </c>
      <c r="E77" s="69" t="str">
        <f t="shared" si="14"/>
        <v/>
      </c>
      <c r="F77" s="70" t="str" cm="1">
        <f t="array" ref="F77">IFERROR(INDEX('TLC Data'!$E$4:$E$27,MATCH(1,('Table B'!B77='TLC Data'!$B$4:$B$27)*('Table B'!C77='TLC Data'!$C$4:$C$27),0)),"")</f>
        <v/>
      </c>
      <c r="G77" s="71" t="str">
        <f t="shared" si="15"/>
        <v/>
      </c>
      <c r="H77" s="70" cm="1">
        <f t="array" ref="H77">IFERROR(INDEX('Sheriff Data'!$E$4:$E$73,MATCH(1,('Table B'!B77='Sheriff Data'!$B$4:$B$73)*('Table B'!C77='Sheriff Data'!$C$4:$C$73),0)),"")</f>
        <v>0</v>
      </c>
      <c r="I77" s="71" t="str">
        <f t="shared" si="16"/>
        <v/>
      </c>
      <c r="J77" s="70" t="str" cm="1">
        <f t="array" ref="J77">IFERROR(INDEX('HRA Data'!$E$4:$E$73,MATCH(1,('Table B'!B77='HRA Data'!$B$4:$B$73)*('Table B'!C77='HRA Data'!$C$4:$C$73),0)),"")</f>
        <v/>
      </c>
      <c r="K77" s="71" t="str">
        <f t="shared" si="17"/>
        <v/>
      </c>
      <c r="L77" s="70" t="str" cm="1">
        <f t="array" ref="L77">IFERROR(INDEX('FDNY Data'!$E$4:$E$73,MATCH(1,('Table B'!B77='FDNY Data'!$B$4:$B$73)*('Table B'!C77='FDNY Data'!$C$4:$C$73),0)),"")</f>
        <v/>
      </c>
      <c r="M77" s="71" t="str">
        <f t="shared" si="18"/>
        <v/>
      </c>
      <c r="N77" s="70" t="str" cm="1">
        <f t="array" ref="N77">IFERROR(INDEX('Parks Data'!$E$4:$E$73,MATCH(1,('Table B'!B77='Parks Data'!$B$4:$B$73)*('Table B'!C77='Parks Data'!$C$4:$C$73),0)),"")</f>
        <v/>
      </c>
      <c r="O77" s="71" t="str">
        <f t="shared" si="19"/>
        <v/>
      </c>
      <c r="P77" s="70" t="str" cm="1">
        <f t="array" ref="P77">IFERROR(INDEX('DHS Data'!$E$4:$E$73,MATCH(1,('Table B'!B77='DHS Data'!$B$4:$B$73)*('Table B'!C77='DHS Data'!$C$4:$C$73),0)),"")</f>
        <v/>
      </c>
      <c r="Q77" s="71" t="str">
        <f t="shared" si="20"/>
        <v/>
      </c>
    </row>
    <row r="78" spans="2:17" s="64" customFormat="1" ht="16.5" x14ac:dyDescent="0.3">
      <c r="B78" s="118" t="s">
        <v>93</v>
      </c>
      <c r="C78" s="118" t="s">
        <v>94</v>
      </c>
      <c r="D78" s="118" t="s">
        <v>3</v>
      </c>
      <c r="E78" s="69" t="str">
        <f t="shared" si="14"/>
        <v/>
      </c>
      <c r="F78" s="70" t="str" cm="1">
        <f t="array" ref="F78">IFERROR(INDEX('TLC Data'!$E$4:$E$27,MATCH(1,('Table B'!B78='TLC Data'!$B$4:$B$27)*('Table B'!C78='TLC Data'!$C$4:$C$27),0)),"")</f>
        <v/>
      </c>
      <c r="G78" s="71" t="str">
        <f t="shared" si="15"/>
        <v/>
      </c>
      <c r="H78" s="70" cm="1">
        <f t="array" ref="H78">IFERROR(INDEX('Sheriff Data'!$E$4:$E$73,MATCH(1,('Table B'!B78='Sheriff Data'!$B$4:$B$73)*('Table B'!C78='Sheriff Data'!$C$4:$C$73),0)),"")</f>
        <v>0</v>
      </c>
      <c r="I78" s="71" t="str">
        <f t="shared" si="16"/>
        <v/>
      </c>
      <c r="J78" s="70" t="str" cm="1">
        <f t="array" ref="J78">IFERROR(INDEX('HRA Data'!$E$4:$E$73,MATCH(1,('Table B'!B78='HRA Data'!$B$4:$B$73)*('Table B'!C78='HRA Data'!$C$4:$C$73),0)),"")</f>
        <v/>
      </c>
      <c r="K78" s="71" t="str">
        <f t="shared" si="17"/>
        <v/>
      </c>
      <c r="L78" s="70" t="str" cm="1">
        <f t="array" ref="L78">IFERROR(INDEX('FDNY Data'!$E$4:$E$73,MATCH(1,('Table B'!B78='FDNY Data'!$B$4:$B$73)*('Table B'!C78='FDNY Data'!$C$4:$C$73),0)),"")</f>
        <v/>
      </c>
      <c r="M78" s="71" t="str">
        <f t="shared" si="18"/>
        <v/>
      </c>
      <c r="N78" s="70" t="str" cm="1">
        <f t="array" ref="N78">IFERROR(INDEX('Parks Data'!$E$4:$E$73,MATCH(1,('Table B'!B78='Parks Data'!$B$4:$B$73)*('Table B'!C78='Parks Data'!$C$4:$C$73),0)),"")</f>
        <v/>
      </c>
      <c r="O78" s="71" t="str">
        <f t="shared" si="19"/>
        <v/>
      </c>
      <c r="P78" s="70" t="str" cm="1">
        <f t="array" ref="P78">IFERROR(INDEX('DHS Data'!$E$4:$E$73,MATCH(1,('Table B'!B78='DHS Data'!$B$4:$B$73)*('Table B'!C78='DHS Data'!$C$4:$C$73),0)),"")</f>
        <v/>
      </c>
      <c r="Q78" s="71" t="str">
        <f t="shared" si="20"/>
        <v/>
      </c>
    </row>
    <row r="79" spans="2:17" s="64" customFormat="1" ht="16.5" x14ac:dyDescent="0.3">
      <c r="B79" s="118" t="s">
        <v>44</v>
      </c>
      <c r="C79" s="118" t="s">
        <v>68</v>
      </c>
      <c r="D79" s="118" t="s">
        <v>4</v>
      </c>
      <c r="E79" s="69">
        <f t="shared" si="14"/>
        <v>75</v>
      </c>
      <c r="F79" s="70" t="str" cm="1">
        <f t="array" ref="F79">IFERROR(INDEX('TLC Data'!$E$4:$E$27,MATCH(1,('Table B'!B79='TLC Data'!$B$4:$B$27)*('Table B'!C79='TLC Data'!$C$4:$C$27),0)),"")</f>
        <v/>
      </c>
      <c r="G79" s="71" t="str">
        <f t="shared" si="15"/>
        <v/>
      </c>
      <c r="H79" s="70" cm="1">
        <f t="array" ref="H79">IFERROR(INDEX('Sheriff Data'!$E$4:$E$73,MATCH(1,('Table B'!B79='Sheriff Data'!$B$4:$B$73)*('Table B'!C79='Sheriff Data'!$C$4:$C$73),0)),"")</f>
        <v>0</v>
      </c>
      <c r="I79" s="71" t="str">
        <f t="shared" si="16"/>
        <v/>
      </c>
      <c r="J79" s="70" cm="1">
        <f t="array" ref="J79">IFERROR(INDEX('HRA Data'!$E$4:$E$73,MATCH(1,('Table B'!B79='HRA Data'!$B$4:$B$73)*('Table B'!C79='HRA Data'!$C$4:$C$73),0)),"")</f>
        <v>11</v>
      </c>
      <c r="K79" s="71">
        <f t="shared" si="17"/>
        <v>0.14666666666666667</v>
      </c>
      <c r="L79" s="70" t="str" cm="1">
        <f t="array" ref="L79">IFERROR(INDEX('FDNY Data'!$E$4:$E$73,MATCH(1,('Table B'!B79='FDNY Data'!$B$4:$B$73)*('Table B'!C79='FDNY Data'!$C$4:$C$73),0)),"")</f>
        <v/>
      </c>
      <c r="M79" s="71" t="str">
        <f t="shared" si="18"/>
        <v/>
      </c>
      <c r="N79" s="70" cm="1">
        <f t="array" ref="N79">IFERROR(INDEX('Parks Data'!$E$4:$E$73,MATCH(1,('Table B'!B79='Parks Data'!$B$4:$B$73)*('Table B'!C79='Parks Data'!$C$4:$C$73),0)),"")</f>
        <v>8</v>
      </c>
      <c r="O79" s="71">
        <f t="shared" si="19"/>
        <v>0.10666666666666667</v>
      </c>
      <c r="P79" s="70" cm="1">
        <f t="array" ref="P79">IFERROR(INDEX('DHS Data'!$E$4:$E$73,MATCH(1,('Table B'!B79='DHS Data'!$B$4:$B$73)*('Table B'!C79='DHS Data'!$C$4:$C$73),0)),"")</f>
        <v>56</v>
      </c>
      <c r="Q79" s="71">
        <f t="shared" si="20"/>
        <v>0.7466666666666667</v>
      </c>
    </row>
    <row r="80" spans="2:17" s="64" customFormat="1" ht="16.5" x14ac:dyDescent="0.3">
      <c r="B80" s="116" t="s">
        <v>221</v>
      </c>
      <c r="C80" s="116" t="s">
        <v>219</v>
      </c>
      <c r="D80" s="116" t="s">
        <v>4</v>
      </c>
      <c r="E80" s="69">
        <f>IF(SUM(F80,H80,J80,L80,N80,P80)=0,"",SUM(F80,H80,J80,L80,N80,P80))</f>
        <v>1</v>
      </c>
      <c r="F80" s="70" cm="1">
        <f t="array" ref="F80">IFERROR(INDEX('TLC Data'!$E$4:$E$27,MATCH(1,('Table B'!B80='TLC Data'!$B$4:$B$27)*('Table B'!C80='TLC Data'!$C$4:$C$27),0)),"")</f>
        <v>1</v>
      </c>
      <c r="G80" s="71">
        <f t="shared" si="15"/>
        <v>1</v>
      </c>
      <c r="H80" s="70" t="str" cm="1">
        <f t="array" ref="H80">IFERROR(INDEX('Sheriff Data'!$E$4:$E$73,MATCH(1,('Table B'!B80='Sheriff Data'!$B$4:$B$73)*('Table B'!C80='Sheriff Data'!$C$4:$C$73),0)),"")</f>
        <v/>
      </c>
      <c r="I80" s="71" t="str">
        <f t="shared" si="16"/>
        <v/>
      </c>
      <c r="J80" s="70" t="str" cm="1">
        <f t="array" ref="J80">IFERROR(INDEX('HRA Data'!$E$4:$E$73,MATCH(1,('Table B'!B80='HRA Data'!$B$4:$B$73)*('Table B'!C80='HRA Data'!$C$4:$C$73),0)),"")</f>
        <v/>
      </c>
      <c r="K80" s="71" t="str">
        <f t="shared" si="17"/>
        <v/>
      </c>
      <c r="L80" s="70" t="str" cm="1">
        <f t="array" ref="L80">IFERROR(INDEX('FDNY Data'!$E$4:$E$73,MATCH(1,('Table B'!B80='FDNY Data'!$B$4:$B$73)*('Table B'!C80='FDNY Data'!$C$4:$C$73),0)),"")</f>
        <v/>
      </c>
      <c r="M80" s="71" t="str">
        <f t="shared" si="18"/>
        <v/>
      </c>
      <c r="N80" s="70" t="str" cm="1">
        <f t="array" ref="N80">IFERROR(INDEX('Parks Data'!$E$4:$E$73,MATCH(1,('Table B'!B80='Parks Data'!$B$4:$B$73)*('Table B'!C80='Parks Data'!$C$4:$C$73),0)),"")</f>
        <v/>
      </c>
      <c r="O80" s="71" t="str">
        <f t="shared" si="19"/>
        <v/>
      </c>
      <c r="P80" s="70" t="str" cm="1">
        <f t="array" ref="P80">IFERROR(INDEX('DHS Data'!$E$4:$E$73,MATCH(1,('Table B'!B80='DHS Data'!$B$4:$B$73)*('Table B'!C80='DHS Data'!$C$4:$C$73),0)),"")</f>
        <v/>
      </c>
      <c r="Q80" s="71" t="str">
        <f t="shared" si="20"/>
        <v/>
      </c>
    </row>
    <row r="81" spans="2:17" s="64" customFormat="1" ht="16.5" x14ac:dyDescent="0.3">
      <c r="B81" s="118" t="s">
        <v>222</v>
      </c>
      <c r="C81" s="116" t="s">
        <v>213</v>
      </c>
      <c r="D81" s="116" t="s">
        <v>4</v>
      </c>
      <c r="E81" s="69">
        <f t="shared" si="14"/>
        <v>2</v>
      </c>
      <c r="F81" s="70" cm="1">
        <f t="array" ref="F81">IFERROR(INDEX('TLC Data'!$E$4:$E$27,MATCH(1,('Table B'!B81='TLC Data'!$B$4:$B$27)*('Table B'!C81='TLC Data'!$C$4:$C$27),0)),"")</f>
        <v>2</v>
      </c>
      <c r="G81" s="71">
        <f t="shared" si="15"/>
        <v>1</v>
      </c>
      <c r="H81" s="70" t="str" cm="1">
        <f t="array" ref="H81">IFERROR(INDEX('Sheriff Data'!$E$4:$E$73,MATCH(1,('Table B'!B81='Sheriff Data'!$B$4:$B$73)*('Table B'!C81='Sheriff Data'!$C$4:$C$73),0)),"")</f>
        <v/>
      </c>
      <c r="I81" s="71" t="str">
        <f t="shared" si="16"/>
        <v/>
      </c>
      <c r="J81" s="70" t="str" cm="1">
        <f t="array" ref="J81">IFERROR(INDEX('HRA Data'!$E$4:$E$73,MATCH(1,('Table B'!B81='HRA Data'!$B$4:$B$73)*('Table B'!C81='HRA Data'!$C$4:$C$73),0)),"")</f>
        <v/>
      </c>
      <c r="K81" s="71" t="str">
        <f t="shared" si="17"/>
        <v/>
      </c>
      <c r="L81" s="70" t="str" cm="1">
        <f t="array" ref="L81">IFERROR(INDEX('FDNY Data'!$E$4:$E$73,MATCH(1,('Table B'!B81='FDNY Data'!$B$4:$B$73)*('Table B'!C81='FDNY Data'!$C$4:$C$73),0)),"")</f>
        <v/>
      </c>
      <c r="M81" s="71" t="str">
        <f t="shared" si="18"/>
        <v/>
      </c>
      <c r="N81" s="70" t="str" cm="1">
        <f t="array" ref="N81">IFERROR(INDEX('Parks Data'!$E$4:$E$73,MATCH(1,('Table B'!B81='Parks Data'!$B$4:$B$73)*('Table B'!C81='Parks Data'!$C$4:$C$73),0)),"")</f>
        <v/>
      </c>
      <c r="O81" s="71" t="str">
        <f t="shared" si="19"/>
        <v/>
      </c>
      <c r="P81" s="70" t="str" cm="1">
        <f t="array" ref="P81">IFERROR(INDEX('DHS Data'!$E$4:$E$73,MATCH(1,('Table B'!B81='DHS Data'!$B$4:$B$73)*('Table B'!C81='DHS Data'!$C$4:$C$73),0)),"")</f>
        <v/>
      </c>
      <c r="Q81" s="71" t="str">
        <f t="shared" si="20"/>
        <v/>
      </c>
    </row>
    <row r="82" spans="2:17" s="64" customFormat="1" ht="16.5" x14ac:dyDescent="0.3">
      <c r="B82" s="117" t="s">
        <v>46</v>
      </c>
      <c r="C82" s="117" t="s">
        <v>48</v>
      </c>
      <c r="D82" s="117" t="s">
        <v>3</v>
      </c>
      <c r="E82" s="69">
        <f t="shared" si="14"/>
        <v>12</v>
      </c>
      <c r="F82" s="70" t="str" cm="1">
        <f t="array" ref="F82">IFERROR(INDEX('TLC Data'!$E$4:$E$27,MATCH(1,('Table B'!B82='TLC Data'!$B$4:$B$27)*('Table B'!C82='TLC Data'!$C$4:$C$27),0)),"")</f>
        <v/>
      </c>
      <c r="G82" s="71" t="str">
        <f t="shared" si="15"/>
        <v/>
      </c>
      <c r="H82" s="70" t="str" cm="1">
        <f t="array" ref="H82">IFERROR(INDEX('Sheriff Data'!$E$4:$E$73,MATCH(1,('Table B'!B82='Sheriff Data'!$B$4:$B$73)*('Table B'!C82='Sheriff Data'!$C$4:$C$73),0)),"")</f>
        <v/>
      </c>
      <c r="I82" s="71" t="str">
        <f t="shared" si="16"/>
        <v/>
      </c>
      <c r="J82" s="70" cm="1">
        <f t="array" ref="J82">IFERROR(INDEX('HRA Data'!$E$4:$E$73,MATCH(1,('Table B'!B82='HRA Data'!$B$4:$B$73)*('Table B'!C82='HRA Data'!$C$4:$C$73),0)),"")</f>
        <v>12</v>
      </c>
      <c r="K82" s="71">
        <f t="shared" si="17"/>
        <v>1</v>
      </c>
      <c r="L82" s="70" t="str" cm="1">
        <f t="array" ref="L82">IFERROR(INDEX('FDNY Data'!$E$4:$E$73,MATCH(1,('Table B'!B82='FDNY Data'!$B$4:$B$73)*('Table B'!C82='FDNY Data'!$C$4:$C$73),0)),"")</f>
        <v/>
      </c>
      <c r="M82" s="71" t="str">
        <f t="shared" si="18"/>
        <v/>
      </c>
      <c r="N82" s="70" cm="1">
        <f t="array" ref="N82">IFERROR(INDEX('Parks Data'!$E$4:$E$73,MATCH(1,('Table B'!B82='Parks Data'!$B$4:$B$73)*('Table B'!C82='Parks Data'!$C$4:$C$73),0)),"")</f>
        <v>0</v>
      </c>
      <c r="O82" s="71" t="str">
        <f t="shared" si="19"/>
        <v/>
      </c>
      <c r="P82" s="70" t="str" cm="1">
        <f t="array" ref="P82">IFERROR(INDEX('DHS Data'!$E$4:$E$73,MATCH(1,('Table B'!B82='DHS Data'!$B$4:$B$73)*('Table B'!C82='DHS Data'!$C$4:$C$73),0)),"")</f>
        <v/>
      </c>
      <c r="Q82" s="71" t="str">
        <f t="shared" si="20"/>
        <v/>
      </c>
    </row>
    <row r="83" spans="2:17" s="64" customFormat="1" ht="16.5" x14ac:dyDescent="0.3">
      <c r="B83" s="116" t="s">
        <v>45</v>
      </c>
      <c r="C83" s="116" t="s">
        <v>48</v>
      </c>
      <c r="D83" s="116" t="s">
        <v>4</v>
      </c>
      <c r="E83" s="69">
        <f t="shared" si="14"/>
        <v>32</v>
      </c>
      <c r="F83" s="70" t="str" cm="1">
        <f t="array" ref="F83">IFERROR(INDEX('TLC Data'!$E$4:$E$27,MATCH(1,('Table B'!B83='TLC Data'!$B$4:$B$27)*('Table B'!C83='TLC Data'!$C$4:$C$27),0)),"")</f>
        <v/>
      </c>
      <c r="G83" s="71" t="str">
        <f t="shared" si="15"/>
        <v/>
      </c>
      <c r="H83" s="70" t="str" cm="1">
        <f t="array" ref="H83">IFERROR(INDEX('Sheriff Data'!$E$4:$E$73,MATCH(1,('Table B'!B83='Sheriff Data'!$B$4:$B$73)*('Table B'!C83='Sheriff Data'!$C$4:$C$73),0)),"")</f>
        <v/>
      </c>
      <c r="I83" s="71" t="str">
        <f t="shared" si="16"/>
        <v/>
      </c>
      <c r="J83" s="70" t="str" cm="1">
        <f t="array" ref="J83">IFERROR(INDEX('HRA Data'!$E$4:$E$73,MATCH(1,('Table B'!B83='HRA Data'!$B$4:$B$73)*('Table B'!C83='HRA Data'!$C$4:$C$73),0)),"")</f>
        <v/>
      </c>
      <c r="K83" s="71" t="str">
        <f t="shared" si="17"/>
        <v/>
      </c>
      <c r="L83" s="70" t="str" cm="1">
        <f t="array" ref="L83">IFERROR(INDEX('FDNY Data'!$E$4:$E$73,MATCH(1,('Table B'!B83='FDNY Data'!$B$4:$B$73)*('Table B'!C83='FDNY Data'!$C$4:$C$73),0)),"")</f>
        <v/>
      </c>
      <c r="M83" s="71" t="str">
        <f t="shared" si="18"/>
        <v/>
      </c>
      <c r="N83" s="70" t="str" cm="1">
        <f t="array" ref="N83">IFERROR(INDEX('Parks Data'!$E$4:$E$73,MATCH(1,('Table B'!B83='Parks Data'!$B$4:$B$73)*('Table B'!C83='Parks Data'!$C$4:$C$73),0)),"")</f>
        <v/>
      </c>
      <c r="O83" s="71" t="str">
        <f t="shared" si="19"/>
        <v/>
      </c>
      <c r="P83" s="70" cm="1">
        <f t="array" ref="P83">IFERROR(INDEX('DHS Data'!$E$4:$E$73,MATCH(1,('Table B'!B83='DHS Data'!$B$4:$B$73)*('Table B'!C83='DHS Data'!$C$4:$C$73),0)),"")</f>
        <v>32</v>
      </c>
      <c r="Q83" s="71">
        <f t="shared" si="20"/>
        <v>1</v>
      </c>
    </row>
    <row r="84" spans="2:17" s="64" customFormat="1" ht="16.5" x14ac:dyDescent="0.3">
      <c r="B84" s="118" t="s">
        <v>117</v>
      </c>
      <c r="C84" s="118" t="s">
        <v>118</v>
      </c>
      <c r="D84" s="118" t="s">
        <v>3</v>
      </c>
      <c r="E84" s="69" t="str">
        <f t="shared" si="14"/>
        <v/>
      </c>
      <c r="F84" s="70" t="str" cm="1">
        <f t="array" ref="F84">IFERROR(INDEX('TLC Data'!$E$4:$E$27,MATCH(1,('Table B'!B84='TLC Data'!$B$4:$B$27)*('Table B'!C84='TLC Data'!$C$4:$C$27),0)),"")</f>
        <v/>
      </c>
      <c r="G84" s="71" t="str">
        <f t="shared" si="15"/>
        <v/>
      </c>
      <c r="H84" s="70" cm="1">
        <f t="array" ref="H84">IFERROR(INDEX('Sheriff Data'!$E$4:$E$73,MATCH(1,('Table B'!B84='Sheriff Data'!$B$4:$B$73)*('Table B'!C84='Sheriff Data'!$C$4:$C$73),0)),"")</f>
        <v>0</v>
      </c>
      <c r="I84" s="71" t="str">
        <f t="shared" si="16"/>
        <v/>
      </c>
      <c r="J84" s="70" t="str" cm="1">
        <f t="array" ref="J84">IFERROR(INDEX('HRA Data'!$E$4:$E$73,MATCH(1,('Table B'!B84='HRA Data'!$B$4:$B$73)*('Table B'!C84='HRA Data'!$C$4:$C$73),0)),"")</f>
        <v/>
      </c>
      <c r="K84" s="71" t="str">
        <f t="shared" si="17"/>
        <v/>
      </c>
      <c r="L84" s="70" t="str" cm="1">
        <f t="array" ref="L84">IFERROR(INDEX('FDNY Data'!$E$4:$E$73,MATCH(1,('Table B'!B84='FDNY Data'!$B$4:$B$73)*('Table B'!C84='FDNY Data'!$C$4:$C$73),0)),"")</f>
        <v/>
      </c>
      <c r="M84" s="71" t="str">
        <f t="shared" si="18"/>
        <v/>
      </c>
      <c r="N84" s="70" t="str" cm="1">
        <f t="array" ref="N84">IFERROR(INDEX('Parks Data'!$E$4:$E$73,MATCH(1,('Table B'!B84='Parks Data'!$B$4:$B$73)*('Table B'!C84='Parks Data'!$C$4:$C$73),0)),"")</f>
        <v/>
      </c>
      <c r="O84" s="71" t="str">
        <f t="shared" si="19"/>
        <v/>
      </c>
      <c r="P84" s="70" t="str" cm="1">
        <f t="array" ref="P84">IFERROR(INDEX('DHS Data'!$E$4:$E$73,MATCH(1,('Table B'!B84='DHS Data'!$B$4:$B$73)*('Table B'!C84='DHS Data'!$C$4:$C$73),0)),"")</f>
        <v/>
      </c>
      <c r="Q84" s="71" t="str">
        <f t="shared" si="20"/>
        <v/>
      </c>
    </row>
    <row r="85" spans="2:17" s="64" customFormat="1" ht="16.5" x14ac:dyDescent="0.3">
      <c r="B85" s="118" t="s">
        <v>137</v>
      </c>
      <c r="C85" s="118" t="s">
        <v>138</v>
      </c>
      <c r="D85" s="118" t="s">
        <v>3</v>
      </c>
      <c r="E85" s="69">
        <f t="shared" si="14"/>
        <v>1</v>
      </c>
      <c r="F85" s="70" t="str" cm="1">
        <f t="array" ref="F85">IFERROR(INDEX('TLC Data'!$E$4:$E$27,MATCH(1,('Table B'!B85='TLC Data'!$B$4:$B$27)*('Table B'!C85='TLC Data'!$C$4:$C$27),0)),"")</f>
        <v/>
      </c>
      <c r="G85" s="71" t="str">
        <f t="shared" si="15"/>
        <v/>
      </c>
      <c r="H85" s="70" cm="1">
        <f t="array" ref="H85">IFERROR(INDEX('Sheriff Data'!$E$4:$E$73,MATCH(1,('Table B'!B85='Sheriff Data'!$B$4:$B$73)*('Table B'!C85='Sheriff Data'!$C$4:$C$73),0)),"")</f>
        <v>1</v>
      </c>
      <c r="I85" s="71">
        <f t="shared" si="16"/>
        <v>1</v>
      </c>
      <c r="J85" s="70" t="str" cm="1">
        <f t="array" ref="J85">IFERROR(INDEX('HRA Data'!$E$4:$E$73,MATCH(1,('Table B'!B85='HRA Data'!$B$4:$B$73)*('Table B'!C85='HRA Data'!$C$4:$C$73),0)),"")</f>
        <v/>
      </c>
      <c r="K85" s="71" t="str">
        <f t="shared" si="17"/>
        <v/>
      </c>
      <c r="L85" s="70" t="str" cm="1">
        <f t="array" ref="L85">IFERROR(INDEX('FDNY Data'!$E$4:$E$73,MATCH(1,('Table B'!B85='FDNY Data'!$B$4:$B$73)*('Table B'!C85='FDNY Data'!$C$4:$C$73),0)),"")</f>
        <v/>
      </c>
      <c r="M85" s="71" t="str">
        <f t="shared" si="18"/>
        <v/>
      </c>
      <c r="N85" s="70" t="str" cm="1">
        <f t="array" ref="N85">IFERROR(INDEX('Parks Data'!$E$4:$E$73,MATCH(1,('Table B'!B85='Parks Data'!$B$4:$B$73)*('Table B'!C85='Parks Data'!$C$4:$C$73),0)),"")</f>
        <v/>
      </c>
      <c r="O85" s="71" t="str">
        <f t="shared" si="19"/>
        <v/>
      </c>
      <c r="P85" s="70" t="str" cm="1">
        <f t="array" ref="P85">IFERROR(INDEX('DHS Data'!$E$4:$E$73,MATCH(1,('Table B'!B85='DHS Data'!$B$4:$B$73)*('Table B'!C85='DHS Data'!$C$4:$C$73),0)),"")</f>
        <v/>
      </c>
      <c r="Q85" s="71" t="str">
        <f t="shared" si="20"/>
        <v/>
      </c>
    </row>
    <row r="86" spans="2:17" s="64" customFormat="1" ht="16.5" x14ac:dyDescent="0.3">
      <c r="B86" s="118" t="s">
        <v>167</v>
      </c>
      <c r="C86" s="118" t="s">
        <v>168</v>
      </c>
      <c r="D86" s="118" t="s">
        <v>3</v>
      </c>
      <c r="E86" s="69" t="str">
        <f t="shared" si="14"/>
        <v/>
      </c>
      <c r="F86" s="70" t="str" cm="1">
        <f t="array" ref="F86">IFERROR(INDEX('TLC Data'!$E$4:$E$27,MATCH(1,('Table B'!B86='TLC Data'!$B$4:$B$27)*('Table B'!C86='TLC Data'!$C$4:$C$27),0)),"")</f>
        <v/>
      </c>
      <c r="G86" s="71" t="str">
        <f t="shared" si="15"/>
        <v/>
      </c>
      <c r="H86" s="70" cm="1">
        <f t="array" ref="H86">IFERROR(INDEX('Sheriff Data'!$E$4:$E$73,MATCH(1,('Table B'!B86='Sheriff Data'!$B$4:$B$73)*('Table B'!C86='Sheriff Data'!$C$4:$C$73),0)),"")</f>
        <v>0</v>
      </c>
      <c r="I86" s="71" t="str">
        <f t="shared" si="16"/>
        <v/>
      </c>
      <c r="J86" s="70" t="str" cm="1">
        <f t="array" ref="J86">IFERROR(INDEX('HRA Data'!$E$4:$E$73,MATCH(1,('Table B'!B86='HRA Data'!$B$4:$B$73)*('Table B'!C86='HRA Data'!$C$4:$C$73),0)),"")</f>
        <v/>
      </c>
      <c r="K86" s="71" t="str">
        <f t="shared" si="17"/>
        <v/>
      </c>
      <c r="L86" s="70" t="str" cm="1">
        <f t="array" ref="L86">IFERROR(INDEX('FDNY Data'!$E$4:$E$73,MATCH(1,('Table B'!B86='FDNY Data'!$B$4:$B$73)*('Table B'!C86='FDNY Data'!$C$4:$C$73),0)),"")</f>
        <v/>
      </c>
      <c r="M86" s="71" t="str">
        <f t="shared" si="18"/>
        <v/>
      </c>
      <c r="N86" s="70" t="str" cm="1">
        <f t="array" ref="N86">IFERROR(INDEX('Parks Data'!$E$4:$E$73,MATCH(1,('Table B'!B86='Parks Data'!$B$4:$B$73)*('Table B'!C86='Parks Data'!$C$4:$C$73),0)),"")</f>
        <v/>
      </c>
      <c r="O86" s="71" t="str">
        <f t="shared" si="19"/>
        <v/>
      </c>
      <c r="P86" s="70" t="str" cm="1">
        <f t="array" ref="P86">IFERROR(INDEX('DHS Data'!$E$4:$E$73,MATCH(1,('Table B'!B86='DHS Data'!$B$4:$B$73)*('Table B'!C86='DHS Data'!$C$4:$C$73),0)),"")</f>
        <v/>
      </c>
      <c r="Q86" s="71" t="str">
        <f t="shared" si="20"/>
        <v/>
      </c>
    </row>
    <row r="87" spans="2:17" s="64" customFormat="1" ht="16.5" x14ac:dyDescent="0.3">
      <c r="B87" s="118" t="s">
        <v>89</v>
      </c>
      <c r="C87" s="118" t="s">
        <v>90</v>
      </c>
      <c r="D87" s="118" t="s">
        <v>3</v>
      </c>
      <c r="E87" s="69" t="str">
        <f t="shared" si="14"/>
        <v/>
      </c>
      <c r="F87" s="70" t="str" cm="1">
        <f t="array" ref="F87">IFERROR(INDEX('TLC Data'!$E$4:$E$27,MATCH(1,('Table B'!B87='TLC Data'!$B$4:$B$27)*('Table B'!C87='TLC Data'!$C$4:$C$27),0)),"")</f>
        <v/>
      </c>
      <c r="G87" s="71" t="str">
        <f t="shared" si="15"/>
        <v/>
      </c>
      <c r="H87" s="70" cm="1">
        <f t="array" ref="H87">IFERROR(INDEX('Sheriff Data'!$E$4:$E$73,MATCH(1,('Table B'!B87='Sheriff Data'!$B$4:$B$73)*('Table B'!C87='Sheriff Data'!$C$4:$C$73),0)),"")</f>
        <v>0</v>
      </c>
      <c r="I87" s="71" t="str">
        <f t="shared" si="16"/>
        <v/>
      </c>
      <c r="J87" s="70" t="str" cm="1">
        <f t="array" ref="J87">IFERROR(INDEX('HRA Data'!$E$4:$E$73,MATCH(1,('Table B'!B87='HRA Data'!$B$4:$B$73)*('Table B'!C87='HRA Data'!$C$4:$C$73),0)),"")</f>
        <v/>
      </c>
      <c r="K87" s="71" t="str">
        <f t="shared" si="17"/>
        <v/>
      </c>
      <c r="L87" s="70" t="str" cm="1">
        <f t="array" ref="L87">IFERROR(INDEX('FDNY Data'!$E$4:$E$73,MATCH(1,('Table B'!B87='FDNY Data'!$B$4:$B$73)*('Table B'!C87='FDNY Data'!$C$4:$C$73),0)),"")</f>
        <v/>
      </c>
      <c r="M87" s="71" t="str">
        <f t="shared" si="18"/>
        <v/>
      </c>
      <c r="N87" s="70" t="str" cm="1">
        <f t="array" ref="N87">IFERROR(INDEX('Parks Data'!$E$4:$E$73,MATCH(1,('Table B'!B87='Parks Data'!$B$4:$B$73)*('Table B'!C87='Parks Data'!$C$4:$C$73),0)),"")</f>
        <v/>
      </c>
      <c r="O87" s="71" t="str">
        <f t="shared" si="19"/>
        <v/>
      </c>
      <c r="P87" s="70" t="str" cm="1">
        <f t="array" ref="P87">IFERROR(INDEX('DHS Data'!$E$4:$E$73,MATCH(1,('Table B'!B87='DHS Data'!$B$4:$B$73)*('Table B'!C87='DHS Data'!$C$4:$C$73),0)),"")</f>
        <v/>
      </c>
      <c r="Q87" s="71" t="str">
        <f t="shared" si="20"/>
        <v/>
      </c>
    </row>
    <row r="88" spans="2:17" s="64" customFormat="1" ht="16.5" x14ac:dyDescent="0.3">
      <c r="B88" s="118" t="s">
        <v>115</v>
      </c>
      <c r="C88" s="118" t="s">
        <v>116</v>
      </c>
      <c r="D88" s="118" t="s">
        <v>23</v>
      </c>
      <c r="E88" s="69" t="str">
        <f t="shared" si="14"/>
        <v/>
      </c>
      <c r="F88" s="70" t="str" cm="1">
        <f t="array" ref="F88">IFERROR(INDEX('TLC Data'!$E$4:$E$27,MATCH(1,('Table B'!B88='TLC Data'!$B$4:$B$27)*('Table B'!C88='TLC Data'!$C$4:$C$27),0)),"")</f>
        <v/>
      </c>
      <c r="G88" s="71" t="str">
        <f t="shared" si="15"/>
        <v/>
      </c>
      <c r="H88" s="70" cm="1">
        <f t="array" ref="H88">IFERROR(INDEX('Sheriff Data'!$E$4:$E$73,MATCH(1,('Table B'!B88='Sheriff Data'!$B$4:$B$73)*('Table B'!C88='Sheriff Data'!$C$4:$C$73),0)),"")</f>
        <v>0</v>
      </c>
      <c r="I88" s="71" t="str">
        <f t="shared" si="16"/>
        <v/>
      </c>
      <c r="J88" s="70" t="str" cm="1">
        <f t="array" ref="J88">IFERROR(INDEX('HRA Data'!$E$4:$E$73,MATCH(1,('Table B'!B88='HRA Data'!$B$4:$B$73)*('Table B'!C88='HRA Data'!$C$4:$C$73),0)),"")</f>
        <v/>
      </c>
      <c r="K88" s="71" t="str">
        <f t="shared" si="17"/>
        <v/>
      </c>
      <c r="L88" s="70" t="str" cm="1">
        <f t="array" ref="L88">IFERROR(INDEX('FDNY Data'!$E$4:$E$73,MATCH(1,('Table B'!B88='FDNY Data'!$B$4:$B$73)*('Table B'!C88='FDNY Data'!$C$4:$C$73),0)),"")</f>
        <v/>
      </c>
      <c r="M88" s="71" t="str">
        <f t="shared" si="18"/>
        <v/>
      </c>
      <c r="N88" s="70" t="str" cm="1">
        <f t="array" ref="N88">IFERROR(INDEX('Parks Data'!$E$4:$E$73,MATCH(1,('Table B'!B88='Parks Data'!$B$4:$B$73)*('Table B'!C88='Parks Data'!$C$4:$C$73),0)),"")</f>
        <v/>
      </c>
      <c r="O88" s="71" t="str">
        <f t="shared" si="19"/>
        <v/>
      </c>
      <c r="P88" s="70" t="str" cm="1">
        <f t="array" ref="P88">IFERROR(INDEX('DHS Data'!$E$4:$E$73,MATCH(1,('Table B'!B88='DHS Data'!$B$4:$B$73)*('Table B'!C88='DHS Data'!$C$4:$C$73),0)),"")</f>
        <v/>
      </c>
      <c r="Q88" s="71" t="str">
        <f t="shared" si="20"/>
        <v/>
      </c>
    </row>
    <row r="89" spans="2:17" s="64" customFormat="1" ht="16.5" x14ac:dyDescent="0.3">
      <c r="B89" s="118" t="s">
        <v>111</v>
      </c>
      <c r="C89" s="118" t="s">
        <v>112</v>
      </c>
      <c r="D89" s="118" t="s">
        <v>3</v>
      </c>
      <c r="E89" s="69" t="str">
        <f t="shared" si="14"/>
        <v/>
      </c>
      <c r="F89" s="70" t="str" cm="1">
        <f t="array" ref="F89">IFERROR(INDEX('TLC Data'!$E$4:$E$27,MATCH(1,('Table B'!B89='TLC Data'!$B$4:$B$27)*('Table B'!C89='TLC Data'!$C$4:$C$27),0)),"")</f>
        <v/>
      </c>
      <c r="G89" s="71" t="str">
        <f t="shared" si="15"/>
        <v/>
      </c>
      <c r="H89" s="70" cm="1">
        <f t="array" ref="H89">IFERROR(INDEX('Sheriff Data'!$E$4:$E$73,MATCH(1,('Table B'!B89='Sheriff Data'!$B$4:$B$73)*('Table B'!C89='Sheriff Data'!$C$4:$C$73),0)),"")</f>
        <v>0</v>
      </c>
      <c r="I89" s="71" t="str">
        <f t="shared" si="16"/>
        <v/>
      </c>
      <c r="J89" s="70" t="str" cm="1">
        <f t="array" ref="J89">IFERROR(INDEX('HRA Data'!$E$4:$E$73,MATCH(1,('Table B'!B89='HRA Data'!$B$4:$B$73)*('Table B'!C89='HRA Data'!$C$4:$C$73),0)),"")</f>
        <v/>
      </c>
      <c r="K89" s="71" t="str">
        <f t="shared" si="17"/>
        <v/>
      </c>
      <c r="L89" s="70" t="str" cm="1">
        <f t="array" ref="L89">IFERROR(INDEX('FDNY Data'!$E$4:$E$73,MATCH(1,('Table B'!B89='FDNY Data'!$B$4:$B$73)*('Table B'!C89='FDNY Data'!$C$4:$C$73),0)),"")</f>
        <v/>
      </c>
      <c r="M89" s="71" t="str">
        <f t="shared" si="18"/>
        <v/>
      </c>
      <c r="N89" s="70" t="str" cm="1">
        <f t="array" ref="N89">IFERROR(INDEX('Parks Data'!$E$4:$E$73,MATCH(1,('Table B'!B89='Parks Data'!$B$4:$B$73)*('Table B'!C89='Parks Data'!$C$4:$C$73),0)),"")</f>
        <v/>
      </c>
      <c r="O89" s="71" t="str">
        <f t="shared" si="19"/>
        <v/>
      </c>
      <c r="P89" s="70" t="str" cm="1">
        <f t="array" ref="P89">IFERROR(INDEX('DHS Data'!$E$4:$E$73,MATCH(1,('Table B'!B89='DHS Data'!$B$4:$B$73)*('Table B'!C89='DHS Data'!$C$4:$C$73),0)),"")</f>
        <v/>
      </c>
      <c r="Q89" s="71" t="str">
        <f t="shared" si="20"/>
        <v/>
      </c>
    </row>
    <row r="90" spans="2:17" s="64" customFormat="1" ht="16.5" x14ac:dyDescent="0.3">
      <c r="B90" s="118" t="s">
        <v>73</v>
      </c>
      <c r="C90" s="118" t="s">
        <v>72</v>
      </c>
      <c r="D90" s="118" t="s">
        <v>3</v>
      </c>
      <c r="E90" s="69" t="str">
        <f t="shared" si="14"/>
        <v/>
      </c>
      <c r="F90" s="70" t="str" cm="1">
        <f t="array" ref="F90">IFERROR(INDEX('TLC Data'!$E$4:$E$27,MATCH(1,('Table B'!B90='TLC Data'!$B$4:$B$27)*('Table B'!C90='TLC Data'!$C$4:$C$27),0)),"")</f>
        <v/>
      </c>
      <c r="G90" s="71" t="str">
        <f t="shared" si="15"/>
        <v/>
      </c>
      <c r="H90" s="70" cm="1">
        <f t="array" ref="H90">IFERROR(INDEX('Sheriff Data'!$E$4:$E$73,MATCH(1,('Table B'!B90='Sheriff Data'!$B$4:$B$73)*('Table B'!C90='Sheriff Data'!$C$4:$C$73),0)),"")</f>
        <v>0</v>
      </c>
      <c r="I90" s="71" t="str">
        <f t="shared" si="16"/>
        <v/>
      </c>
      <c r="J90" s="70" t="str" cm="1">
        <f t="array" ref="J90">IFERROR(INDEX('HRA Data'!$E$4:$E$73,MATCH(1,('Table B'!B90='HRA Data'!$B$4:$B$73)*('Table B'!C90='HRA Data'!$C$4:$C$73),0)),"")</f>
        <v/>
      </c>
      <c r="K90" s="71" t="str">
        <f t="shared" si="17"/>
        <v/>
      </c>
      <c r="L90" s="70" t="str" cm="1">
        <f t="array" ref="L90">IFERROR(INDEX('FDNY Data'!$E$4:$E$73,MATCH(1,('Table B'!B90='FDNY Data'!$B$4:$B$73)*('Table B'!C90='FDNY Data'!$C$4:$C$73),0)),"")</f>
        <v/>
      </c>
      <c r="M90" s="71" t="str">
        <f t="shared" si="18"/>
        <v/>
      </c>
      <c r="N90" s="70" t="str" cm="1">
        <f t="array" ref="N90">IFERROR(INDEX('Parks Data'!$E$4:$E$73,MATCH(1,('Table B'!B90='Parks Data'!$B$4:$B$73)*('Table B'!C90='Parks Data'!$C$4:$C$73),0)),"")</f>
        <v/>
      </c>
      <c r="O90" s="71" t="str">
        <f t="shared" si="19"/>
        <v/>
      </c>
      <c r="P90" s="70" t="str" cm="1">
        <f t="array" ref="P90">IFERROR(INDEX('DHS Data'!$E$4:$E$73,MATCH(1,('Table B'!B90='DHS Data'!$B$4:$B$73)*('Table B'!C90='DHS Data'!$C$4:$C$73),0)),"")</f>
        <v/>
      </c>
      <c r="Q90" s="71" t="str">
        <f t="shared" si="20"/>
        <v/>
      </c>
    </row>
    <row r="91" spans="2:17" s="64" customFormat="1" ht="16.5" x14ac:dyDescent="0.3">
      <c r="B91" s="118" t="s">
        <v>71</v>
      </c>
      <c r="C91" s="118" t="s">
        <v>72</v>
      </c>
      <c r="D91" s="118" t="s">
        <v>3</v>
      </c>
      <c r="E91" s="69" t="str">
        <f t="shared" si="14"/>
        <v/>
      </c>
      <c r="F91" s="70" t="str" cm="1">
        <f t="array" ref="F91">IFERROR(INDEX('TLC Data'!$E$4:$E$27,MATCH(1,('Table B'!B91='TLC Data'!$B$4:$B$27)*('Table B'!C91='TLC Data'!$C$4:$C$27),0)),"")</f>
        <v/>
      </c>
      <c r="G91" s="71" t="str">
        <f t="shared" si="15"/>
        <v/>
      </c>
      <c r="H91" s="70" cm="1">
        <f t="array" ref="H91">IFERROR(INDEX('Sheriff Data'!$E$4:$E$73,MATCH(1,('Table B'!B91='Sheriff Data'!$B$4:$B$73)*('Table B'!C91='Sheriff Data'!$C$4:$C$73),0)),"")</f>
        <v>0</v>
      </c>
      <c r="I91" s="71" t="str">
        <f t="shared" si="16"/>
        <v/>
      </c>
      <c r="J91" s="70" t="str" cm="1">
        <f t="array" ref="J91">IFERROR(INDEX('HRA Data'!$E$4:$E$73,MATCH(1,('Table B'!B91='HRA Data'!$B$4:$B$73)*('Table B'!C91='HRA Data'!$C$4:$C$73),0)),"")</f>
        <v/>
      </c>
      <c r="K91" s="71" t="str">
        <f t="shared" si="17"/>
        <v/>
      </c>
      <c r="L91" s="70" t="str" cm="1">
        <f t="array" ref="L91">IFERROR(INDEX('FDNY Data'!$E$4:$E$73,MATCH(1,('Table B'!B91='FDNY Data'!$B$4:$B$73)*('Table B'!C91='FDNY Data'!$C$4:$C$73),0)),"")</f>
        <v/>
      </c>
      <c r="M91" s="71" t="str">
        <f t="shared" si="18"/>
        <v/>
      </c>
      <c r="N91" s="70" t="str" cm="1">
        <f t="array" ref="N91">IFERROR(INDEX('Parks Data'!$E$4:$E$73,MATCH(1,('Table B'!B91='Parks Data'!$B$4:$B$73)*('Table B'!C91='Parks Data'!$C$4:$C$73),0)),"")</f>
        <v/>
      </c>
      <c r="O91" s="71" t="str">
        <f t="shared" si="19"/>
        <v/>
      </c>
      <c r="P91" s="70" t="str" cm="1">
        <f t="array" ref="P91">IFERROR(INDEX('DHS Data'!$E$4:$E$73,MATCH(1,('Table B'!B91='DHS Data'!$B$4:$B$73)*('Table B'!C91='DHS Data'!$C$4:$C$73),0)),"")</f>
        <v/>
      </c>
      <c r="Q91" s="71" t="str">
        <f t="shared" si="20"/>
        <v/>
      </c>
    </row>
    <row r="92" spans="2:17" s="64" customFormat="1" ht="16.5" x14ac:dyDescent="0.3">
      <c r="B92" s="118" t="s">
        <v>123</v>
      </c>
      <c r="C92" s="118" t="s">
        <v>124</v>
      </c>
      <c r="D92" s="118" t="s">
        <v>23</v>
      </c>
      <c r="E92" s="69" t="str">
        <f t="shared" si="14"/>
        <v/>
      </c>
      <c r="F92" s="70" t="str" cm="1">
        <f t="array" ref="F92">IFERROR(INDEX('TLC Data'!$E$4:$E$27,MATCH(1,('Table B'!B92='TLC Data'!$B$4:$B$27)*('Table B'!C92='TLC Data'!$C$4:$C$27),0)),"")</f>
        <v/>
      </c>
      <c r="G92" s="71" t="str">
        <f t="shared" si="15"/>
        <v/>
      </c>
      <c r="H92" s="70" cm="1">
        <f t="array" ref="H92">IFERROR(INDEX('Sheriff Data'!$E$4:$E$73,MATCH(1,('Table B'!B92='Sheriff Data'!$B$4:$B$73)*('Table B'!C92='Sheriff Data'!$C$4:$C$73),0)),"")</f>
        <v>0</v>
      </c>
      <c r="I92" s="71" t="str">
        <f t="shared" si="16"/>
        <v/>
      </c>
      <c r="J92" s="70" t="str" cm="1">
        <f t="array" ref="J92">IFERROR(INDEX('HRA Data'!$E$4:$E$73,MATCH(1,('Table B'!B92='HRA Data'!$B$4:$B$73)*('Table B'!C92='HRA Data'!$C$4:$C$73),0)),"")</f>
        <v/>
      </c>
      <c r="K92" s="71" t="str">
        <f t="shared" si="17"/>
        <v/>
      </c>
      <c r="L92" s="70" t="str" cm="1">
        <f t="array" ref="L92">IFERROR(INDEX('FDNY Data'!$E$4:$E$73,MATCH(1,('Table B'!B92='FDNY Data'!$B$4:$B$73)*('Table B'!C92='FDNY Data'!$C$4:$C$73),0)),"")</f>
        <v/>
      </c>
      <c r="M92" s="71" t="str">
        <f t="shared" si="18"/>
        <v/>
      </c>
      <c r="N92" s="70" t="str" cm="1">
        <f t="array" ref="N92">IFERROR(INDEX('Parks Data'!$E$4:$E$73,MATCH(1,('Table B'!B92='Parks Data'!$B$4:$B$73)*('Table B'!C92='Parks Data'!$C$4:$C$73),0)),"")</f>
        <v/>
      </c>
      <c r="O92" s="71" t="str">
        <f t="shared" si="19"/>
        <v/>
      </c>
      <c r="P92" s="70" t="str" cm="1">
        <f t="array" ref="P92">IFERROR(INDEX('DHS Data'!$E$4:$E$73,MATCH(1,('Table B'!B92='DHS Data'!$B$4:$B$73)*('Table B'!C92='DHS Data'!$C$4:$C$73),0)),"")</f>
        <v/>
      </c>
      <c r="Q92" s="71" t="str">
        <f t="shared" si="20"/>
        <v/>
      </c>
    </row>
    <row r="93" spans="2:17" s="64" customFormat="1" ht="16.5" x14ac:dyDescent="0.3">
      <c r="B93" s="116" t="s">
        <v>193</v>
      </c>
      <c r="C93" s="116" t="s">
        <v>194</v>
      </c>
      <c r="D93" s="116" t="s">
        <v>4</v>
      </c>
      <c r="E93" s="69">
        <f t="shared" si="14"/>
        <v>2</v>
      </c>
      <c r="F93" s="70" t="str" cm="1">
        <f t="array" ref="F93">IFERROR(INDEX('TLC Data'!$E$4:$E$27,MATCH(1,('Table B'!B93='TLC Data'!$B$4:$B$27)*('Table B'!C93='TLC Data'!$C$4:$C$27),0)),"")</f>
        <v/>
      </c>
      <c r="G93" s="71" t="str">
        <f t="shared" si="15"/>
        <v/>
      </c>
      <c r="H93" s="70" cm="1">
        <f t="array" ref="H93">IFERROR(INDEX('Sheriff Data'!$E$4:$E$73,MATCH(1,('Table B'!B93='Sheriff Data'!$B$4:$B$73)*('Table B'!C93='Sheriff Data'!$C$4:$C$73),0)),"")</f>
        <v>2</v>
      </c>
      <c r="I93" s="71">
        <f t="shared" si="16"/>
        <v>1</v>
      </c>
      <c r="J93" s="70" t="str" cm="1">
        <f t="array" ref="J93">IFERROR(INDEX('HRA Data'!$E$4:$E$73,MATCH(1,('Table B'!B93='HRA Data'!$B$4:$B$73)*('Table B'!C93='HRA Data'!$C$4:$C$73),0)),"")</f>
        <v/>
      </c>
      <c r="K93" s="71" t="str">
        <f t="shared" si="17"/>
        <v/>
      </c>
      <c r="L93" s="70" t="str" cm="1">
        <f t="array" ref="L93">IFERROR(INDEX('FDNY Data'!$E$4:$E$73,MATCH(1,('Table B'!B93='FDNY Data'!$B$4:$B$73)*('Table B'!C93='FDNY Data'!$C$4:$C$73),0)),"")</f>
        <v/>
      </c>
      <c r="M93" s="71" t="str">
        <f t="shared" si="18"/>
        <v/>
      </c>
      <c r="N93" s="70" t="str" cm="1">
        <f t="array" ref="N93">IFERROR(INDEX('Parks Data'!$E$4:$E$73,MATCH(1,('Table B'!B93='Parks Data'!$B$4:$B$73)*('Table B'!C93='Parks Data'!$C$4:$C$73),0)),"")</f>
        <v/>
      </c>
      <c r="O93" s="71" t="str">
        <f t="shared" si="19"/>
        <v/>
      </c>
      <c r="P93" s="70" t="str" cm="1">
        <f t="array" ref="P93">IFERROR(INDEX('DHS Data'!$E$4:$E$73,MATCH(1,('Table B'!B93='DHS Data'!$B$4:$B$73)*('Table B'!C93='DHS Data'!$C$4:$C$73),0)),"")</f>
        <v/>
      </c>
      <c r="Q93" s="71" t="str">
        <f t="shared" si="20"/>
        <v/>
      </c>
    </row>
    <row r="94" spans="2:17" s="64" customFormat="1" ht="16.5" x14ac:dyDescent="0.3">
      <c r="B94" s="118" t="s">
        <v>169</v>
      </c>
      <c r="C94" s="118" t="s">
        <v>170</v>
      </c>
      <c r="D94" s="118" t="s">
        <v>4</v>
      </c>
      <c r="E94" s="69" t="str">
        <f t="shared" si="14"/>
        <v/>
      </c>
      <c r="F94" s="70" t="str" cm="1">
        <f t="array" ref="F94">IFERROR(INDEX('TLC Data'!$E$4:$E$27,MATCH(1,('Table B'!B94='TLC Data'!$B$4:$B$27)*('Table B'!C94='TLC Data'!$C$4:$C$27),0)),"")</f>
        <v/>
      </c>
      <c r="G94" s="71" t="str">
        <f t="shared" si="15"/>
        <v/>
      </c>
      <c r="H94" s="70" cm="1">
        <f t="array" ref="H94">IFERROR(INDEX('Sheriff Data'!$E$4:$E$73,MATCH(1,('Table B'!B94='Sheriff Data'!$B$4:$B$73)*('Table B'!C94='Sheriff Data'!$C$4:$C$73),0)),"")</f>
        <v>0</v>
      </c>
      <c r="I94" s="71" t="str">
        <f t="shared" si="16"/>
        <v/>
      </c>
      <c r="J94" s="70" t="str" cm="1">
        <f t="array" ref="J94">IFERROR(INDEX('HRA Data'!$E$4:$E$73,MATCH(1,('Table B'!B94='HRA Data'!$B$4:$B$73)*('Table B'!C94='HRA Data'!$C$4:$C$73),0)),"")</f>
        <v/>
      </c>
      <c r="K94" s="71" t="str">
        <f t="shared" si="17"/>
        <v/>
      </c>
      <c r="L94" s="70" t="str" cm="1">
        <f t="array" ref="L94">IFERROR(INDEX('FDNY Data'!$E$4:$E$73,MATCH(1,('Table B'!B94='FDNY Data'!$B$4:$B$73)*('Table B'!C94='FDNY Data'!$C$4:$C$73),0)),"")</f>
        <v/>
      </c>
      <c r="M94" s="71" t="str">
        <f t="shared" si="18"/>
        <v/>
      </c>
      <c r="N94" s="70" t="str" cm="1">
        <f t="array" ref="N94">IFERROR(INDEX('Parks Data'!$E$4:$E$73,MATCH(1,('Table B'!B94='Parks Data'!$B$4:$B$73)*('Table B'!C94='Parks Data'!$C$4:$C$73),0)),"")</f>
        <v/>
      </c>
      <c r="O94" s="71" t="str">
        <f t="shared" si="19"/>
        <v/>
      </c>
      <c r="P94" s="70" t="str" cm="1">
        <f t="array" ref="P94">IFERROR(INDEX('DHS Data'!$E$4:$E$73,MATCH(1,('Table B'!B94='DHS Data'!$B$4:$B$73)*('Table B'!C94='DHS Data'!$C$4:$C$73),0)),"")</f>
        <v/>
      </c>
      <c r="Q94" s="71" t="str">
        <f t="shared" si="20"/>
        <v/>
      </c>
    </row>
    <row r="95" spans="2:17" s="64" customFormat="1" ht="16.5" x14ac:dyDescent="0.3">
      <c r="B95" s="116" t="s">
        <v>69</v>
      </c>
      <c r="C95" s="116" t="s">
        <v>70</v>
      </c>
      <c r="D95" s="116" t="s">
        <v>3</v>
      </c>
      <c r="E95" s="69">
        <f t="shared" si="14"/>
        <v>6</v>
      </c>
      <c r="F95" s="70" cm="1">
        <f t="array" ref="F95">IFERROR(INDEX('TLC Data'!$E$4:$E$27,MATCH(1,('Table B'!B95='TLC Data'!$B$4:$B$27)*('Table B'!C95='TLC Data'!$C$4:$C$27),0)),"")</f>
        <v>1</v>
      </c>
      <c r="G95" s="71">
        <f t="shared" si="15"/>
        <v>0.16666666666666666</v>
      </c>
      <c r="H95" s="70" cm="1">
        <f t="array" ref="H95">IFERROR(INDEX('Sheriff Data'!$E$4:$E$73,MATCH(1,('Table B'!B95='Sheriff Data'!$B$4:$B$73)*('Table B'!C95='Sheriff Data'!$C$4:$C$73),0)),"")</f>
        <v>5</v>
      </c>
      <c r="I95" s="71">
        <f t="shared" si="16"/>
        <v>0.83333333333333337</v>
      </c>
      <c r="J95" s="70" t="str" cm="1">
        <f t="array" ref="J95">IFERROR(INDEX('HRA Data'!$E$4:$E$73,MATCH(1,('Table B'!B95='HRA Data'!$B$4:$B$73)*('Table B'!C95='HRA Data'!$C$4:$C$73),0)),"")</f>
        <v/>
      </c>
      <c r="K95" s="71" t="str">
        <f t="shared" si="17"/>
        <v/>
      </c>
      <c r="L95" s="70" t="str" cm="1">
        <f t="array" ref="L95">IFERROR(INDEX('FDNY Data'!$E$4:$E$73,MATCH(1,('Table B'!B95='FDNY Data'!$B$4:$B$73)*('Table B'!C95='FDNY Data'!$C$4:$C$73),0)),"")</f>
        <v/>
      </c>
      <c r="M95" s="71" t="str">
        <f t="shared" si="18"/>
        <v/>
      </c>
      <c r="N95" s="70" t="str" cm="1">
        <f t="array" ref="N95">IFERROR(INDEX('Parks Data'!$E$4:$E$73,MATCH(1,('Table B'!B95='Parks Data'!$B$4:$B$73)*('Table B'!C95='Parks Data'!$C$4:$C$73),0)),"")</f>
        <v/>
      </c>
      <c r="O95" s="71" t="str">
        <f t="shared" si="19"/>
        <v/>
      </c>
      <c r="P95" s="70" t="str" cm="1">
        <f t="array" ref="P95">IFERROR(INDEX('DHS Data'!$E$4:$E$73,MATCH(1,('Table B'!B95='DHS Data'!$B$4:$B$73)*('Table B'!C95='DHS Data'!$C$4:$C$73),0)),"")</f>
        <v/>
      </c>
      <c r="Q95" s="71" t="str">
        <f t="shared" si="20"/>
        <v/>
      </c>
    </row>
    <row r="96" spans="2:17" s="64" customFormat="1" ht="16.5" x14ac:dyDescent="0.3">
      <c r="B96" s="118" t="s">
        <v>206</v>
      </c>
      <c r="C96" s="116" t="s">
        <v>211</v>
      </c>
      <c r="D96" s="116" t="s">
        <v>4</v>
      </c>
      <c r="E96" s="69">
        <f t="shared" si="14"/>
        <v>2</v>
      </c>
      <c r="F96" s="70" cm="1">
        <f t="array" ref="F96">IFERROR(INDEX('TLC Data'!$E$4:$E$27,MATCH(1,('Table B'!B96='TLC Data'!$B$4:$B$27)*('Table B'!C96='TLC Data'!$C$4:$C$27),0)),"")</f>
        <v>2</v>
      </c>
      <c r="G96" s="71">
        <f t="shared" si="15"/>
        <v>1</v>
      </c>
      <c r="H96" s="70" t="str" cm="1">
        <f t="array" ref="H96">IFERROR(INDEX('Sheriff Data'!$E$4:$E$73,MATCH(1,('Table B'!B96='Sheriff Data'!$B$4:$B$73)*('Table B'!C96='Sheriff Data'!$C$4:$C$73),0)),"")</f>
        <v/>
      </c>
      <c r="I96" s="71" t="str">
        <f t="shared" si="16"/>
        <v/>
      </c>
      <c r="J96" s="70" t="str" cm="1">
        <f t="array" ref="J96">IFERROR(INDEX('HRA Data'!$E$4:$E$73,MATCH(1,('Table B'!B96='HRA Data'!$B$4:$B$73)*('Table B'!C96='HRA Data'!$C$4:$C$73),0)),"")</f>
        <v/>
      </c>
      <c r="K96" s="71" t="str">
        <f t="shared" si="17"/>
        <v/>
      </c>
      <c r="L96" s="70" t="str" cm="1">
        <f t="array" ref="L96">IFERROR(INDEX('FDNY Data'!$E$4:$E$73,MATCH(1,('Table B'!B96='FDNY Data'!$B$4:$B$73)*('Table B'!C96='FDNY Data'!$C$4:$C$73),0)),"")</f>
        <v/>
      </c>
      <c r="M96" s="71" t="str">
        <f t="shared" si="18"/>
        <v/>
      </c>
      <c r="N96" s="70" t="str" cm="1">
        <f t="array" ref="N96">IFERROR(INDEX('Parks Data'!$E$4:$E$73,MATCH(1,('Table B'!B96='Parks Data'!$B$4:$B$73)*('Table B'!C96='Parks Data'!$C$4:$C$73),0)),"")</f>
        <v/>
      </c>
      <c r="O96" s="71" t="str">
        <f t="shared" si="19"/>
        <v/>
      </c>
      <c r="P96" s="70" t="str" cm="1">
        <f t="array" ref="P96">IFERROR(INDEX('DHS Data'!$E$4:$E$73,MATCH(1,('Table B'!B96='DHS Data'!$B$4:$B$73)*('Table B'!C96='DHS Data'!$C$4:$C$73),0)),"")</f>
        <v/>
      </c>
      <c r="Q96" s="71" t="str">
        <f t="shared" si="20"/>
        <v/>
      </c>
    </row>
    <row r="97" spans="2:17" s="64" customFormat="1" ht="16.5" x14ac:dyDescent="0.3">
      <c r="B97" s="116" t="s">
        <v>207</v>
      </c>
      <c r="C97" s="116" t="s">
        <v>212</v>
      </c>
      <c r="D97" s="116" t="s">
        <v>4</v>
      </c>
      <c r="E97" s="69">
        <f t="shared" si="14"/>
        <v>2</v>
      </c>
      <c r="F97" s="70" cm="1">
        <f t="array" ref="F97">IFERROR(INDEX('TLC Data'!$E$4:$E$27,MATCH(1,('Table B'!B97='TLC Data'!$B$4:$B$27)*('Table B'!C97='TLC Data'!$C$4:$C$27),0)),"")</f>
        <v>2</v>
      </c>
      <c r="G97" s="71">
        <f t="shared" si="15"/>
        <v>1</v>
      </c>
      <c r="H97" s="70" t="str" cm="1">
        <f t="array" ref="H97">IFERROR(INDEX('Sheriff Data'!$E$4:$E$73,MATCH(1,('Table B'!B97='Sheriff Data'!$B$4:$B$73)*('Table B'!C97='Sheriff Data'!$C$4:$C$73),0)),"")</f>
        <v/>
      </c>
      <c r="I97" s="71" t="str">
        <f t="shared" si="16"/>
        <v/>
      </c>
      <c r="J97" s="70" t="str" cm="1">
        <f t="array" ref="J97">IFERROR(INDEX('HRA Data'!$E$4:$E$73,MATCH(1,('Table B'!B97='HRA Data'!$B$4:$B$73)*('Table B'!C97='HRA Data'!$C$4:$C$73),0)),"")</f>
        <v/>
      </c>
      <c r="K97" s="71" t="str">
        <f t="shared" si="17"/>
        <v/>
      </c>
      <c r="L97" s="70" t="str" cm="1">
        <f t="array" ref="L97">IFERROR(INDEX('FDNY Data'!$E$4:$E$73,MATCH(1,('Table B'!B97='FDNY Data'!$B$4:$B$73)*('Table B'!C97='FDNY Data'!$C$4:$C$73),0)),"")</f>
        <v/>
      </c>
      <c r="M97" s="71" t="str">
        <f t="shared" si="18"/>
        <v/>
      </c>
      <c r="N97" s="70" t="str" cm="1">
        <f t="array" ref="N97">IFERROR(INDEX('Parks Data'!$E$4:$E$73,MATCH(1,('Table B'!B97='Parks Data'!$B$4:$B$73)*('Table B'!C97='Parks Data'!$C$4:$C$73),0)),"")</f>
        <v/>
      </c>
      <c r="O97" s="71" t="str">
        <f t="shared" si="19"/>
        <v/>
      </c>
      <c r="P97" s="70" t="str" cm="1">
        <f t="array" ref="P97">IFERROR(INDEX('DHS Data'!$E$4:$E$73,MATCH(1,('Table B'!B97='DHS Data'!$B$4:$B$73)*('Table B'!C97='DHS Data'!$C$4:$C$73),0)),"")</f>
        <v/>
      </c>
      <c r="Q97" s="71" t="str">
        <f t="shared" si="20"/>
        <v/>
      </c>
    </row>
    <row r="98" spans="2:17" s="64" customFormat="1" ht="16.5" x14ac:dyDescent="0.3">
      <c r="B98" s="116" t="s">
        <v>107</v>
      </c>
      <c r="C98" s="116" t="s">
        <v>108</v>
      </c>
      <c r="D98" s="116" t="s">
        <v>4</v>
      </c>
      <c r="E98" s="69" t="str">
        <f t="shared" si="14"/>
        <v/>
      </c>
      <c r="F98" s="70" t="str" cm="1">
        <f t="array" ref="F98">IFERROR(INDEX('TLC Data'!$E$4:$E$27,MATCH(1,('Table B'!B98='TLC Data'!$B$4:$B$27)*('Table B'!C98='TLC Data'!$C$4:$C$27),0)),"")</f>
        <v/>
      </c>
      <c r="G98" s="71" t="str">
        <f t="shared" si="15"/>
        <v/>
      </c>
      <c r="H98" s="70">
        <f>IFERROR(VLOOKUP($B98,'Sheriff Data'!$B$4:$E$100,4,FALSE),"")</f>
        <v>0</v>
      </c>
      <c r="I98" s="71" t="str">
        <f t="shared" si="16"/>
        <v/>
      </c>
      <c r="J98" s="70" t="str" cm="1">
        <f t="array" ref="J98">IFERROR(INDEX('HRA Data'!$E$4:$E$73,MATCH(1,('Table B'!B98='HRA Data'!$B$4:$B$73)*('Table B'!C98='HRA Data'!$C$4:$C$73),0)),"")</f>
        <v/>
      </c>
      <c r="K98" s="71" t="str">
        <f t="shared" si="17"/>
        <v/>
      </c>
      <c r="L98" s="70" t="str" cm="1">
        <f t="array" ref="L98">IFERROR(INDEX('FDNY Data'!$E$4:$E$73,MATCH(1,('Table B'!B98='FDNY Data'!$B$4:$B$73)*('Table B'!C98='FDNY Data'!$C$4:$C$73),0)),"")</f>
        <v/>
      </c>
      <c r="M98" s="71" t="str">
        <f t="shared" si="18"/>
        <v/>
      </c>
      <c r="N98" s="70" t="str" cm="1">
        <f t="array" ref="N98">IFERROR(INDEX('Parks Data'!$E$4:$E$73,MATCH(1,('Table B'!B98='Parks Data'!$B$4:$B$73)*('Table B'!C98='Parks Data'!$C$4:$C$73),0)),"")</f>
        <v/>
      </c>
      <c r="O98" s="71" t="str">
        <f t="shared" si="19"/>
        <v/>
      </c>
      <c r="P98" s="70" t="str" cm="1">
        <f t="array" ref="P98">IFERROR(INDEX('DHS Data'!$E$4:$E$73,MATCH(1,('Table B'!B98='DHS Data'!$B$4:$B$73)*('Table B'!C98='DHS Data'!$C$4:$C$73),0)),"")</f>
        <v/>
      </c>
      <c r="Q98" s="71" t="str">
        <f t="shared" si="20"/>
        <v/>
      </c>
    </row>
    <row r="99" spans="2:17" s="64" customFormat="1" ht="16.5" x14ac:dyDescent="0.3">
      <c r="B99" s="116" t="s">
        <v>109</v>
      </c>
      <c r="C99" s="116" t="s">
        <v>110</v>
      </c>
      <c r="D99" s="116" t="s">
        <v>4</v>
      </c>
      <c r="E99" s="69">
        <f t="shared" si="14"/>
        <v>6</v>
      </c>
      <c r="F99" s="70" t="str" cm="1">
        <f t="array" ref="F99">IFERROR(INDEX('TLC Data'!$E$4:$E$27,MATCH(1,('Table B'!B99='TLC Data'!$B$4:$B$27)*('Table B'!C99='TLC Data'!$C$4:$C$27),0)),"")</f>
        <v/>
      </c>
      <c r="G99" s="71" t="str">
        <f t="shared" si="15"/>
        <v/>
      </c>
      <c r="H99" s="70">
        <f>IFERROR(VLOOKUP($B99,'Sheriff Data'!$B$4:$E$100,4,FALSE),"")</f>
        <v>6</v>
      </c>
      <c r="I99" s="71">
        <f t="shared" si="16"/>
        <v>1</v>
      </c>
      <c r="J99" s="70" t="str" cm="1">
        <f t="array" ref="J99">IFERROR(INDEX('HRA Data'!$E$4:$E$73,MATCH(1,('Table B'!B99='HRA Data'!$B$4:$B$73)*('Table B'!C99='HRA Data'!$C$4:$C$73),0)),"")</f>
        <v/>
      </c>
      <c r="K99" s="71" t="str">
        <f t="shared" si="17"/>
        <v/>
      </c>
      <c r="L99" s="70" t="str" cm="1">
        <f t="array" ref="L99">IFERROR(INDEX('FDNY Data'!$E$4:$E$73,MATCH(1,('Table B'!B99='FDNY Data'!$B$4:$B$73)*('Table B'!C99='FDNY Data'!$C$4:$C$73),0)),"")</f>
        <v/>
      </c>
      <c r="M99" s="71" t="str">
        <f t="shared" si="18"/>
        <v/>
      </c>
      <c r="N99" s="70" t="str" cm="1">
        <f t="array" ref="N99">IFERROR(INDEX('Parks Data'!$E$4:$E$73,MATCH(1,('Table B'!B99='Parks Data'!$B$4:$B$73)*('Table B'!C99='Parks Data'!$C$4:$C$73),0)),"")</f>
        <v/>
      </c>
      <c r="O99" s="71" t="str">
        <f t="shared" si="19"/>
        <v/>
      </c>
      <c r="P99" s="70" t="str" cm="1">
        <f t="array" ref="P99">IFERROR(INDEX('DHS Data'!$E$4:$E$73,MATCH(1,('Table B'!B99='DHS Data'!$B$4:$B$73)*('Table B'!C99='DHS Data'!$C$4:$C$73),0)),"")</f>
        <v/>
      </c>
      <c r="Q99" s="71" t="str">
        <f t="shared" si="20"/>
        <v/>
      </c>
    </row>
    <row r="100" spans="2:17" s="64" customFormat="1" ht="16.5" x14ac:dyDescent="0.3">
      <c r="B100" s="116" t="s">
        <v>209</v>
      </c>
      <c r="C100" s="116" t="s">
        <v>215</v>
      </c>
      <c r="D100" s="116" t="s">
        <v>4</v>
      </c>
      <c r="E100" s="69">
        <f t="shared" si="14"/>
        <v>2</v>
      </c>
      <c r="F100" s="70" cm="1">
        <f t="array" ref="F100">IFERROR(INDEX('TLC Data'!$E$4:$E$27,MATCH(1,('Table B'!B100='TLC Data'!$B$4:$B$27)*('Table B'!C100='TLC Data'!$C$4:$C$27),0)),"")</f>
        <v>2</v>
      </c>
      <c r="G100" s="71">
        <f t="shared" si="15"/>
        <v>1</v>
      </c>
      <c r="H100" s="70" t="str">
        <f>IFERROR(VLOOKUP($B100,'Sheriff Data'!$B$4:$E$100,4,FALSE),"")</f>
        <v/>
      </c>
      <c r="I100" s="71" t="str">
        <f t="shared" si="16"/>
        <v/>
      </c>
      <c r="J100" s="70" t="str" cm="1">
        <f t="array" ref="J100">IFERROR(INDEX('HRA Data'!$E$4:$E$73,MATCH(1,('Table B'!B100='HRA Data'!$B$4:$B$73)*('Table B'!C100='HRA Data'!$C$4:$C$73),0)),"")</f>
        <v/>
      </c>
      <c r="K100" s="71" t="str">
        <f t="shared" si="17"/>
        <v/>
      </c>
      <c r="L100" s="70" t="str" cm="1">
        <f t="array" ref="L100">IFERROR(INDEX('FDNY Data'!$E$4:$E$73,MATCH(1,('Table B'!B100='FDNY Data'!$B$4:$B$73)*('Table B'!C100='FDNY Data'!$C$4:$C$73),0)),"")</f>
        <v/>
      </c>
      <c r="M100" s="71" t="str">
        <f t="shared" si="18"/>
        <v/>
      </c>
      <c r="N100" s="70" t="str" cm="1">
        <f t="array" ref="N100">IFERROR(INDEX('Parks Data'!$E$4:$E$73,MATCH(1,('Table B'!B100='Parks Data'!$B$4:$B$73)*('Table B'!C100='Parks Data'!$C$4:$C$73),0)),"")</f>
        <v/>
      </c>
      <c r="O100" s="71" t="str">
        <f t="shared" si="19"/>
        <v/>
      </c>
      <c r="P100" s="70" t="str" cm="1">
        <f t="array" ref="P100">IFERROR(INDEX('DHS Data'!$E$4:$E$73,MATCH(1,('Table B'!B100='DHS Data'!$B$4:$B$73)*('Table B'!C100='DHS Data'!$C$4:$C$73),0)),"")</f>
        <v/>
      </c>
      <c r="Q100" s="71" t="str">
        <f t="shared" si="20"/>
        <v/>
      </c>
    </row>
    <row r="101" spans="2:17" s="64" customFormat="1" ht="16.5" x14ac:dyDescent="0.3">
      <c r="B101" s="118" t="s">
        <v>165</v>
      </c>
      <c r="C101" s="118" t="s">
        <v>166</v>
      </c>
      <c r="D101" s="118" t="s">
        <v>4</v>
      </c>
      <c r="E101" s="69" t="str">
        <f t="shared" si="14"/>
        <v/>
      </c>
      <c r="F101" s="70" t="str" cm="1">
        <f t="array" ref="F101">IFERROR(INDEX('TLC Data'!$E$4:$E$27,MATCH(1,('Table B'!B101='TLC Data'!$B$4:$B$27)*('Table B'!C101='TLC Data'!$C$4:$C$27),0)),"")</f>
        <v/>
      </c>
      <c r="G101" s="71" t="str">
        <f t="shared" si="15"/>
        <v/>
      </c>
      <c r="H101" s="70">
        <f>IFERROR(VLOOKUP($B101,'Sheriff Data'!$B$4:$E$100,4,FALSE),"")</f>
        <v>0</v>
      </c>
      <c r="I101" s="71" t="str">
        <f t="shared" si="16"/>
        <v/>
      </c>
      <c r="J101" s="70" t="str" cm="1">
        <f t="array" ref="J101">IFERROR(INDEX('HRA Data'!$E$4:$E$73,MATCH(1,('Table B'!B101='HRA Data'!$B$4:$B$73)*('Table B'!C101='HRA Data'!$C$4:$C$73),0)),"")</f>
        <v/>
      </c>
      <c r="K101" s="71" t="str">
        <f t="shared" si="17"/>
        <v/>
      </c>
      <c r="L101" s="70" t="str" cm="1">
        <f t="array" ref="L101">IFERROR(INDEX('FDNY Data'!$E$4:$E$73,MATCH(1,('Table B'!B101='FDNY Data'!$B$4:$B$73)*('Table B'!C101='FDNY Data'!$C$4:$C$73),0)),"")</f>
        <v/>
      </c>
      <c r="M101" s="71" t="str">
        <f t="shared" si="18"/>
        <v/>
      </c>
      <c r="N101" s="70" t="str" cm="1">
        <f t="array" ref="N101">IFERROR(INDEX('Parks Data'!$E$4:$E$73,MATCH(1,('Table B'!B101='Parks Data'!$B$4:$B$73)*('Table B'!C101='Parks Data'!$C$4:$C$73),0)),"")</f>
        <v/>
      </c>
      <c r="O101" s="71" t="str">
        <f t="shared" si="19"/>
        <v/>
      </c>
      <c r="P101" s="70" t="str" cm="1">
        <f t="array" ref="P101">IFERROR(INDEX('DHS Data'!$E$4:$E$73,MATCH(1,('Table B'!B101='DHS Data'!$B$4:$B$73)*('Table B'!C101='DHS Data'!$C$4:$C$73),0)),"")</f>
        <v/>
      </c>
      <c r="Q101" s="71" t="str">
        <f t="shared" si="20"/>
        <v/>
      </c>
    </row>
    <row r="102" spans="2:17" s="64" customFormat="1" ht="16.5" x14ac:dyDescent="0.3">
      <c r="B102" s="118" t="s">
        <v>35</v>
      </c>
      <c r="C102" s="118" t="s">
        <v>43</v>
      </c>
      <c r="D102" s="118" t="s">
        <v>3</v>
      </c>
      <c r="E102" s="69">
        <f t="shared" si="14"/>
        <v>79</v>
      </c>
      <c r="F102" s="70" cm="1">
        <f t="array" ref="F102">IFERROR(INDEX('TLC Data'!$E$4:$E$27,MATCH(1,('Table B'!B102='TLC Data'!$B$4:$B$27)*('Table B'!C102='TLC Data'!$C$4:$C$27),0)),"")</f>
        <v>72</v>
      </c>
      <c r="G102" s="71">
        <f t="shared" si="15"/>
        <v>0.91139240506329111</v>
      </c>
      <c r="H102" s="70">
        <f>IFERROR(VLOOKUP($B102,'Sheriff Data'!$B$4:$E$100,4,FALSE),"")</f>
        <v>7</v>
      </c>
      <c r="I102" s="71">
        <f t="shared" si="16"/>
        <v>8.8607594936708861E-2</v>
      </c>
      <c r="J102" s="70" t="str" cm="1">
        <f t="array" ref="J102">IFERROR(INDEX('HRA Data'!$E$4:$E$73,MATCH(1,('Table B'!B102='HRA Data'!$B$4:$B$73)*('Table B'!C102='HRA Data'!$C$4:$C$73),0)),"")</f>
        <v/>
      </c>
      <c r="K102" s="71" t="str">
        <f t="shared" si="17"/>
        <v/>
      </c>
      <c r="L102" s="70" t="str" cm="1">
        <f t="array" ref="L102">IFERROR(INDEX('FDNY Data'!$E$4:$E$73,MATCH(1,('Table B'!B102='FDNY Data'!$B$4:$B$73)*('Table B'!C102='FDNY Data'!$C$4:$C$73),0)),"")</f>
        <v/>
      </c>
      <c r="M102" s="71" t="str">
        <f t="shared" si="18"/>
        <v/>
      </c>
      <c r="N102" s="70" t="str" cm="1">
        <f t="array" ref="N102">IFERROR(INDEX('Parks Data'!$E$4:$E$73,MATCH(1,('Table B'!B102='Parks Data'!$B$4:$B$73)*('Table B'!C102='Parks Data'!$C$4:$C$73),0)),"")</f>
        <v/>
      </c>
      <c r="O102" s="71" t="str">
        <f t="shared" si="19"/>
        <v/>
      </c>
      <c r="P102" s="70" t="str" cm="1">
        <f t="array" ref="P102">IFERROR(INDEX('DHS Data'!$E$4:$E$73,MATCH(1,('Table B'!B102='DHS Data'!$B$4:$B$73)*('Table B'!C102='DHS Data'!$C$4:$C$73),0)),"")</f>
        <v/>
      </c>
      <c r="Q102" s="71" t="str">
        <f t="shared" si="20"/>
        <v/>
      </c>
    </row>
    <row r="103" spans="2:17" s="64" customFormat="1" ht="16.5" x14ac:dyDescent="0.3">
      <c r="B103" s="118" t="s">
        <v>36</v>
      </c>
      <c r="C103" s="118" t="s">
        <v>80</v>
      </c>
      <c r="D103" s="118" t="s">
        <v>3</v>
      </c>
      <c r="E103" s="69">
        <f t="shared" si="14"/>
        <v>44</v>
      </c>
      <c r="F103" s="70" cm="1">
        <f t="array" ref="F103">IFERROR(INDEX('TLC Data'!$E$4:$E$27,MATCH(1,('Table B'!B103='TLC Data'!$B$4:$B$27)*('Table B'!C103='TLC Data'!$C$4:$C$27),0)),"")</f>
        <v>39</v>
      </c>
      <c r="G103" s="71">
        <f t="shared" si="15"/>
        <v>0.88636363636363635</v>
      </c>
      <c r="H103" s="70">
        <f>IFERROR(VLOOKUP($B103,'Sheriff Data'!$B$4:$E$100,4,FALSE),"")</f>
        <v>5</v>
      </c>
      <c r="I103" s="71">
        <f t="shared" si="16"/>
        <v>0.11363636363636363</v>
      </c>
      <c r="J103" s="70" t="str" cm="1">
        <f t="array" ref="J103">IFERROR(INDEX('HRA Data'!$E$4:$E$73,MATCH(1,('Table B'!B103='HRA Data'!$B$4:$B$73)*('Table B'!C103='HRA Data'!$C$4:$C$73),0)),"")</f>
        <v/>
      </c>
      <c r="K103" s="71" t="str">
        <f t="shared" si="17"/>
        <v/>
      </c>
      <c r="L103" s="70" t="str" cm="1">
        <f t="array" ref="L103">IFERROR(INDEX('FDNY Data'!$E$4:$E$73,MATCH(1,('Table B'!B103='FDNY Data'!$B$4:$B$73)*('Table B'!C103='FDNY Data'!$C$4:$C$73),0)),"")</f>
        <v/>
      </c>
      <c r="M103" s="71" t="str">
        <f t="shared" si="18"/>
        <v/>
      </c>
      <c r="N103" s="70" t="str" cm="1">
        <f t="array" ref="N103">IFERROR(INDEX('Parks Data'!$E$4:$E$73,MATCH(1,('Table B'!B103='Parks Data'!$B$4:$B$73)*('Table B'!C103='Parks Data'!$C$4:$C$73),0)),"")</f>
        <v/>
      </c>
      <c r="O103" s="71" t="str">
        <f t="shared" si="19"/>
        <v/>
      </c>
      <c r="P103" s="70" t="str" cm="1">
        <f t="array" ref="P103">IFERROR(INDEX('DHS Data'!$E$4:$E$73,MATCH(1,('Table B'!B103='DHS Data'!$B$4:$B$73)*('Table B'!C103='DHS Data'!$C$4:$C$73),0)),"")</f>
        <v/>
      </c>
      <c r="Q103" s="71" t="str">
        <f t="shared" si="20"/>
        <v/>
      </c>
    </row>
    <row r="104" spans="2:17" s="64" customFormat="1" ht="16.5" x14ac:dyDescent="0.3">
      <c r="B104" s="116" t="s">
        <v>183</v>
      </c>
      <c r="C104" s="116" t="s">
        <v>184</v>
      </c>
      <c r="D104" s="116" t="s">
        <v>4</v>
      </c>
      <c r="E104" s="69" t="str">
        <f t="shared" ref="E104:E121" si="21">IF(SUM(F104,H104,J104,L104,N104,P104)=0,"",SUM(F104,H104,J104,L104,N104,P104))</f>
        <v/>
      </c>
      <c r="F104" s="70" t="str" cm="1">
        <f t="array" ref="F104">IFERROR(INDEX('TLC Data'!$E$4:$E$27,MATCH(1,('Table B'!B104='TLC Data'!$B$4:$B$27)*('Table B'!C104='TLC Data'!$C$4:$C$27),0)),"")</f>
        <v/>
      </c>
      <c r="G104" s="71" t="str">
        <f t="shared" ref="G104:G121" si="22">IFERROR(IF(F104/$E104=0,"",F104/$E104),"")</f>
        <v/>
      </c>
      <c r="H104" s="70">
        <f>IFERROR(VLOOKUP($B104,'Sheriff Data'!$B$4:$E$100,4,FALSE),"")</f>
        <v>0</v>
      </c>
      <c r="I104" s="71" t="str">
        <f t="shared" ref="I104:I121" si="23">IFERROR(IF(H104/$E104=0,"",H104/$E104),"")</f>
        <v/>
      </c>
      <c r="J104" s="70" t="str" cm="1">
        <f t="array" ref="J104">IFERROR(INDEX('HRA Data'!$E$4:$E$73,MATCH(1,('Table B'!B104='HRA Data'!$B$4:$B$73)*('Table B'!C104='HRA Data'!$C$4:$C$73),0)),"")</f>
        <v/>
      </c>
      <c r="K104" s="71" t="str">
        <f t="shared" ref="K104:K121" si="24">IFERROR(IF(J104/$E104=0,"",J104/$E104),"")</f>
        <v/>
      </c>
      <c r="L104" s="70" t="str" cm="1">
        <f t="array" ref="L104">IFERROR(INDEX('FDNY Data'!$E$4:$E$73,MATCH(1,('Table B'!B104='FDNY Data'!$B$4:$B$73)*('Table B'!C104='FDNY Data'!$C$4:$C$73),0)),"")</f>
        <v/>
      </c>
      <c r="M104" s="71" t="str">
        <f t="shared" ref="M104:M121" si="25">IFERROR(IF(L104/$E104=0,"",L104/$E104),"")</f>
        <v/>
      </c>
      <c r="N104" s="70" t="str" cm="1">
        <f t="array" ref="N104">IFERROR(INDEX('Parks Data'!$E$4:$E$73,MATCH(1,('Table B'!B104='Parks Data'!$B$4:$B$73)*('Table B'!C104='Parks Data'!$C$4:$C$73),0)),"")</f>
        <v/>
      </c>
      <c r="O104" s="71" t="str">
        <f t="shared" ref="O104:O121" si="26">IFERROR(IF(N104/$E104=0,"",N104/$E104),"")</f>
        <v/>
      </c>
      <c r="P104" s="70" t="str" cm="1">
        <f t="array" ref="P104">IFERROR(INDEX('DHS Data'!$E$4:$E$73,MATCH(1,('Table B'!B104='DHS Data'!$B$4:$B$73)*('Table B'!C104='DHS Data'!$C$4:$C$73),0)),"")</f>
        <v/>
      </c>
      <c r="Q104" s="71" t="str">
        <f t="shared" ref="Q104:Q121" si="27">IFERROR(IF(P104/$E104=0,"",P104/$E104),"")</f>
        <v/>
      </c>
    </row>
    <row r="105" spans="2:17" s="64" customFormat="1" ht="16.5" x14ac:dyDescent="0.3">
      <c r="B105" s="118" t="s">
        <v>181</v>
      </c>
      <c r="C105" s="118" t="s">
        <v>182</v>
      </c>
      <c r="D105" s="118" t="s">
        <v>3</v>
      </c>
      <c r="E105" s="69" t="str">
        <f t="shared" si="21"/>
        <v/>
      </c>
      <c r="F105" s="70" t="str" cm="1">
        <f t="array" ref="F105">IFERROR(INDEX('TLC Data'!$E$4:$E$27,MATCH(1,('Table B'!B105='TLC Data'!$B$4:$B$27)*('Table B'!C105='TLC Data'!$C$4:$C$27),0)),"")</f>
        <v/>
      </c>
      <c r="G105" s="71" t="str">
        <f t="shared" si="22"/>
        <v/>
      </c>
      <c r="H105" s="70">
        <f>IFERROR(VLOOKUP($B105,'Sheriff Data'!$B$4:$E$100,4,FALSE),"")</f>
        <v>0</v>
      </c>
      <c r="I105" s="71" t="str">
        <f t="shared" si="23"/>
        <v/>
      </c>
      <c r="J105" s="70" t="str" cm="1">
        <f t="array" ref="J105">IFERROR(INDEX('HRA Data'!$E$4:$E$73,MATCH(1,('Table B'!B105='HRA Data'!$B$4:$B$73)*('Table B'!C105='HRA Data'!$C$4:$C$73),0)),"")</f>
        <v/>
      </c>
      <c r="K105" s="71" t="str">
        <f t="shared" si="24"/>
        <v/>
      </c>
      <c r="L105" s="70" t="str" cm="1">
        <f t="array" ref="L105">IFERROR(INDEX('FDNY Data'!$E$4:$E$73,MATCH(1,('Table B'!B105='FDNY Data'!$B$4:$B$73)*('Table B'!C105='FDNY Data'!$C$4:$C$73),0)),"")</f>
        <v/>
      </c>
      <c r="M105" s="71" t="str">
        <f t="shared" si="25"/>
        <v/>
      </c>
      <c r="N105" s="70" t="str" cm="1">
        <f t="array" ref="N105">IFERROR(INDEX('Parks Data'!$E$4:$E$73,MATCH(1,('Table B'!B105='Parks Data'!$B$4:$B$73)*('Table B'!C105='Parks Data'!$C$4:$C$73),0)),"")</f>
        <v/>
      </c>
      <c r="O105" s="71" t="str">
        <f t="shared" si="26"/>
        <v/>
      </c>
      <c r="P105" s="70" t="str" cm="1">
        <f t="array" ref="P105">IFERROR(INDEX('DHS Data'!$E$4:$E$73,MATCH(1,('Table B'!B105='DHS Data'!$B$4:$B$73)*('Table B'!C105='DHS Data'!$C$4:$C$73),0)),"")</f>
        <v/>
      </c>
      <c r="Q105" s="71" t="str">
        <f t="shared" si="27"/>
        <v/>
      </c>
    </row>
    <row r="106" spans="2:17" s="64" customFormat="1" ht="16.5" x14ac:dyDescent="0.3">
      <c r="B106" s="93"/>
      <c r="C106" s="93"/>
      <c r="D106" s="90"/>
      <c r="E106" s="69" t="str">
        <f t="shared" si="21"/>
        <v/>
      </c>
      <c r="F106" s="70" cm="1">
        <f t="array" ref="F106">IFERROR(INDEX('TLC Data'!$E$4:$E$27,MATCH(1,('Table B'!B106='TLC Data'!$B$4:$B$27)*('Table B'!C106='TLC Data'!$C$4:$C$27),0)),"")</f>
        <v>0</v>
      </c>
      <c r="G106" s="71" t="str">
        <f t="shared" si="22"/>
        <v/>
      </c>
      <c r="H106" s="70" t="str">
        <f>IFERROR(VLOOKUP($B106,'Sheriff Data'!$B$4:$E$100,4,FALSE),"")</f>
        <v/>
      </c>
      <c r="I106" s="71" t="str">
        <f t="shared" si="23"/>
        <v/>
      </c>
      <c r="J106" s="70" cm="1">
        <f t="array" ref="J106">IFERROR(INDEX('HRA Data'!$E$4:$E$73,MATCH(1,('Table B'!B106='HRA Data'!$B$4:$B$73)*('Table B'!C106='HRA Data'!$C$4:$C$73),0)),"")</f>
        <v>0</v>
      </c>
      <c r="K106" s="71" t="str">
        <f t="shared" si="24"/>
        <v/>
      </c>
      <c r="L106" s="70" cm="1">
        <f t="array" ref="L106">IFERROR(INDEX('FDNY Data'!$E$4:$E$73,MATCH(1,('Table B'!B106='FDNY Data'!$B$4:$B$73)*('Table B'!C106='FDNY Data'!$C$4:$C$73),0)),"")</f>
        <v>0</v>
      </c>
      <c r="M106" s="71" t="str">
        <f t="shared" si="25"/>
        <v/>
      </c>
      <c r="N106" s="70" cm="1">
        <f t="array" ref="N106">IFERROR(INDEX('Parks Data'!$E$4:$E$73,MATCH(1,('Table B'!B106='Parks Data'!$B$4:$B$73)*('Table B'!C106='Parks Data'!$C$4:$C$73),0)),"")</f>
        <v>0</v>
      </c>
      <c r="O106" s="71" t="str">
        <f t="shared" si="26"/>
        <v/>
      </c>
      <c r="P106" s="70" cm="1">
        <f t="array" ref="P106">IFERROR(INDEX('DHS Data'!$E$4:$E$73,MATCH(1,('Table B'!B106='DHS Data'!$B$4:$B$73)*('Table B'!C106='DHS Data'!$C$4:$C$73),0)),"")</f>
        <v>0</v>
      </c>
      <c r="Q106" s="71" t="str">
        <f t="shared" si="27"/>
        <v/>
      </c>
    </row>
    <row r="107" spans="2:17" s="64" customFormat="1" ht="16.5" x14ac:dyDescent="0.3">
      <c r="B107" s="16"/>
      <c r="C107" s="16"/>
      <c r="D107" s="90"/>
      <c r="E107" s="69" t="str">
        <f t="shared" si="21"/>
        <v/>
      </c>
      <c r="F107" s="70" cm="1">
        <f t="array" ref="F107">IFERROR(INDEX('TLC Data'!$E$4:$E$27,MATCH(1,('Table B'!B107='TLC Data'!$B$4:$B$27)*('Table B'!C107='TLC Data'!$C$4:$C$27),0)),"")</f>
        <v>0</v>
      </c>
      <c r="G107" s="71" t="str">
        <f t="shared" si="22"/>
        <v/>
      </c>
      <c r="H107" s="70" t="str">
        <f>IFERROR(VLOOKUP($B107,'Sheriff Data'!$B$4:$E$100,4,FALSE),"")</f>
        <v/>
      </c>
      <c r="I107" s="71" t="str">
        <f t="shared" si="23"/>
        <v/>
      </c>
      <c r="J107" s="70" cm="1">
        <f t="array" ref="J107">IFERROR(INDEX('HRA Data'!$E$4:$E$73,MATCH(1,('Table B'!B107='HRA Data'!$B$4:$B$73)*('Table B'!C107='HRA Data'!$C$4:$C$73),0)),"")</f>
        <v>0</v>
      </c>
      <c r="K107" s="71" t="str">
        <f t="shared" si="24"/>
        <v/>
      </c>
      <c r="L107" s="70" cm="1">
        <f t="array" ref="L107">IFERROR(INDEX('FDNY Data'!$E$4:$E$73,MATCH(1,('Table B'!B107='FDNY Data'!$B$4:$B$73)*('Table B'!C107='FDNY Data'!$C$4:$C$73),0)),"")</f>
        <v>0</v>
      </c>
      <c r="M107" s="71" t="str">
        <f t="shared" si="25"/>
        <v/>
      </c>
      <c r="N107" s="70" cm="1">
        <f t="array" ref="N107">IFERROR(INDEX('Parks Data'!$E$4:$E$73,MATCH(1,('Table B'!B107='Parks Data'!$B$4:$B$73)*('Table B'!C107='Parks Data'!$C$4:$C$73),0)),"")</f>
        <v>0</v>
      </c>
      <c r="O107" s="71" t="str">
        <f t="shared" si="26"/>
        <v/>
      </c>
      <c r="P107" s="70" cm="1">
        <f t="array" ref="P107">IFERROR(INDEX('DHS Data'!$E$4:$E$73,MATCH(1,('Table B'!B107='DHS Data'!$B$4:$B$73)*('Table B'!C107='DHS Data'!$C$4:$C$73),0)),"")</f>
        <v>0</v>
      </c>
      <c r="Q107" s="71" t="str">
        <f t="shared" si="27"/>
        <v/>
      </c>
    </row>
    <row r="108" spans="2:17" s="64" customFormat="1" ht="16.5" x14ac:dyDescent="0.3">
      <c r="B108" s="72"/>
      <c r="C108" s="70"/>
      <c r="D108" s="68"/>
      <c r="E108" s="69" t="str">
        <f t="shared" si="21"/>
        <v/>
      </c>
      <c r="F108" s="70" cm="1">
        <f t="array" ref="F108">IFERROR(INDEX('TLC Data'!$E$4:$E$27,MATCH(1,('Table B'!B108='TLC Data'!$B$4:$B$27)*('Table B'!C108='TLC Data'!$C$4:$C$27),0)),"")</f>
        <v>0</v>
      </c>
      <c r="G108" s="71" t="str">
        <f t="shared" si="22"/>
        <v/>
      </c>
      <c r="H108" s="70" t="str">
        <f>IFERROR(VLOOKUP($B108,'Sheriff Data'!$B$4:$E$100,4,FALSE),"")</f>
        <v/>
      </c>
      <c r="I108" s="71" t="str">
        <f t="shared" si="23"/>
        <v/>
      </c>
      <c r="J108" s="70" cm="1">
        <f t="array" ref="J108">IFERROR(INDEX('HRA Data'!$E$4:$E$73,MATCH(1,('Table B'!B108='HRA Data'!$B$4:$B$73)*('Table B'!C108='HRA Data'!$C$4:$C$73),0)),"")</f>
        <v>0</v>
      </c>
      <c r="K108" s="71" t="str">
        <f t="shared" si="24"/>
        <v/>
      </c>
      <c r="L108" s="70" cm="1">
        <f t="array" ref="L108">IFERROR(INDEX('FDNY Data'!$E$4:$E$73,MATCH(1,('Table B'!B108='FDNY Data'!$B$4:$B$73)*('Table B'!C108='FDNY Data'!$C$4:$C$73),0)),"")</f>
        <v>0</v>
      </c>
      <c r="M108" s="71" t="str">
        <f t="shared" si="25"/>
        <v/>
      </c>
      <c r="N108" s="70" cm="1">
        <f t="array" ref="N108">IFERROR(INDEX('Parks Data'!$E$4:$E$73,MATCH(1,('Table B'!B108='Parks Data'!$B$4:$B$73)*('Table B'!C108='Parks Data'!$C$4:$C$73),0)),"")</f>
        <v>0</v>
      </c>
      <c r="O108" s="71" t="str">
        <f t="shared" si="26"/>
        <v/>
      </c>
      <c r="P108" s="70" cm="1">
        <f t="array" ref="P108">IFERROR(INDEX('DHS Data'!$E$4:$E$73,MATCH(1,('Table B'!B108='DHS Data'!$B$4:$B$73)*('Table B'!C108='DHS Data'!$C$4:$C$73),0)),"")</f>
        <v>0</v>
      </c>
      <c r="Q108" s="71" t="str">
        <f t="shared" si="27"/>
        <v/>
      </c>
    </row>
    <row r="109" spans="2:17" s="64" customFormat="1" ht="16.5" x14ac:dyDescent="0.3">
      <c r="B109" s="74"/>
      <c r="C109" s="88"/>
      <c r="D109" s="74"/>
      <c r="E109" s="69" t="str">
        <f t="shared" si="21"/>
        <v/>
      </c>
      <c r="F109" s="70" cm="1">
        <f t="array" ref="F109">IFERROR(INDEX('TLC Data'!$E$4:$E$27,MATCH(1,('Table B'!B109='TLC Data'!$B$4:$B$27)*('Table B'!C109='TLC Data'!$C$4:$C$27),0)),"")</f>
        <v>0</v>
      </c>
      <c r="G109" s="71" t="str">
        <f t="shared" si="22"/>
        <v/>
      </c>
      <c r="H109" s="70" t="str">
        <f>IFERROR(VLOOKUP($B109,'Sheriff Data'!$B$4:$E$100,4,FALSE),"")</f>
        <v/>
      </c>
      <c r="I109" s="71" t="str">
        <f t="shared" si="23"/>
        <v/>
      </c>
      <c r="J109" s="70" cm="1">
        <f t="array" ref="J109">IFERROR(INDEX('HRA Data'!$E$4:$E$73,MATCH(1,('Table B'!B109='HRA Data'!$B$4:$B$73)*('Table B'!C109='HRA Data'!$C$4:$C$73),0)),"")</f>
        <v>0</v>
      </c>
      <c r="K109" s="71" t="str">
        <f t="shared" si="24"/>
        <v/>
      </c>
      <c r="L109" s="70" cm="1">
        <f t="array" ref="L109">IFERROR(INDEX('FDNY Data'!$E$4:$E$73,MATCH(1,('Table B'!B109='FDNY Data'!$B$4:$B$73)*('Table B'!C109='FDNY Data'!$C$4:$C$73),0)),"")</f>
        <v>0</v>
      </c>
      <c r="M109" s="71" t="str">
        <f t="shared" si="25"/>
        <v/>
      </c>
      <c r="N109" s="70" cm="1">
        <f t="array" ref="N109">IFERROR(INDEX('Parks Data'!$E$4:$E$73,MATCH(1,('Table B'!B109='Parks Data'!$B$4:$B$73)*('Table B'!C109='Parks Data'!$C$4:$C$73),0)),"")</f>
        <v>0</v>
      </c>
      <c r="O109" s="71" t="str">
        <f t="shared" si="26"/>
        <v/>
      </c>
      <c r="P109" s="70" cm="1">
        <f t="array" ref="P109">IFERROR(INDEX('DHS Data'!$E$4:$E$73,MATCH(1,('Table B'!B109='DHS Data'!$B$4:$B$73)*('Table B'!C109='DHS Data'!$C$4:$C$73),0)),"")</f>
        <v>0</v>
      </c>
      <c r="Q109" s="71" t="str">
        <f t="shared" si="27"/>
        <v/>
      </c>
    </row>
    <row r="110" spans="2:17" s="64" customFormat="1" ht="16.5" x14ac:dyDescent="0.3">
      <c r="B110" s="74"/>
      <c r="C110" s="88"/>
      <c r="D110" s="74"/>
      <c r="E110" s="69" t="str">
        <f t="shared" si="21"/>
        <v/>
      </c>
      <c r="F110" s="70" cm="1">
        <f t="array" ref="F110">IFERROR(INDEX('TLC Data'!$E$4:$E$27,MATCH(1,('Table B'!B110='TLC Data'!$B$4:$B$27)*('Table B'!C110='TLC Data'!$C$4:$C$27),0)),"")</f>
        <v>0</v>
      </c>
      <c r="G110" s="71" t="str">
        <f t="shared" si="22"/>
        <v/>
      </c>
      <c r="H110" s="70" t="str">
        <f>IFERROR(VLOOKUP($B110,'Sheriff Data'!$B$4:$E$100,4,FALSE),"")</f>
        <v/>
      </c>
      <c r="I110" s="71" t="str">
        <f t="shared" si="23"/>
        <v/>
      </c>
      <c r="J110" s="70" cm="1">
        <f t="array" ref="J110">IFERROR(INDEX('HRA Data'!$E$4:$E$73,MATCH(1,('Table B'!B110='HRA Data'!$B$4:$B$73)*('Table B'!C110='HRA Data'!$C$4:$C$73),0)),"")</f>
        <v>0</v>
      </c>
      <c r="K110" s="71" t="str">
        <f t="shared" si="24"/>
        <v/>
      </c>
      <c r="L110" s="70" cm="1">
        <f t="array" ref="L110">IFERROR(INDEX('FDNY Data'!$E$4:$E$73,MATCH(1,('Table B'!B110='FDNY Data'!$B$4:$B$73)*('Table B'!C110='FDNY Data'!$C$4:$C$73),0)),"")</f>
        <v>0</v>
      </c>
      <c r="M110" s="71" t="str">
        <f t="shared" si="25"/>
        <v/>
      </c>
      <c r="N110" s="70" cm="1">
        <f t="array" ref="N110">IFERROR(INDEX('Parks Data'!$E$4:$E$73,MATCH(1,('Table B'!B110='Parks Data'!$B$4:$B$73)*('Table B'!C110='Parks Data'!$C$4:$C$73),0)),"")</f>
        <v>0</v>
      </c>
      <c r="O110" s="71" t="str">
        <f t="shared" si="26"/>
        <v/>
      </c>
      <c r="P110" s="70" cm="1">
        <f t="array" ref="P110">IFERROR(INDEX('DHS Data'!$E$4:$E$73,MATCH(1,('Table B'!B110='DHS Data'!$B$4:$B$73)*('Table B'!C110='DHS Data'!$C$4:$C$73),0)),"")</f>
        <v>0</v>
      </c>
      <c r="Q110" s="71" t="str">
        <f t="shared" si="27"/>
        <v/>
      </c>
    </row>
    <row r="111" spans="2:17" s="64" customFormat="1" ht="16.5" x14ac:dyDescent="0.3">
      <c r="B111" s="74"/>
      <c r="C111" s="88"/>
      <c r="D111" s="74"/>
      <c r="E111" s="69" t="str">
        <f t="shared" si="21"/>
        <v/>
      </c>
      <c r="F111" s="70" cm="1">
        <f t="array" ref="F111">IFERROR(INDEX('TLC Data'!$E$4:$E$27,MATCH(1,('Table B'!B111='TLC Data'!$B$4:$B$27)*('Table B'!C111='TLC Data'!$C$4:$C$27),0)),"")</f>
        <v>0</v>
      </c>
      <c r="G111" s="71" t="str">
        <f t="shared" si="22"/>
        <v/>
      </c>
      <c r="H111" s="70" t="str">
        <f>IFERROR(VLOOKUP($B111,'Sheriff Data'!$B$4:$E$100,4,FALSE),"")</f>
        <v/>
      </c>
      <c r="I111" s="71" t="str">
        <f t="shared" si="23"/>
        <v/>
      </c>
      <c r="J111" s="70" cm="1">
        <f t="array" ref="J111">IFERROR(INDEX('HRA Data'!$E$4:$E$73,MATCH(1,('Table B'!B111='HRA Data'!$B$4:$B$73)*('Table B'!C111='HRA Data'!$C$4:$C$73),0)),"")</f>
        <v>0</v>
      </c>
      <c r="K111" s="71" t="str">
        <f t="shared" si="24"/>
        <v/>
      </c>
      <c r="L111" s="70" cm="1">
        <f t="array" ref="L111">IFERROR(INDEX('FDNY Data'!$E$4:$E$73,MATCH(1,('Table B'!B111='FDNY Data'!$B$4:$B$73)*('Table B'!C111='FDNY Data'!$C$4:$C$73),0)),"")</f>
        <v>0</v>
      </c>
      <c r="M111" s="71" t="str">
        <f t="shared" si="25"/>
        <v/>
      </c>
      <c r="N111" s="70" cm="1">
        <f t="array" ref="N111">IFERROR(INDEX('Parks Data'!$E$4:$E$73,MATCH(1,('Table B'!B111='Parks Data'!$B$4:$B$73)*('Table B'!C111='Parks Data'!$C$4:$C$73),0)),"")</f>
        <v>0</v>
      </c>
      <c r="O111" s="71" t="str">
        <f t="shared" si="26"/>
        <v/>
      </c>
      <c r="P111" s="70" cm="1">
        <f t="array" ref="P111">IFERROR(INDEX('DHS Data'!$E$4:$E$73,MATCH(1,('Table B'!B111='DHS Data'!$B$4:$B$73)*('Table B'!C111='DHS Data'!$C$4:$C$73),0)),"")</f>
        <v>0</v>
      </c>
      <c r="Q111" s="71" t="str">
        <f t="shared" si="27"/>
        <v/>
      </c>
    </row>
    <row r="112" spans="2:17" s="64" customFormat="1" ht="16.5" x14ac:dyDescent="0.3">
      <c r="B112" s="74"/>
      <c r="C112" s="88"/>
      <c r="D112" s="74"/>
      <c r="E112" s="69" t="str">
        <f t="shared" si="21"/>
        <v/>
      </c>
      <c r="F112" s="70" cm="1">
        <f t="array" ref="F112">IFERROR(INDEX('TLC Data'!$E$4:$E$27,MATCH(1,('Table B'!B112='TLC Data'!$B$4:$B$27)*('Table B'!C112='TLC Data'!$C$4:$C$27),0)),"")</f>
        <v>0</v>
      </c>
      <c r="G112" s="71" t="str">
        <f t="shared" si="22"/>
        <v/>
      </c>
      <c r="H112" s="70" t="str">
        <f>IFERROR(VLOOKUP($B112,'Sheriff Data'!$B$4:$E$100,4,FALSE),"")</f>
        <v/>
      </c>
      <c r="I112" s="71" t="str">
        <f t="shared" si="23"/>
        <v/>
      </c>
      <c r="J112" s="70" cm="1">
        <f t="array" ref="J112">IFERROR(INDEX('HRA Data'!$E$4:$E$73,MATCH(1,('Table B'!B112='HRA Data'!$B$4:$B$73)*('Table B'!C112='HRA Data'!$C$4:$C$73),0)),"")</f>
        <v>0</v>
      </c>
      <c r="K112" s="71" t="str">
        <f t="shared" si="24"/>
        <v/>
      </c>
      <c r="L112" s="70" cm="1">
        <f t="array" ref="L112">IFERROR(INDEX('FDNY Data'!$E$4:$E$73,MATCH(1,('Table B'!B112='FDNY Data'!$B$4:$B$73)*('Table B'!C112='FDNY Data'!$C$4:$C$73),0)),"")</f>
        <v>0</v>
      </c>
      <c r="M112" s="71" t="str">
        <f t="shared" si="25"/>
        <v/>
      </c>
      <c r="N112" s="70" cm="1">
        <f t="array" ref="N112">IFERROR(INDEX('Parks Data'!$E$4:$E$73,MATCH(1,('Table B'!B112='Parks Data'!$B$4:$B$73)*('Table B'!C112='Parks Data'!$C$4:$C$73),0)),"")</f>
        <v>0</v>
      </c>
      <c r="O112" s="71" t="str">
        <f t="shared" si="26"/>
        <v/>
      </c>
      <c r="P112" s="70" cm="1">
        <f t="array" ref="P112">IFERROR(INDEX('DHS Data'!$E$4:$E$73,MATCH(1,('Table B'!B112='DHS Data'!$B$4:$B$73)*('Table B'!C112='DHS Data'!$C$4:$C$73),0)),"")</f>
        <v>0</v>
      </c>
      <c r="Q112" s="71" t="str">
        <f t="shared" si="27"/>
        <v/>
      </c>
    </row>
    <row r="113" spans="2:17" s="64" customFormat="1" ht="16.5" x14ac:dyDescent="0.3">
      <c r="B113" s="74"/>
      <c r="C113" s="88"/>
      <c r="D113" s="74"/>
      <c r="E113" s="69" t="str">
        <f t="shared" si="21"/>
        <v/>
      </c>
      <c r="F113" s="70" cm="1">
        <f t="array" ref="F113">IFERROR(INDEX('TLC Data'!$E$4:$E$27,MATCH(1,('Table B'!B113='TLC Data'!$B$4:$B$27)*('Table B'!C113='TLC Data'!$C$4:$C$27),0)),"")</f>
        <v>0</v>
      </c>
      <c r="G113" s="71" t="str">
        <f t="shared" si="22"/>
        <v/>
      </c>
      <c r="H113" s="70" t="str">
        <f>IFERROR(VLOOKUP($B113,'Sheriff Data'!$B$4:$E$100,4,FALSE),"")</f>
        <v/>
      </c>
      <c r="I113" s="71" t="str">
        <f t="shared" si="23"/>
        <v/>
      </c>
      <c r="J113" s="70" cm="1">
        <f t="array" ref="J113">IFERROR(INDEX('HRA Data'!$E$4:$E$73,MATCH(1,('Table B'!B113='HRA Data'!$B$4:$B$73)*('Table B'!C113='HRA Data'!$C$4:$C$73),0)),"")</f>
        <v>0</v>
      </c>
      <c r="K113" s="71" t="str">
        <f t="shared" si="24"/>
        <v/>
      </c>
      <c r="L113" s="70" cm="1">
        <f t="array" ref="L113">IFERROR(INDEX('FDNY Data'!$E$4:$E$73,MATCH(1,('Table B'!B113='FDNY Data'!$B$4:$B$73)*('Table B'!C113='FDNY Data'!$C$4:$C$73),0)),"")</f>
        <v>0</v>
      </c>
      <c r="M113" s="71" t="str">
        <f t="shared" si="25"/>
        <v/>
      </c>
      <c r="N113" s="70" cm="1">
        <f t="array" ref="N113">IFERROR(INDEX('Parks Data'!$E$4:$E$73,MATCH(1,('Table B'!B113='Parks Data'!$B$4:$B$73)*('Table B'!C113='Parks Data'!$C$4:$C$73),0)),"")</f>
        <v>0</v>
      </c>
      <c r="O113" s="71" t="str">
        <f t="shared" si="26"/>
        <v/>
      </c>
      <c r="P113" s="70" cm="1">
        <f t="array" ref="P113">IFERROR(INDEX('DHS Data'!$E$4:$E$73,MATCH(1,('Table B'!B113='DHS Data'!$B$4:$B$73)*('Table B'!C113='DHS Data'!$C$4:$C$73),0)),"")</f>
        <v>0</v>
      </c>
      <c r="Q113" s="71" t="str">
        <f t="shared" si="27"/>
        <v/>
      </c>
    </row>
    <row r="114" spans="2:17" s="64" customFormat="1" ht="16.5" x14ac:dyDescent="0.3">
      <c r="B114" s="74"/>
      <c r="C114" s="88"/>
      <c r="D114" s="74"/>
      <c r="E114" s="69" t="str">
        <f t="shared" si="21"/>
        <v/>
      </c>
      <c r="F114" s="70" cm="1">
        <f t="array" ref="F114">IFERROR(INDEX('TLC Data'!$E$4:$E$27,MATCH(1,('Table B'!B114='TLC Data'!$B$4:$B$27)*('Table B'!C114='TLC Data'!$C$4:$C$27),0)),"")</f>
        <v>0</v>
      </c>
      <c r="G114" s="71" t="str">
        <f t="shared" si="22"/>
        <v/>
      </c>
      <c r="H114" s="70" t="str">
        <f>IFERROR(VLOOKUP($B114,'Sheriff Data'!$B$4:$E$100,4,FALSE),"")</f>
        <v/>
      </c>
      <c r="I114" s="71" t="str">
        <f t="shared" si="23"/>
        <v/>
      </c>
      <c r="J114" s="70" cm="1">
        <f t="array" ref="J114">IFERROR(INDEX('HRA Data'!$E$4:$E$73,MATCH(1,('Table B'!B114='HRA Data'!$B$4:$B$73)*('Table B'!C114='HRA Data'!$C$4:$C$73),0)),"")</f>
        <v>0</v>
      </c>
      <c r="K114" s="71" t="str">
        <f t="shared" si="24"/>
        <v/>
      </c>
      <c r="L114" s="70" cm="1">
        <f t="array" ref="L114">IFERROR(INDEX('FDNY Data'!$E$4:$E$73,MATCH(1,('Table B'!B114='FDNY Data'!$B$4:$B$73)*('Table B'!C114='FDNY Data'!$C$4:$C$73),0)),"")</f>
        <v>0</v>
      </c>
      <c r="M114" s="71" t="str">
        <f t="shared" si="25"/>
        <v/>
      </c>
      <c r="N114" s="70" cm="1">
        <f t="array" ref="N114">IFERROR(INDEX('Parks Data'!$E$4:$E$73,MATCH(1,('Table B'!B114='Parks Data'!$B$4:$B$73)*('Table B'!C114='Parks Data'!$C$4:$C$73),0)),"")</f>
        <v>0</v>
      </c>
      <c r="O114" s="71" t="str">
        <f t="shared" si="26"/>
        <v/>
      </c>
      <c r="P114" s="70" cm="1">
        <f t="array" ref="P114">IFERROR(INDEX('DHS Data'!$E$4:$E$73,MATCH(1,('Table B'!B114='DHS Data'!$B$4:$B$73)*('Table B'!C114='DHS Data'!$C$4:$C$73),0)),"")</f>
        <v>0</v>
      </c>
      <c r="Q114" s="71" t="str">
        <f t="shared" si="27"/>
        <v/>
      </c>
    </row>
    <row r="115" spans="2:17" s="64" customFormat="1" ht="16.5" x14ac:dyDescent="0.3">
      <c r="B115" s="74"/>
      <c r="C115" s="88"/>
      <c r="D115" s="74"/>
      <c r="E115" s="69" t="str">
        <f t="shared" si="21"/>
        <v/>
      </c>
      <c r="F115" s="70"/>
      <c r="G115" s="71" t="str">
        <f t="shared" si="22"/>
        <v/>
      </c>
      <c r="H115" s="70" t="str">
        <f>IFERROR(VLOOKUP($B115,'Sheriff Data'!$B$4:$E$100,4,FALSE),"")</f>
        <v/>
      </c>
      <c r="I115" s="71" t="str">
        <f t="shared" si="23"/>
        <v/>
      </c>
      <c r="J115" s="70" cm="1">
        <f t="array" ref="J115">IFERROR(INDEX('HRA Data'!$E$4:$E$73,MATCH(1,('Table B'!B115='HRA Data'!$B$4:$B$73)*('Table B'!C115='HRA Data'!$C$4:$C$73),0)),"")</f>
        <v>0</v>
      </c>
      <c r="K115" s="71" t="str">
        <f t="shared" si="24"/>
        <v/>
      </c>
      <c r="L115" s="70" cm="1">
        <f t="array" ref="L115">IFERROR(INDEX('FDNY Data'!$E$4:$E$73,MATCH(1,('Table B'!B115='FDNY Data'!$B$4:$B$73)*('Table B'!C115='FDNY Data'!$C$4:$C$73),0)),"")</f>
        <v>0</v>
      </c>
      <c r="M115" s="71" t="str">
        <f t="shared" si="25"/>
        <v/>
      </c>
      <c r="N115" s="70" cm="1">
        <f t="array" ref="N115">IFERROR(INDEX('Parks Data'!$E$4:$E$73,MATCH(1,('Table B'!B115='Parks Data'!$B$4:$B$73)*('Table B'!C115='Parks Data'!$C$4:$C$73),0)),"")</f>
        <v>0</v>
      </c>
      <c r="O115" s="71" t="str">
        <f t="shared" si="26"/>
        <v/>
      </c>
      <c r="P115" s="70" cm="1">
        <f t="array" ref="P115">IFERROR(INDEX('DHS Data'!$E$4:$E$73,MATCH(1,('Table B'!B115='DHS Data'!$B$4:$B$73)*('Table B'!C115='DHS Data'!$C$4:$C$73),0)),"")</f>
        <v>0</v>
      </c>
      <c r="Q115" s="71" t="str">
        <f t="shared" si="27"/>
        <v/>
      </c>
    </row>
    <row r="116" spans="2:17" s="64" customFormat="1" ht="16.5" x14ac:dyDescent="0.3">
      <c r="B116" s="74"/>
      <c r="C116" s="88"/>
      <c r="D116" s="74"/>
      <c r="E116" s="69" t="str">
        <f t="shared" si="21"/>
        <v/>
      </c>
      <c r="F116" s="70"/>
      <c r="G116" s="71" t="str">
        <f t="shared" si="22"/>
        <v/>
      </c>
      <c r="H116" s="70" t="str">
        <f>IFERROR(VLOOKUP($B116,'Sheriff Data'!$B$4:$E$100,4,FALSE),"")</f>
        <v/>
      </c>
      <c r="I116" s="71" t="str">
        <f t="shared" si="23"/>
        <v/>
      </c>
      <c r="J116" s="70" cm="1">
        <f t="array" ref="J116">IFERROR(INDEX('HRA Data'!$E$4:$E$73,MATCH(1,('Table B'!B116='HRA Data'!$B$4:$B$73)*('Table B'!C116='HRA Data'!$C$4:$C$73),0)),"")</f>
        <v>0</v>
      </c>
      <c r="K116" s="71" t="str">
        <f t="shared" si="24"/>
        <v/>
      </c>
      <c r="L116" s="70" cm="1">
        <f t="array" ref="L116">IFERROR(INDEX('FDNY Data'!$E$4:$E$73,MATCH(1,('Table B'!B116='FDNY Data'!$B$4:$B$73)*('Table B'!C116='FDNY Data'!$C$4:$C$73),0)),"")</f>
        <v>0</v>
      </c>
      <c r="M116" s="71" t="str">
        <f t="shared" si="25"/>
        <v/>
      </c>
      <c r="N116" s="70" cm="1">
        <f t="array" ref="N116">IFERROR(INDEX('Parks Data'!$E$4:$E$73,MATCH(1,('Table B'!B116='Parks Data'!$B$4:$B$73)*('Table B'!C116='Parks Data'!$C$4:$C$73),0)),"")</f>
        <v>0</v>
      </c>
      <c r="O116" s="71" t="str">
        <f t="shared" si="26"/>
        <v/>
      </c>
      <c r="P116" s="70" cm="1">
        <f t="array" ref="P116">IFERROR(INDEX('DHS Data'!$E$4:$E$73,MATCH(1,('Table B'!B116='DHS Data'!$B$4:$B$73)*('Table B'!C116='DHS Data'!$C$4:$C$73),0)),"")</f>
        <v>0</v>
      </c>
      <c r="Q116" s="71" t="str">
        <f t="shared" si="27"/>
        <v/>
      </c>
    </row>
    <row r="117" spans="2:17" s="64" customFormat="1" ht="16.5" x14ac:dyDescent="0.3">
      <c r="B117" s="74"/>
      <c r="C117" s="88"/>
      <c r="D117" s="74"/>
      <c r="E117" s="69" t="str">
        <f t="shared" si="21"/>
        <v/>
      </c>
      <c r="F117" s="70"/>
      <c r="G117" s="71" t="str">
        <f t="shared" si="22"/>
        <v/>
      </c>
      <c r="H117" s="70" t="str">
        <f>IFERROR(VLOOKUP($B117,'Sheriff Data'!$B$4:$E$100,4,FALSE),"")</f>
        <v/>
      </c>
      <c r="I117" s="71" t="str">
        <f t="shared" si="23"/>
        <v/>
      </c>
      <c r="J117" s="70" cm="1">
        <f t="array" ref="J117">IFERROR(INDEX('HRA Data'!$E$4:$E$73,MATCH(1,('Table B'!B117='HRA Data'!$B$4:$B$73)*('Table B'!C117='HRA Data'!$C$4:$C$73),0)),"")</f>
        <v>0</v>
      </c>
      <c r="K117" s="71" t="str">
        <f t="shared" si="24"/>
        <v/>
      </c>
      <c r="L117" s="70" cm="1">
        <f t="array" ref="L117">IFERROR(INDEX('FDNY Data'!$E$4:$E$73,MATCH(1,('Table B'!B117='FDNY Data'!$B$4:$B$73)*('Table B'!C117='FDNY Data'!$C$4:$C$73),0)),"")</f>
        <v>0</v>
      </c>
      <c r="M117" s="71" t="str">
        <f t="shared" si="25"/>
        <v/>
      </c>
      <c r="N117" s="70" cm="1">
        <f t="array" ref="N117">IFERROR(INDEX('Parks Data'!$E$4:$E$73,MATCH(1,('Table B'!B117='Parks Data'!$B$4:$B$73)*('Table B'!C117='Parks Data'!$C$4:$C$73),0)),"")</f>
        <v>0</v>
      </c>
      <c r="O117" s="71" t="str">
        <f t="shared" si="26"/>
        <v/>
      </c>
      <c r="P117" s="70"/>
      <c r="Q117" s="71" t="str">
        <f t="shared" si="27"/>
        <v/>
      </c>
    </row>
    <row r="118" spans="2:17" s="64" customFormat="1" ht="16.5" x14ac:dyDescent="0.3">
      <c r="B118" s="74"/>
      <c r="C118" s="88"/>
      <c r="D118" s="74"/>
      <c r="E118" s="69" t="str">
        <f t="shared" si="21"/>
        <v/>
      </c>
      <c r="F118" s="70"/>
      <c r="G118" s="71" t="str">
        <f t="shared" si="22"/>
        <v/>
      </c>
      <c r="H118" s="70" t="str">
        <f>IFERROR(VLOOKUP($B118,'Sheriff Data'!$B$4:$E$100,4,FALSE),"")</f>
        <v/>
      </c>
      <c r="I118" s="71" t="str">
        <f t="shared" si="23"/>
        <v/>
      </c>
      <c r="J118" s="70" cm="1">
        <f t="array" ref="J118">IFERROR(INDEX('HRA Data'!$E$4:$E$73,MATCH(1,('Table B'!B118='HRA Data'!$B$4:$B$73)*('Table B'!C118='HRA Data'!$C$4:$C$73),0)),"")</f>
        <v>0</v>
      </c>
      <c r="K118" s="71" t="str">
        <f t="shared" si="24"/>
        <v/>
      </c>
      <c r="L118" s="70" cm="1">
        <f t="array" ref="L118">IFERROR(INDEX('FDNY Data'!$E$4:$E$73,MATCH(1,('Table B'!B118='FDNY Data'!$B$4:$B$73)*('Table B'!C118='FDNY Data'!$C$4:$C$73),0)),"")</f>
        <v>0</v>
      </c>
      <c r="M118" s="71" t="str">
        <f t="shared" si="25"/>
        <v/>
      </c>
      <c r="N118" s="70" cm="1">
        <f t="array" ref="N118">IFERROR(INDEX('Parks Data'!$E$4:$E$73,MATCH(1,('Table B'!B118='Parks Data'!$B$4:$B$73)*('Table B'!C118='Parks Data'!$C$4:$C$73),0)),"")</f>
        <v>0</v>
      </c>
      <c r="O118" s="71" t="str">
        <f t="shared" si="26"/>
        <v/>
      </c>
      <c r="P118" s="70"/>
      <c r="Q118" s="71" t="str">
        <f t="shared" si="27"/>
        <v/>
      </c>
    </row>
    <row r="119" spans="2:17" s="64" customFormat="1" ht="16.5" x14ac:dyDescent="0.3">
      <c r="B119" s="74"/>
      <c r="C119" s="88"/>
      <c r="D119" s="74"/>
      <c r="E119" s="69" t="str">
        <f t="shared" si="21"/>
        <v/>
      </c>
      <c r="F119" s="70"/>
      <c r="G119" s="71" t="str">
        <f t="shared" si="22"/>
        <v/>
      </c>
      <c r="H119" s="70" t="str">
        <f>IFERROR(VLOOKUP($B119,'Sheriff Data'!$B$4:$E$100,4,FALSE),"")</f>
        <v/>
      </c>
      <c r="I119" s="71" t="str">
        <f t="shared" si="23"/>
        <v/>
      </c>
      <c r="J119" s="70" cm="1">
        <f t="array" ref="J119">IFERROR(INDEX('HRA Data'!$E$4:$E$73,MATCH(1,('Table B'!B119='HRA Data'!$B$4:$B$73)*('Table B'!C119='HRA Data'!$C$4:$C$73),0)),"")</f>
        <v>0</v>
      </c>
      <c r="K119" s="71" t="str">
        <f t="shared" si="24"/>
        <v/>
      </c>
      <c r="L119" s="70" cm="1">
        <f t="array" ref="L119">IFERROR(INDEX('FDNY Data'!$E$4:$E$73,MATCH(1,('Table B'!B119='FDNY Data'!$B$4:$B$73)*('Table B'!C119='FDNY Data'!$C$4:$C$73),0)),"")</f>
        <v>0</v>
      </c>
      <c r="M119" s="71" t="str">
        <f t="shared" si="25"/>
        <v/>
      </c>
      <c r="N119" s="70" cm="1">
        <f t="array" ref="N119">IFERROR(INDEX('Parks Data'!$E$4:$E$73,MATCH(1,('Table B'!B119='Parks Data'!$B$4:$B$73)*('Table B'!C119='Parks Data'!$C$4:$C$73),0)),"")</f>
        <v>0</v>
      </c>
      <c r="O119" s="71" t="str">
        <f t="shared" si="26"/>
        <v/>
      </c>
      <c r="P119" s="70"/>
      <c r="Q119" s="71" t="str">
        <f t="shared" si="27"/>
        <v/>
      </c>
    </row>
    <row r="120" spans="2:17" s="64" customFormat="1" ht="16.5" x14ac:dyDescent="0.3">
      <c r="B120" s="74"/>
      <c r="C120" s="88"/>
      <c r="D120" s="74"/>
      <c r="E120" s="69" t="str">
        <f t="shared" si="21"/>
        <v/>
      </c>
      <c r="F120" s="70"/>
      <c r="G120" s="71" t="str">
        <f t="shared" si="22"/>
        <v/>
      </c>
      <c r="H120" s="70" t="str">
        <f>IFERROR(VLOOKUP($B120,'Sheriff Data'!$B$4:$E$100,4,FALSE),"")</f>
        <v/>
      </c>
      <c r="I120" s="71" t="str">
        <f t="shared" si="23"/>
        <v/>
      </c>
      <c r="J120" s="70" cm="1">
        <f t="array" ref="J120">IFERROR(INDEX('HRA Data'!$E$4:$E$73,MATCH(1,('Table B'!B120='HRA Data'!$B$4:$B$73)*('Table B'!C120='HRA Data'!$C$4:$C$73),0)),"")</f>
        <v>0</v>
      </c>
      <c r="K120" s="71" t="str">
        <f t="shared" si="24"/>
        <v/>
      </c>
      <c r="L120" s="70"/>
      <c r="M120" s="71" t="str">
        <f t="shared" si="25"/>
        <v/>
      </c>
      <c r="N120" s="70" cm="1">
        <f t="array" ref="N120">IFERROR(INDEX('Parks Data'!$E$4:$E$73,MATCH(1,('Table B'!B120='Parks Data'!$B$4:$B$73)*('Table B'!C120='Parks Data'!$C$4:$C$73),0)),"")</f>
        <v>0</v>
      </c>
      <c r="O120" s="71" t="str">
        <f t="shared" si="26"/>
        <v/>
      </c>
      <c r="P120" s="70"/>
      <c r="Q120" s="71" t="str">
        <f t="shared" si="27"/>
        <v/>
      </c>
    </row>
    <row r="121" spans="2:17" s="64" customFormat="1" ht="16.5" x14ac:dyDescent="0.3">
      <c r="B121" s="74"/>
      <c r="C121" s="88"/>
      <c r="D121" s="74"/>
      <c r="E121" s="69" t="str">
        <f t="shared" si="21"/>
        <v/>
      </c>
      <c r="F121" s="70"/>
      <c r="G121" s="71" t="str">
        <f t="shared" si="22"/>
        <v/>
      </c>
      <c r="H121" s="70" t="str">
        <f>IFERROR(VLOOKUP($B121,'Sheriff Data'!$B$4:$E$100,4,FALSE),"")</f>
        <v/>
      </c>
      <c r="I121" s="71" t="str">
        <f t="shared" si="23"/>
        <v/>
      </c>
      <c r="J121" s="70"/>
      <c r="K121" s="71" t="str">
        <f t="shared" si="24"/>
        <v/>
      </c>
      <c r="L121" s="70"/>
      <c r="M121" s="71" t="str">
        <f t="shared" si="25"/>
        <v/>
      </c>
      <c r="N121" s="70"/>
      <c r="O121" s="71" t="str">
        <f t="shared" si="26"/>
        <v/>
      </c>
      <c r="P121" s="70"/>
      <c r="Q121" s="71" t="str">
        <f t="shared" si="27"/>
        <v/>
      </c>
    </row>
    <row r="122" spans="2:17" s="64" customFormat="1" ht="16.5" x14ac:dyDescent="0.3">
      <c r="C122" s="89"/>
      <c r="F122" s="70"/>
      <c r="J122" s="70"/>
      <c r="L122" s="70"/>
      <c r="N122" s="70"/>
      <c r="P122" s="70"/>
    </row>
    <row r="123" spans="2:17" s="64" customFormat="1" ht="16.5" x14ac:dyDescent="0.3">
      <c r="C123" s="89"/>
      <c r="D123" s="76" t="s">
        <v>0</v>
      </c>
      <c r="E123" s="77">
        <f>SUM(F123,H123,J123,L123,N123,P123)</f>
        <v>426</v>
      </c>
      <c r="F123" s="77">
        <f>SUM(F8:F121)</f>
        <v>126</v>
      </c>
      <c r="G123" s="78">
        <f>IFERROR(F123/F123,"-")</f>
        <v>1</v>
      </c>
      <c r="H123" s="77">
        <f>SUM(H8:H121)</f>
        <v>56</v>
      </c>
      <c r="I123" s="78">
        <f>IFERROR(H123/H123,"-")</f>
        <v>1</v>
      </c>
      <c r="J123" s="77">
        <f>SUM(J8:J121)</f>
        <v>28</v>
      </c>
      <c r="K123" s="78">
        <f>IFERROR(J123/J123,"-")</f>
        <v>1</v>
      </c>
      <c r="L123" s="77">
        <f>SUM(L8:L121)</f>
        <v>90</v>
      </c>
      <c r="M123" s="78">
        <f>IFERROR(L123/L123,"-")</f>
        <v>1</v>
      </c>
      <c r="N123" s="77">
        <f>SUM(N8:N121)</f>
        <v>33</v>
      </c>
      <c r="O123" s="78">
        <f>IFERROR(N123/N123,"-")</f>
        <v>1</v>
      </c>
      <c r="P123" s="77">
        <f>SUM(P8:P121)</f>
        <v>93</v>
      </c>
      <c r="Q123" s="78">
        <f>IFERROR(P123/P123,"-")</f>
        <v>1</v>
      </c>
    </row>
    <row r="124" spans="2:17" s="64" customFormat="1" ht="16.5" customHeight="1" x14ac:dyDescent="0.3">
      <c r="C124" s="89"/>
      <c r="D124" s="142" t="s">
        <v>230</v>
      </c>
      <c r="E124" s="142"/>
      <c r="F124" s="142"/>
      <c r="G124" s="142"/>
      <c r="H124" s="142"/>
    </row>
    <row r="125" spans="2:17" s="64" customFormat="1" ht="16.5" x14ac:dyDescent="0.3">
      <c r="C125" s="89"/>
      <c r="D125" s="143"/>
      <c r="E125" s="143"/>
      <c r="F125" s="143"/>
      <c r="G125" s="143"/>
      <c r="H125" s="143"/>
    </row>
    <row r="126" spans="2:17" s="64" customFormat="1" ht="16.5" x14ac:dyDescent="0.3">
      <c r="C126" s="89"/>
      <c r="D126" s="143"/>
      <c r="E126" s="143"/>
      <c r="F126" s="143"/>
      <c r="G126" s="143"/>
      <c r="H126" s="143"/>
    </row>
  </sheetData>
  <autoFilter ref="A7:R7" xr:uid="{00000000-0009-0000-0000-000002000000}">
    <sortState xmlns:xlrd2="http://schemas.microsoft.com/office/spreadsheetml/2017/richdata2" ref="A8:R141">
      <sortCondition descending="1" ref="L7"/>
    </sortState>
  </autoFilter>
  <sortState xmlns:xlrd2="http://schemas.microsoft.com/office/spreadsheetml/2017/richdata2" ref="A60:A80">
    <sortCondition ref="A11"/>
  </sortState>
  <mergeCells count="4">
    <mergeCell ref="B3:Q3"/>
    <mergeCell ref="B4:O4"/>
    <mergeCell ref="F6:Q6"/>
    <mergeCell ref="D124:H126"/>
  </mergeCells>
  <conditionalFormatting sqref="B107">
    <cfRule type="duplicateValues" dxfId="15" priority="19"/>
  </conditionalFormatting>
  <conditionalFormatting sqref="B109:B121">
    <cfRule type="duplicateValues" dxfId="14" priority="12"/>
  </conditionalFormatting>
  <pageMargins left="0.7" right="0.7" top="0.75" bottom="0.75" header="0.3" footer="0.3"/>
  <pageSetup scale="3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3:Q121"/>
  <sheetViews>
    <sheetView topLeftCell="E87" zoomScale="90" zoomScaleNormal="90" workbookViewId="0">
      <selection activeCell="R118" sqref="R118"/>
    </sheetView>
  </sheetViews>
  <sheetFormatPr defaultRowHeight="15" x14ac:dyDescent="0.25"/>
  <cols>
    <col min="2" max="2" width="49.42578125" customWidth="1"/>
    <col min="3" max="3" width="80.7109375" bestFit="1" customWidth="1"/>
    <col min="4" max="4" width="25.28515625" bestFit="1" customWidth="1"/>
    <col min="5" max="5" width="20.7109375" customWidth="1"/>
    <col min="6" max="6" width="30.7109375" customWidth="1"/>
    <col min="7" max="7" width="20.7109375" customWidth="1"/>
    <col min="8" max="8" width="18.7109375" customWidth="1"/>
    <col min="9" max="9" width="20.7109375" customWidth="1"/>
    <col min="10" max="10" width="18.7109375" customWidth="1"/>
    <col min="11" max="11" width="20.7109375" customWidth="1"/>
    <col min="12" max="12" width="18.7109375" customWidth="1"/>
    <col min="13" max="13" width="20.7109375" customWidth="1"/>
    <col min="14" max="14" width="18.7109375" customWidth="1"/>
    <col min="15" max="15" width="20.7109375" customWidth="1"/>
    <col min="16" max="16" width="18.7109375" customWidth="1"/>
    <col min="17" max="17" width="20.7109375" customWidth="1"/>
    <col min="20" max="20" width="6.28515625" customWidth="1"/>
  </cols>
  <sheetData>
    <row r="3" spans="2:17" ht="27" x14ac:dyDescent="0.45">
      <c r="B3" s="55" t="s">
        <v>234</v>
      </c>
      <c r="C3" s="55"/>
      <c r="D3" s="55"/>
      <c r="E3" s="55"/>
      <c r="F3" s="55"/>
      <c r="G3" s="55"/>
      <c r="H3" s="55"/>
      <c r="I3" s="55"/>
      <c r="J3" s="55"/>
      <c r="K3" s="55"/>
      <c r="L3" s="55"/>
      <c r="M3" s="55"/>
      <c r="N3" s="55"/>
      <c r="O3" s="55"/>
      <c r="P3" s="55"/>
      <c r="Q3" s="55"/>
    </row>
    <row r="4" spans="2:17" ht="15.75" customHeight="1" x14ac:dyDescent="0.3">
      <c r="B4" s="56" t="s">
        <v>12</v>
      </c>
      <c r="C4" s="56"/>
      <c r="D4" s="56"/>
      <c r="E4" s="56"/>
      <c r="F4" s="56"/>
      <c r="G4" s="56"/>
      <c r="H4" s="56"/>
      <c r="I4" s="56"/>
      <c r="J4" s="56"/>
      <c r="K4" s="56"/>
      <c r="L4" s="56"/>
      <c r="M4" s="56"/>
      <c r="N4" s="56"/>
      <c r="O4" s="56"/>
      <c r="P4" s="1"/>
    </row>
    <row r="6" spans="2:17" s="64" customFormat="1" ht="16.5" customHeight="1" x14ac:dyDescent="0.3">
      <c r="B6" s="60" t="s">
        <v>14</v>
      </c>
      <c r="C6" s="61"/>
      <c r="D6" s="62"/>
      <c r="E6" s="63" t="s">
        <v>18</v>
      </c>
      <c r="F6" s="57" t="s">
        <v>25</v>
      </c>
      <c r="G6" s="58"/>
      <c r="H6" s="58"/>
      <c r="I6" s="58"/>
      <c r="J6" s="58"/>
      <c r="K6" s="58"/>
      <c r="L6" s="58"/>
      <c r="M6" s="58"/>
      <c r="N6" s="58"/>
      <c r="O6" s="58"/>
      <c r="P6" s="58"/>
      <c r="Q6" s="59"/>
    </row>
    <row r="7" spans="2:17" s="64" customFormat="1" ht="17.25" thickBot="1" x14ac:dyDescent="0.35">
      <c r="B7" s="65" t="s">
        <v>7</v>
      </c>
      <c r="C7" s="65" t="s">
        <v>8</v>
      </c>
      <c r="D7" s="65" t="s">
        <v>9</v>
      </c>
      <c r="E7" s="66"/>
      <c r="F7" s="67" t="s">
        <v>5</v>
      </c>
      <c r="G7" s="67" t="s">
        <v>26</v>
      </c>
      <c r="H7" s="67" t="s">
        <v>24</v>
      </c>
      <c r="I7" s="67" t="s">
        <v>26</v>
      </c>
      <c r="J7" s="67" t="s">
        <v>27</v>
      </c>
      <c r="K7" s="67" t="s">
        <v>26</v>
      </c>
      <c r="L7" s="67" t="s">
        <v>6</v>
      </c>
      <c r="M7" s="67" t="s">
        <v>26</v>
      </c>
      <c r="N7" s="67" t="s">
        <v>28</v>
      </c>
      <c r="O7" s="67" t="s">
        <v>26</v>
      </c>
      <c r="P7" s="67" t="s">
        <v>29</v>
      </c>
      <c r="Q7" s="67" t="s">
        <v>26</v>
      </c>
    </row>
    <row r="8" spans="2:17" s="64" customFormat="1" ht="17.25" thickTop="1" x14ac:dyDescent="0.3">
      <c r="B8" s="104" t="s">
        <v>38</v>
      </c>
      <c r="C8" s="104" t="s">
        <v>39</v>
      </c>
      <c r="D8" s="104" t="s">
        <v>3</v>
      </c>
      <c r="E8" s="69">
        <f t="shared" ref="E8:E72" si="0">IF(SUM(F8,H8,J8,L8,N8,P8)=0,"",SUM(F8,H8,J8,L8,N8,P8))</f>
        <v>81</v>
      </c>
      <c r="F8" s="70" t="str" cm="1">
        <f t="array" ref="F8">IFERROR(INDEX('TLC Data'!$E$4:$E$27,MATCH(1,('Table C'!B8='TLC Data'!$B$4:$B$27)*('Table C'!C8='TLC Data'!$C$4:$C$27),0)),"")</f>
        <v/>
      </c>
      <c r="G8" s="71" t="str">
        <f t="shared" ref="G8:G39" si="1">IFERROR(IF(F8/F$118=0,"",F8/F$118),"")</f>
        <v/>
      </c>
      <c r="H8" s="70" t="str" cm="1">
        <f t="array" ref="H8">IFERROR(INDEX('Sheriff Data'!$E$4:$E$72,MATCH(1,('Table C'!B8='Sheriff Data'!$B$4:$B$72)*('Table C'!C8='Sheriff Data'!$C$4:$C$72),0)),"")</f>
        <v/>
      </c>
      <c r="I8" s="71" t="str">
        <f t="shared" ref="I8:I39" si="2">IFERROR(IF(H8/H$118=0,"",H8/H$118),"")</f>
        <v/>
      </c>
      <c r="J8" s="70" t="str" cm="1">
        <f t="array" ref="J8">IFERROR(INDEX('HRA Data'!$E$4:$E$15,MATCH(1,('Table C'!B8='HRA Data'!$B$4:$B$15)*('Table C'!C8='HRA Data'!$C$4:$C$15),0)),"")</f>
        <v/>
      </c>
      <c r="K8" s="71" t="str">
        <f t="shared" ref="K8:K39" si="3">IFERROR(IF(J8/J$118=0,"",J8/J$118),"")</f>
        <v/>
      </c>
      <c r="L8" s="70" cm="1">
        <f t="array" ref="L8">IFERROR(INDEX('FDNY Data'!$E$4:$E$72,MATCH(1,('Table C'!B8='FDNY Data'!$B$4:$B$72)*('Table C'!C8='FDNY Data'!$C$4:$C$72),0)),"")</f>
        <v>81</v>
      </c>
      <c r="M8" s="71">
        <f t="shared" ref="M8:M39" si="4">IFERROR(IF(L8/L$118=0,"",L8/L$118),"")</f>
        <v>0.9</v>
      </c>
      <c r="N8" s="70" t="str" cm="1">
        <f t="array" ref="N8">IFERROR(INDEX('Parks Data'!$E$4:$E$72,MATCH(1,('Table C'!B8='Parks Data'!$B$4:$B$72)*('Table C'!C8='Parks Data'!$C$4:$C$72),0)),"")</f>
        <v/>
      </c>
      <c r="O8" s="71" t="str">
        <f t="shared" ref="O8:O39" si="5">IFERROR(IF(N8/N$118=0,"",N8/N$118),"")</f>
        <v/>
      </c>
      <c r="P8" s="70" t="str" cm="1">
        <f t="array" ref="P8">IFERROR(INDEX('DHS Data'!$E$4:$E$72,MATCH(1,('Table C'!B8='DHS Data'!$B$4:$B$72)*('Table C'!C8='DHS Data'!$C$4:$C$72),0)),"")</f>
        <v/>
      </c>
      <c r="Q8" s="71" t="str">
        <f t="shared" ref="Q8:Q39" si="6">IFERROR(IF(P8/P$118=0,"",P8/P$118),"")</f>
        <v/>
      </c>
    </row>
    <row r="9" spans="2:17" s="64" customFormat="1" ht="16.5" x14ac:dyDescent="0.3">
      <c r="B9" s="104" t="s">
        <v>37</v>
      </c>
      <c r="C9" s="104" t="s">
        <v>40</v>
      </c>
      <c r="D9" s="104" t="s">
        <v>3</v>
      </c>
      <c r="E9" s="69">
        <f t="shared" si="0"/>
        <v>9</v>
      </c>
      <c r="F9" s="70" t="str" cm="1">
        <f t="array" ref="F9">IFERROR(INDEX('TLC Data'!$E$4:$E$27,MATCH(1,('Table C'!B9='TLC Data'!$B$4:$B$27)*('Table C'!C9='TLC Data'!$C$4:$C$27),0)),"")</f>
        <v/>
      </c>
      <c r="G9" s="71" t="str">
        <f t="shared" si="1"/>
        <v/>
      </c>
      <c r="H9" s="70" t="str" cm="1">
        <f t="array" ref="H9">IFERROR(INDEX('Sheriff Data'!$E$4:$E$72,MATCH(1,('Table C'!B9='Sheriff Data'!$B$4:$B$72)*('Table C'!C9='Sheriff Data'!$C$4:$C$72),0)),"")</f>
        <v/>
      </c>
      <c r="I9" s="71" t="str">
        <f t="shared" si="2"/>
        <v/>
      </c>
      <c r="J9" s="70" t="str" cm="1">
        <f t="array" ref="J9">IFERROR(INDEX('HRA Data'!$E$4:$E$15,MATCH(1,('Table C'!B9='HRA Data'!$B$4:$B$15)*('Table C'!C9='HRA Data'!$C$4:$C$15),0)),"")</f>
        <v/>
      </c>
      <c r="K9" s="71" t="str">
        <f t="shared" si="3"/>
        <v/>
      </c>
      <c r="L9" s="70" cm="1">
        <f t="array" ref="L9">IFERROR(INDEX('FDNY Data'!$E$4:$E$72,MATCH(1,('Table C'!B9='FDNY Data'!$B$4:$B$72)*('Table C'!C9='FDNY Data'!$C$4:$C$72),0)),"")</f>
        <v>9</v>
      </c>
      <c r="M9" s="71">
        <f t="shared" si="4"/>
        <v>0.1</v>
      </c>
      <c r="N9" s="70" t="str" cm="1">
        <f t="array" ref="N9">IFERROR(INDEX('Parks Data'!$E$4:$E$72,MATCH(1,('Table C'!B9='Parks Data'!$B$4:$B$72)*('Table C'!C9='Parks Data'!$C$4:$C$72),0)),"")</f>
        <v/>
      </c>
      <c r="O9" s="71" t="str">
        <f t="shared" si="5"/>
        <v/>
      </c>
      <c r="P9" s="70" t="str" cm="1">
        <f t="array" ref="P9">IFERROR(INDEX('DHS Data'!$E$4:$E$72,MATCH(1,('Table C'!B9='DHS Data'!$B$4:$B$72)*('Table C'!C9='DHS Data'!$C$4:$C$72),0)),"")</f>
        <v/>
      </c>
      <c r="Q9" s="71" t="str">
        <f t="shared" si="6"/>
        <v/>
      </c>
    </row>
    <row r="10" spans="2:17" s="64" customFormat="1" ht="16.5" x14ac:dyDescent="0.3">
      <c r="B10" s="104" t="s">
        <v>223</v>
      </c>
      <c r="C10" s="104" t="s">
        <v>225</v>
      </c>
      <c r="D10" s="104" t="s">
        <v>4</v>
      </c>
      <c r="E10" s="69">
        <f t="shared" si="0"/>
        <v>1</v>
      </c>
      <c r="F10" s="70" t="str" cm="1">
        <f t="array" ref="F10">IFERROR(INDEX('TLC Data'!$E$4:$E$27,MATCH(1,('Table C'!B10='TLC Data'!$B$4:$B$27)*('Table C'!C10='TLC Data'!$C$4:$C$27),0)),"")</f>
        <v/>
      </c>
      <c r="G10" s="71" t="str">
        <f t="shared" si="1"/>
        <v/>
      </c>
      <c r="H10" s="70" t="str" cm="1">
        <f t="array" ref="H10">IFERROR(INDEX('Sheriff Data'!$E$4:$E$72,MATCH(1,('Table C'!B10='Sheriff Data'!$B$4:$B$72)*('Table C'!C10='Sheriff Data'!$C$4:$C$72),0)),"")</f>
        <v/>
      </c>
      <c r="I10" s="71" t="str">
        <f t="shared" si="2"/>
        <v/>
      </c>
      <c r="J10" s="70" t="str" cm="1">
        <f t="array" ref="J10">IFERROR(INDEX('HRA Data'!$E$4:$E$15,MATCH(1,('Table C'!B10='HRA Data'!$B$4:$B$15)*('Table C'!C10='HRA Data'!$C$4:$C$15),0)),"")</f>
        <v/>
      </c>
      <c r="K10" s="71" t="str">
        <f t="shared" si="3"/>
        <v/>
      </c>
      <c r="L10" s="70" t="str" cm="1">
        <f t="array" ref="L10">IFERROR(INDEX('FDNY Data'!$E$4:$E$72,MATCH(1,('Table C'!B10='FDNY Data'!$B$4:$B$72)*('Table C'!C10='FDNY Data'!$C$4:$C$72),0)),"")</f>
        <v/>
      </c>
      <c r="M10" s="71" t="str">
        <f t="shared" si="4"/>
        <v/>
      </c>
      <c r="N10" s="70" t="str" cm="1">
        <f t="array" ref="N10">IFERROR(INDEX('Parks Data'!$E$4:$E$72,MATCH(1,('Table C'!B10='Parks Data'!$B$4:$B$72)*('Table C'!C10='Parks Data'!$C$4:$C$72),0)),"")</f>
        <v/>
      </c>
      <c r="O10" s="71" t="str">
        <f t="shared" si="5"/>
        <v/>
      </c>
      <c r="P10" s="70" cm="1">
        <f t="array" ref="P10">IFERROR(INDEX('DHS Data'!$E$4:$E$72,MATCH(1,('Table C'!B10='DHS Data'!$B$4:$B$72)*('Table C'!C10='DHS Data'!$C$4:$C$72),0)),"")</f>
        <v>1</v>
      </c>
      <c r="Q10" s="71">
        <f t="shared" si="6"/>
        <v>1.0752688172043012E-2</v>
      </c>
    </row>
    <row r="11" spans="2:17" s="64" customFormat="1" ht="16.5" x14ac:dyDescent="0.3">
      <c r="B11" s="104" t="s">
        <v>208</v>
      </c>
      <c r="C11" s="104" t="s">
        <v>214</v>
      </c>
      <c r="D11" s="104" t="s">
        <v>4</v>
      </c>
      <c r="E11" s="69">
        <f t="shared" si="0"/>
        <v>2</v>
      </c>
      <c r="F11" s="70" cm="1">
        <f t="array" ref="F11">IFERROR(INDEX('TLC Data'!$E$4:$E$27,MATCH(1,('Table C'!B11='TLC Data'!$B$4:$B$27)*('Table C'!C11='TLC Data'!$C$4:$C$27),0)),"")</f>
        <v>2</v>
      </c>
      <c r="G11" s="71">
        <f t="shared" si="1"/>
        <v>1.5873015873015872E-2</v>
      </c>
      <c r="H11" s="70" t="str" cm="1">
        <f t="array" ref="H11">IFERROR(INDEX('Sheriff Data'!$E$4:$E$72,MATCH(1,('Table C'!B11='Sheriff Data'!$B$4:$B$72)*('Table C'!C11='Sheriff Data'!$C$4:$C$72),0)),"")</f>
        <v/>
      </c>
      <c r="I11" s="71" t="str">
        <f t="shared" si="2"/>
        <v/>
      </c>
      <c r="J11" s="70" t="str" cm="1">
        <f t="array" ref="J11">IFERROR(INDEX('HRA Data'!$E$4:$E$15,MATCH(1,('Table C'!B11='HRA Data'!$B$4:$B$15)*('Table C'!C11='HRA Data'!$C$4:$C$15),0)),"")</f>
        <v/>
      </c>
      <c r="K11" s="71" t="str">
        <f t="shared" si="3"/>
        <v/>
      </c>
      <c r="L11" s="70" t="str" cm="1">
        <f t="array" ref="L11">IFERROR(INDEX('FDNY Data'!$E$4:$E$72,MATCH(1,('Table C'!B11='FDNY Data'!$B$4:$B$72)*('Table C'!C11='FDNY Data'!$C$4:$C$72),0)),"")</f>
        <v/>
      </c>
      <c r="M11" s="71" t="str">
        <f t="shared" si="4"/>
        <v/>
      </c>
      <c r="N11" s="70" t="str" cm="1">
        <f t="array" ref="N11">IFERROR(INDEX('Parks Data'!$E$4:$E$72,MATCH(1,('Table C'!B11='Parks Data'!$B$4:$B$72)*('Table C'!C11='Parks Data'!$C$4:$C$72),0)),"")</f>
        <v/>
      </c>
      <c r="O11" s="71" t="str">
        <f t="shared" si="5"/>
        <v/>
      </c>
      <c r="P11" s="70" t="str" cm="1">
        <f t="array" ref="P11">IFERROR(INDEX('DHS Data'!$E$4:$E$72,MATCH(1,('Table C'!B11='DHS Data'!$B$4:$B$72)*('Table C'!C11='DHS Data'!$C$4:$C$72),0)),"")</f>
        <v/>
      </c>
      <c r="Q11" s="71" t="str">
        <f t="shared" si="6"/>
        <v/>
      </c>
    </row>
    <row r="12" spans="2:17" s="64" customFormat="1" ht="16.5" x14ac:dyDescent="0.3">
      <c r="B12" s="104" t="s">
        <v>210</v>
      </c>
      <c r="C12" s="104" t="s">
        <v>220</v>
      </c>
      <c r="D12" s="104" t="s">
        <v>4</v>
      </c>
      <c r="E12" s="69">
        <f t="shared" si="0"/>
        <v>1</v>
      </c>
      <c r="F12" s="70" cm="1">
        <f t="array" ref="F12">IFERROR(INDEX('TLC Data'!$E$4:$E$27,MATCH(1,('Table C'!B12='TLC Data'!$B$4:$B$27)*('Table C'!C12='TLC Data'!$C$4:$C$27),0)),"")</f>
        <v>1</v>
      </c>
      <c r="G12" s="71">
        <f>IFERROR(IF(F12/F$118=0,"",F12/F$118),"")</f>
        <v>7.9365079365079361E-3</v>
      </c>
      <c r="H12" s="70" t="str" cm="1">
        <f t="array" ref="H12">IFERROR(INDEX('Sheriff Data'!$E$4:$E$72,MATCH(1,('Table C'!B12='Sheriff Data'!$B$4:$B$72)*('Table C'!C12='Sheriff Data'!$C$4:$C$72),0)),"")</f>
        <v/>
      </c>
      <c r="I12" s="71" t="str">
        <f t="shared" si="2"/>
        <v/>
      </c>
      <c r="J12" s="70" t="str" cm="1">
        <f t="array" ref="J12">IFERROR(INDEX('HRA Data'!$E$4:$E$15,MATCH(1,('Table C'!B12='HRA Data'!$B$4:$B$15)*('Table C'!C12='HRA Data'!$C$4:$C$15),0)),"")</f>
        <v/>
      </c>
      <c r="K12" s="71" t="str">
        <f t="shared" si="3"/>
        <v/>
      </c>
      <c r="L12" s="70" t="str" cm="1">
        <f t="array" ref="L12">IFERROR(INDEX('FDNY Data'!$E$4:$E$72,MATCH(1,('Table C'!B12='FDNY Data'!$B$4:$B$72)*('Table C'!C12='FDNY Data'!$C$4:$C$72),0)),"")</f>
        <v/>
      </c>
      <c r="M12" s="71" t="str">
        <f t="shared" si="4"/>
        <v/>
      </c>
      <c r="N12" s="70" t="str" cm="1">
        <f t="array" ref="N12">IFERROR(INDEX('Parks Data'!$E$4:$E$72,MATCH(1,('Table C'!B12='Parks Data'!$B$4:$B$72)*('Table C'!C12='Parks Data'!$C$4:$C$72),0)),"")</f>
        <v/>
      </c>
      <c r="O12" s="71" t="str">
        <f>IFERROR(IF(N12/N$118=0,"",N12/N$118),"")</f>
        <v/>
      </c>
      <c r="P12" s="70" t="str" cm="1">
        <f t="array" ref="P12">IFERROR(INDEX('DHS Data'!$E$4:$E$72,MATCH(1,('Table C'!B12='DHS Data'!$B$4:$B$72)*('Table C'!C12='DHS Data'!$C$4:$C$72),0)),"")</f>
        <v/>
      </c>
      <c r="Q12" s="71" t="str">
        <f t="shared" si="6"/>
        <v/>
      </c>
    </row>
    <row r="13" spans="2:17" s="64" customFormat="1" ht="16.5" x14ac:dyDescent="0.3">
      <c r="B13" s="103" t="s">
        <v>50</v>
      </c>
      <c r="C13" s="103" t="s">
        <v>51</v>
      </c>
      <c r="D13" s="103" t="s">
        <v>4</v>
      </c>
      <c r="E13" s="69">
        <f t="shared" si="0"/>
        <v>12</v>
      </c>
      <c r="F13" s="70" t="str" cm="1">
        <f t="array" ref="F13">IFERROR(INDEX('TLC Data'!$E$4:$E$27,MATCH(1,('Table C'!B13='TLC Data'!$B$4:$B$27)*('Table C'!C13='TLC Data'!$C$4:$C$27),0)),"")</f>
        <v/>
      </c>
      <c r="G13" s="71" t="str">
        <f t="shared" si="1"/>
        <v/>
      </c>
      <c r="H13" s="70" t="str" cm="1">
        <f t="array" ref="H13">IFERROR(INDEX('Sheriff Data'!$E$4:$E$72,MATCH(1,('Table C'!B13='Sheriff Data'!$B$4:$B$72)*('Table C'!C13='Sheriff Data'!$C$4:$C$72),0)),"")</f>
        <v/>
      </c>
      <c r="I13" s="71" t="str">
        <f t="shared" si="2"/>
        <v/>
      </c>
      <c r="J13" s="70" t="str" cm="1">
        <f t="array" ref="J13">IFERROR(INDEX('HRA Data'!$E$4:$E$15,MATCH(1,('Table C'!B13='HRA Data'!$B$4:$B$15)*('Table C'!C13='HRA Data'!$C$4:$C$15),0)),"")</f>
        <v/>
      </c>
      <c r="K13" s="71" t="str">
        <f t="shared" si="3"/>
        <v/>
      </c>
      <c r="L13" s="70" t="str" cm="1">
        <f t="array" ref="L13">IFERROR(INDEX('FDNY Data'!$E$4:$E$72,MATCH(1,('Table C'!B13='FDNY Data'!$B$4:$B$72)*('Table C'!C13='FDNY Data'!$C$4:$C$72),0)),"")</f>
        <v/>
      </c>
      <c r="M13" s="71" t="str">
        <f t="shared" si="4"/>
        <v/>
      </c>
      <c r="N13" s="70" cm="1">
        <f t="array" ref="N13">IFERROR(INDEX('Parks Data'!$E$4:$E$72,MATCH(1,('Table C'!B13='Parks Data'!$B$4:$B$72)*('Table C'!C13='Parks Data'!$C$4:$C$72),0)),"")</f>
        <v>12</v>
      </c>
      <c r="O13" s="71">
        <f t="shared" si="5"/>
        <v>0.36363636363636365</v>
      </c>
      <c r="P13" s="70" t="str" cm="1">
        <f t="array" ref="P13">IFERROR(INDEX('DHS Data'!$E$4:$E$72,MATCH(1,('Table C'!B13='DHS Data'!$B$4:$B$72)*('Table C'!C13='DHS Data'!$C$4:$C$72),0)),"")</f>
        <v/>
      </c>
      <c r="Q13" s="71" t="str">
        <f t="shared" si="6"/>
        <v/>
      </c>
    </row>
    <row r="14" spans="2:17" s="64" customFormat="1" ht="16.5" x14ac:dyDescent="0.3">
      <c r="B14" s="103" t="s">
        <v>52</v>
      </c>
      <c r="C14" s="103" t="s">
        <v>53</v>
      </c>
      <c r="D14" s="103" t="s">
        <v>4</v>
      </c>
      <c r="E14" s="69">
        <f t="shared" si="0"/>
        <v>2</v>
      </c>
      <c r="F14" s="70" t="str" cm="1">
        <f t="array" ref="F14">IFERROR(INDEX('TLC Data'!$E$4:$E$27,MATCH(1,('Table C'!B14='TLC Data'!$B$4:$B$27)*('Table C'!C14='TLC Data'!$C$4:$C$27),0)),"")</f>
        <v/>
      </c>
      <c r="G14" s="71" t="str">
        <f t="shared" si="1"/>
        <v/>
      </c>
      <c r="H14" s="70" t="str" cm="1">
        <f t="array" ref="H14">IFERROR(INDEX('Sheriff Data'!$E$4:$E$72,MATCH(1,('Table C'!B14='Sheriff Data'!$B$4:$B$72)*('Table C'!C14='Sheriff Data'!$C$4:$C$72),0)),"")</f>
        <v/>
      </c>
      <c r="I14" s="71" t="str">
        <f t="shared" si="2"/>
        <v/>
      </c>
      <c r="J14" s="70" t="str" cm="1">
        <f t="array" ref="J14">IFERROR(INDEX('HRA Data'!$E$4:$E$15,MATCH(1,('Table C'!B14='HRA Data'!$B$4:$B$15)*('Table C'!C14='HRA Data'!$C$4:$C$15),0)),"")</f>
        <v/>
      </c>
      <c r="K14" s="71" t="str">
        <f t="shared" si="3"/>
        <v/>
      </c>
      <c r="L14" s="70" t="str" cm="1">
        <f t="array" ref="L14">IFERROR(INDEX('FDNY Data'!$E$4:$E$72,MATCH(1,('Table C'!B14='FDNY Data'!$B$4:$B$72)*('Table C'!C14='FDNY Data'!$C$4:$C$72),0)),"")</f>
        <v/>
      </c>
      <c r="M14" s="71" t="str">
        <f t="shared" si="4"/>
        <v/>
      </c>
      <c r="N14" s="70" cm="1">
        <f t="array" ref="N14">IFERROR(INDEX('Parks Data'!$E$4:$E$72,MATCH(1,('Table C'!B14='Parks Data'!$B$4:$B$72)*('Table C'!C14='Parks Data'!$C$4:$C$72),0)),"")</f>
        <v>2</v>
      </c>
      <c r="O14" s="71">
        <f t="shared" si="5"/>
        <v>6.0606060606060608E-2</v>
      </c>
      <c r="P14" s="70" t="str" cm="1">
        <f t="array" ref="P14">IFERROR(INDEX('DHS Data'!$E$4:$E$72,MATCH(1,('Table C'!B14='DHS Data'!$B$4:$B$72)*('Table C'!C14='DHS Data'!$C$4:$C$72),0)),"")</f>
        <v/>
      </c>
      <c r="Q14" s="71" t="str">
        <f t="shared" si="6"/>
        <v/>
      </c>
    </row>
    <row r="15" spans="2:17" s="64" customFormat="1" ht="16.5" x14ac:dyDescent="0.3">
      <c r="B15" s="103" t="s">
        <v>195</v>
      </c>
      <c r="C15" s="103" t="s">
        <v>196</v>
      </c>
      <c r="D15" s="103" t="s">
        <v>4</v>
      </c>
      <c r="E15" s="69">
        <f t="shared" si="0"/>
        <v>1</v>
      </c>
      <c r="F15" s="70" t="str" cm="1">
        <f t="array" ref="F15">IFERROR(INDEX('TLC Data'!$E$4:$E$27,MATCH(1,('Table C'!B15='TLC Data'!$B$4:$B$27)*('Table C'!C15='TLC Data'!$C$4:$C$27),0)),"")</f>
        <v/>
      </c>
      <c r="G15" s="71" t="str">
        <f t="shared" si="1"/>
        <v/>
      </c>
      <c r="H15" s="70" t="str" cm="1">
        <f t="array" ref="H15">IFERROR(INDEX('Sheriff Data'!$E$4:$E$72,MATCH(1,('Table C'!B15='Sheriff Data'!$B$4:$B$72)*('Table C'!C15='Sheriff Data'!$C$4:$C$72),0)),"")</f>
        <v/>
      </c>
      <c r="I15" s="71" t="str">
        <f t="shared" si="2"/>
        <v/>
      </c>
      <c r="J15" s="70" t="str" cm="1">
        <f t="array" ref="J15">IFERROR(INDEX('HRA Data'!$E$4:$E$15,MATCH(1,('Table C'!B15='HRA Data'!$B$4:$B$15)*('Table C'!C15='HRA Data'!$C$4:$C$15),0)),"")</f>
        <v/>
      </c>
      <c r="K15" s="71" t="str">
        <f t="shared" si="3"/>
        <v/>
      </c>
      <c r="L15" s="70" t="str" cm="1">
        <f t="array" ref="L15">IFERROR(INDEX('FDNY Data'!$E$4:$E$72,MATCH(1,('Table C'!B15='FDNY Data'!$B$4:$B$72)*('Table C'!C15='FDNY Data'!$C$4:$C$72),0)),"")</f>
        <v/>
      </c>
      <c r="M15" s="71" t="str">
        <f t="shared" si="4"/>
        <v/>
      </c>
      <c r="N15" s="70" cm="1">
        <f t="array" ref="N15">IFERROR(INDEX('Parks Data'!$E$4:$E$72,MATCH(1,('Table C'!B15='Parks Data'!$B$4:$B$72)*('Table C'!C15='Parks Data'!$C$4:$C$72),0)),"")</f>
        <v>1</v>
      </c>
      <c r="O15" s="71">
        <f t="shared" si="5"/>
        <v>3.0303030303030304E-2</v>
      </c>
      <c r="P15" s="70" t="str" cm="1">
        <f t="array" ref="P15">IFERROR(INDEX('DHS Data'!$E$4:$E$72,MATCH(1,('Table C'!B15='DHS Data'!$B$4:$B$72)*('Table C'!C15='DHS Data'!$C$4:$C$72),0)),"")</f>
        <v/>
      </c>
      <c r="Q15" s="71" t="str">
        <f t="shared" si="6"/>
        <v/>
      </c>
    </row>
    <row r="16" spans="2:17" s="64" customFormat="1" ht="16.5" x14ac:dyDescent="0.3">
      <c r="B16" s="103" t="s">
        <v>54</v>
      </c>
      <c r="C16" s="103" t="s">
        <v>55</v>
      </c>
      <c r="D16" s="103" t="s">
        <v>4</v>
      </c>
      <c r="E16" s="69">
        <f t="shared" si="0"/>
        <v>3</v>
      </c>
      <c r="F16" s="70" t="str" cm="1">
        <f t="array" ref="F16">IFERROR(INDEX('TLC Data'!$E$4:$E$27,MATCH(1,('Table C'!B16='TLC Data'!$B$4:$B$27)*('Table C'!C16='TLC Data'!$C$4:$C$27),0)),"")</f>
        <v/>
      </c>
      <c r="G16" s="71" t="str">
        <f t="shared" si="1"/>
        <v/>
      </c>
      <c r="H16" s="70" t="str" cm="1">
        <f t="array" ref="H16">IFERROR(INDEX('Sheriff Data'!$E$4:$E$72,MATCH(1,('Table C'!B16='Sheriff Data'!$B$4:$B$72)*('Table C'!C16='Sheriff Data'!$C$4:$C$72),0)),"")</f>
        <v/>
      </c>
      <c r="I16" s="71" t="str">
        <f t="shared" si="2"/>
        <v/>
      </c>
      <c r="J16" s="70" t="str" cm="1">
        <f t="array" ref="J16">IFERROR(INDEX('HRA Data'!$E$4:$E$15,MATCH(1,('Table C'!B16='HRA Data'!$B$4:$B$15)*('Table C'!C16='HRA Data'!$C$4:$C$15),0)),"")</f>
        <v/>
      </c>
      <c r="K16" s="71" t="str">
        <f t="shared" si="3"/>
        <v/>
      </c>
      <c r="L16" s="70" t="str" cm="1">
        <f t="array" ref="L16">IFERROR(INDEX('FDNY Data'!$E$4:$E$72,MATCH(1,('Table C'!B16='FDNY Data'!$B$4:$B$72)*('Table C'!C16='FDNY Data'!$C$4:$C$72),0)),"")</f>
        <v/>
      </c>
      <c r="M16" s="71" t="str">
        <f t="shared" si="4"/>
        <v/>
      </c>
      <c r="N16" s="70" cm="1">
        <f t="array" ref="N16">IFERROR(INDEX('Parks Data'!$E$4:$E$72,MATCH(1,('Table C'!B16='Parks Data'!$B$4:$B$72)*('Table C'!C16='Parks Data'!$C$4:$C$72),0)),"")</f>
        <v>3</v>
      </c>
      <c r="O16" s="71">
        <f t="shared" si="5"/>
        <v>9.0909090909090912E-2</v>
      </c>
      <c r="P16" s="70" t="str" cm="1">
        <f t="array" ref="P16">IFERROR(INDEX('DHS Data'!$E$4:$E$72,MATCH(1,('Table C'!B16='DHS Data'!$B$4:$B$72)*('Table C'!C16='DHS Data'!$C$4:$C$72),0)),"")</f>
        <v/>
      </c>
      <c r="Q16" s="71" t="str">
        <f t="shared" si="6"/>
        <v/>
      </c>
    </row>
    <row r="17" spans="2:17" s="64" customFormat="1" ht="16.5" x14ac:dyDescent="0.3">
      <c r="B17" s="103" t="s">
        <v>56</v>
      </c>
      <c r="C17" s="103" t="s">
        <v>57</v>
      </c>
      <c r="D17" s="103" t="s">
        <v>4</v>
      </c>
      <c r="E17" s="69">
        <f t="shared" si="0"/>
        <v>1</v>
      </c>
      <c r="F17" s="70" t="str" cm="1">
        <f t="array" ref="F17">IFERROR(INDEX('TLC Data'!$E$4:$E$27,MATCH(1,('Table C'!B17='TLC Data'!$B$4:$B$27)*('Table C'!C17='TLC Data'!$C$4:$C$27),0)),"")</f>
        <v/>
      </c>
      <c r="G17" s="71" t="str">
        <f t="shared" si="1"/>
        <v/>
      </c>
      <c r="H17" s="70" t="str" cm="1">
        <f t="array" ref="H17">IFERROR(INDEX('Sheriff Data'!$E$4:$E$72,MATCH(1,('Table C'!B17='Sheriff Data'!$B$4:$B$72)*('Table C'!C17='Sheriff Data'!$C$4:$C$72),0)),"")</f>
        <v/>
      </c>
      <c r="I17" s="71" t="str">
        <f t="shared" si="2"/>
        <v/>
      </c>
      <c r="J17" s="70" t="str" cm="1">
        <f t="array" ref="J17">IFERROR(INDEX('HRA Data'!$E$4:$E$15,MATCH(1,('Table C'!B17='HRA Data'!$B$4:$B$15)*('Table C'!C17='HRA Data'!$C$4:$C$15),0)),"")</f>
        <v/>
      </c>
      <c r="K17" s="71" t="str">
        <f t="shared" si="3"/>
        <v/>
      </c>
      <c r="L17" s="70" t="str" cm="1">
        <f t="array" ref="L17">IFERROR(INDEX('FDNY Data'!$E$4:$E$72,MATCH(1,('Table C'!B17='FDNY Data'!$B$4:$B$72)*('Table C'!C17='FDNY Data'!$C$4:$C$72),0)),"")</f>
        <v/>
      </c>
      <c r="M17" s="71" t="str">
        <f t="shared" si="4"/>
        <v/>
      </c>
      <c r="N17" s="70" cm="1">
        <f t="array" ref="N17">IFERROR(INDEX('Parks Data'!$E$4:$E$72,MATCH(1,('Table C'!B17='Parks Data'!$B$4:$B$72)*('Table C'!C17='Parks Data'!$C$4:$C$72),0)),"")</f>
        <v>1</v>
      </c>
      <c r="O17" s="71">
        <f t="shared" si="5"/>
        <v>3.0303030303030304E-2</v>
      </c>
      <c r="P17" s="70" t="str" cm="1">
        <f t="array" ref="P17">IFERROR(INDEX('DHS Data'!$E$4:$E$72,MATCH(1,('Table C'!B17='DHS Data'!$B$4:$B$72)*('Table C'!C17='DHS Data'!$C$4:$C$72),0)),"")</f>
        <v/>
      </c>
      <c r="Q17" s="71" t="str">
        <f t="shared" si="6"/>
        <v/>
      </c>
    </row>
    <row r="18" spans="2:17" s="64" customFormat="1" ht="16.5" x14ac:dyDescent="0.3">
      <c r="B18" s="103" t="s">
        <v>58</v>
      </c>
      <c r="C18" s="103" t="s">
        <v>59</v>
      </c>
      <c r="D18" s="103" t="s">
        <v>4</v>
      </c>
      <c r="E18" s="69" t="str">
        <f t="shared" si="0"/>
        <v/>
      </c>
      <c r="F18" s="70" t="str" cm="1">
        <f t="array" ref="F18">IFERROR(INDEX('TLC Data'!$E$4:$E$27,MATCH(1,('Table C'!B18='TLC Data'!$B$4:$B$27)*('Table C'!C18='TLC Data'!$C$4:$C$27),0)),"")</f>
        <v/>
      </c>
      <c r="G18" s="71" t="str">
        <f t="shared" si="1"/>
        <v/>
      </c>
      <c r="H18" s="70" t="str" cm="1">
        <f t="array" ref="H18">IFERROR(INDEX('Sheriff Data'!$E$4:$E$72,MATCH(1,('Table C'!B18='Sheriff Data'!$B$4:$B$72)*('Table C'!C18='Sheriff Data'!$C$4:$C$72),0)),"")</f>
        <v/>
      </c>
      <c r="I18" s="71" t="str">
        <f t="shared" si="2"/>
        <v/>
      </c>
      <c r="J18" s="70" t="str" cm="1">
        <f t="array" ref="J18">IFERROR(INDEX('HRA Data'!$E$4:$E$15,MATCH(1,('Table C'!B18='HRA Data'!$B$4:$B$15)*('Table C'!C18='HRA Data'!$C$4:$C$15),0)),"")</f>
        <v/>
      </c>
      <c r="K18" s="71" t="str">
        <f t="shared" si="3"/>
        <v/>
      </c>
      <c r="L18" s="70" t="str" cm="1">
        <f t="array" ref="L18">IFERROR(INDEX('FDNY Data'!$E$4:$E$72,MATCH(1,('Table C'!B18='FDNY Data'!$B$4:$B$72)*('Table C'!C18='FDNY Data'!$C$4:$C$72),0)),"")</f>
        <v/>
      </c>
      <c r="M18" s="71" t="str">
        <f t="shared" si="4"/>
        <v/>
      </c>
      <c r="N18" s="70" cm="1">
        <f t="array" ref="N18">IFERROR(INDEX('Parks Data'!$E$4:$E$72,MATCH(1,('Table C'!B18='Parks Data'!$B$4:$B$72)*('Table C'!C18='Parks Data'!$C$4:$C$72),0)),"")</f>
        <v>0</v>
      </c>
      <c r="O18" s="71" t="str">
        <f t="shared" si="5"/>
        <v/>
      </c>
      <c r="P18" s="70" t="str" cm="1">
        <f t="array" ref="P18">IFERROR(INDEX('DHS Data'!$E$4:$E$72,MATCH(1,('Table C'!B18='DHS Data'!$B$4:$B$72)*('Table C'!C18='DHS Data'!$C$4:$C$72),0)),"")</f>
        <v/>
      </c>
      <c r="Q18" s="71" t="str">
        <f t="shared" si="6"/>
        <v/>
      </c>
    </row>
    <row r="19" spans="2:17" s="64" customFormat="1" ht="16.5" x14ac:dyDescent="0.3">
      <c r="B19" s="103" t="s">
        <v>60</v>
      </c>
      <c r="C19" s="103" t="s">
        <v>61</v>
      </c>
      <c r="D19" s="103" t="s">
        <v>4</v>
      </c>
      <c r="E19" s="69">
        <f t="shared" si="0"/>
        <v>1</v>
      </c>
      <c r="F19" s="70" t="str" cm="1">
        <f t="array" ref="F19">IFERROR(INDEX('TLC Data'!$E$4:$E$27,MATCH(1,('Table C'!B19='TLC Data'!$B$4:$B$27)*('Table C'!C19='TLC Data'!$C$4:$C$27),0)),"")</f>
        <v/>
      </c>
      <c r="G19" s="71" t="str">
        <f t="shared" si="1"/>
        <v/>
      </c>
      <c r="H19" s="70" t="str" cm="1">
        <f t="array" ref="H19">IFERROR(INDEX('Sheriff Data'!$E$4:$E$72,MATCH(1,('Table C'!B19='Sheriff Data'!$B$4:$B$72)*('Table C'!C19='Sheriff Data'!$C$4:$C$72),0)),"")</f>
        <v/>
      </c>
      <c r="I19" s="71" t="str">
        <f t="shared" si="2"/>
        <v/>
      </c>
      <c r="J19" s="70" t="str" cm="1">
        <f t="array" ref="J19">IFERROR(INDEX('HRA Data'!$E$4:$E$15,MATCH(1,('Table C'!B19='HRA Data'!$B$4:$B$15)*('Table C'!C19='HRA Data'!$C$4:$C$15),0)),"")</f>
        <v/>
      </c>
      <c r="K19" s="71" t="str">
        <f t="shared" si="3"/>
        <v/>
      </c>
      <c r="L19" s="70" t="str" cm="1">
        <f t="array" ref="L19">IFERROR(INDEX('FDNY Data'!$E$4:$E$72,MATCH(1,('Table C'!B19='FDNY Data'!$B$4:$B$72)*('Table C'!C19='FDNY Data'!$C$4:$C$72),0)),"")</f>
        <v/>
      </c>
      <c r="M19" s="71" t="str">
        <f t="shared" si="4"/>
        <v/>
      </c>
      <c r="N19" s="70" cm="1">
        <f t="array" ref="N19">IFERROR(INDEX('Parks Data'!$E$4:$E$72,MATCH(1,('Table C'!B19='Parks Data'!$B$4:$B$72)*('Table C'!C19='Parks Data'!$C$4:$C$72),0)),"")</f>
        <v>1</v>
      </c>
      <c r="O19" s="71">
        <f t="shared" si="5"/>
        <v>3.0303030303030304E-2</v>
      </c>
      <c r="P19" s="70" t="str" cm="1">
        <f t="array" ref="P19">IFERROR(INDEX('DHS Data'!$E$4:$E$72,MATCH(1,('Table C'!B19='DHS Data'!$B$4:$B$72)*('Table C'!C19='DHS Data'!$C$4:$C$72),0)),"")</f>
        <v/>
      </c>
      <c r="Q19" s="71" t="str">
        <f t="shared" si="6"/>
        <v/>
      </c>
    </row>
    <row r="20" spans="2:17" s="64" customFormat="1" ht="16.5" x14ac:dyDescent="0.3">
      <c r="B20" s="103" t="s">
        <v>197</v>
      </c>
      <c r="C20" s="103" t="s">
        <v>198</v>
      </c>
      <c r="D20" s="103" t="s">
        <v>4</v>
      </c>
      <c r="E20" s="69">
        <f t="shared" si="0"/>
        <v>1</v>
      </c>
      <c r="F20" s="70" t="str" cm="1">
        <f t="array" ref="F20">IFERROR(INDEX('TLC Data'!$E$4:$E$27,MATCH(1,('Table C'!B20='TLC Data'!$B$4:$B$27)*('Table C'!C20='TLC Data'!$C$4:$C$27),0)),"")</f>
        <v/>
      </c>
      <c r="G20" s="71" t="str">
        <f t="shared" si="1"/>
        <v/>
      </c>
      <c r="H20" s="70" t="str" cm="1">
        <f t="array" ref="H20">IFERROR(INDEX('Sheriff Data'!$E$4:$E$72,MATCH(1,('Table C'!B20='Sheriff Data'!$B$4:$B$72)*('Table C'!C20='Sheriff Data'!$C$4:$C$72),0)),"")</f>
        <v/>
      </c>
      <c r="I20" s="71" t="str">
        <f t="shared" si="2"/>
        <v/>
      </c>
      <c r="J20" s="70" t="str" cm="1">
        <f t="array" ref="J20">IFERROR(INDEX('HRA Data'!$E$4:$E$15,MATCH(1,('Table C'!B20='HRA Data'!$B$4:$B$15)*('Table C'!C20='HRA Data'!$C$4:$C$15),0)),"")</f>
        <v/>
      </c>
      <c r="K20" s="71" t="str">
        <f t="shared" si="3"/>
        <v/>
      </c>
      <c r="L20" s="70" t="str" cm="1">
        <f t="array" ref="L20">IFERROR(INDEX('FDNY Data'!$E$4:$E$72,MATCH(1,('Table C'!B20='FDNY Data'!$B$4:$B$72)*('Table C'!C20='FDNY Data'!$C$4:$C$72),0)),"")</f>
        <v/>
      </c>
      <c r="M20" s="71" t="str">
        <f t="shared" si="4"/>
        <v/>
      </c>
      <c r="N20" s="70" cm="1">
        <f t="array" ref="N20">IFERROR(INDEX('Parks Data'!$E$4:$E$72,MATCH(1,('Table C'!B20='Parks Data'!$B$4:$B$72)*('Table C'!C20='Parks Data'!$C$4:$C$72),0)),"")</f>
        <v>1</v>
      </c>
      <c r="O20" s="71">
        <f t="shared" si="5"/>
        <v>3.0303030303030304E-2</v>
      </c>
      <c r="P20" s="70" t="str" cm="1">
        <f t="array" ref="P20">IFERROR(INDEX('DHS Data'!$E$4:$E$72,MATCH(1,('Table C'!B20='DHS Data'!$B$4:$B$72)*('Table C'!C20='DHS Data'!$C$4:$C$72),0)),"")</f>
        <v/>
      </c>
      <c r="Q20" s="71" t="str">
        <f t="shared" si="6"/>
        <v/>
      </c>
    </row>
    <row r="21" spans="2:17" s="64" customFormat="1" ht="16.5" x14ac:dyDescent="0.3">
      <c r="B21" s="103" t="s">
        <v>62</v>
      </c>
      <c r="C21" s="103" t="s">
        <v>63</v>
      </c>
      <c r="D21" s="103" t="s">
        <v>4</v>
      </c>
      <c r="E21" s="69" t="str">
        <f t="shared" si="0"/>
        <v/>
      </c>
      <c r="F21" s="70" t="str" cm="1">
        <f t="array" ref="F21">IFERROR(INDEX('TLC Data'!$E$4:$E$27,MATCH(1,('Table C'!B21='TLC Data'!$B$4:$B$27)*('Table C'!C21='TLC Data'!$C$4:$C$27),0)),"")</f>
        <v/>
      </c>
      <c r="G21" s="71" t="str">
        <f t="shared" si="1"/>
        <v/>
      </c>
      <c r="H21" s="70" t="str" cm="1">
        <f t="array" ref="H21">IFERROR(INDEX('Sheriff Data'!$E$4:$E$72,MATCH(1,('Table C'!B21='Sheriff Data'!$B$4:$B$72)*('Table C'!C21='Sheriff Data'!$C$4:$C$72),0)),"")</f>
        <v/>
      </c>
      <c r="I21" s="71" t="str">
        <f t="shared" si="2"/>
        <v/>
      </c>
      <c r="J21" s="70" t="str" cm="1">
        <f t="array" ref="J21">IFERROR(INDEX('HRA Data'!$E$4:$E$15,MATCH(1,('Table C'!B21='HRA Data'!$B$4:$B$15)*('Table C'!C21='HRA Data'!$C$4:$C$15),0)),"")</f>
        <v/>
      </c>
      <c r="K21" s="71" t="str">
        <f t="shared" si="3"/>
        <v/>
      </c>
      <c r="L21" s="70" t="str" cm="1">
        <f t="array" ref="L21">IFERROR(INDEX('FDNY Data'!$E$4:$E$72,MATCH(1,('Table C'!B21='FDNY Data'!$B$4:$B$72)*('Table C'!C21='FDNY Data'!$C$4:$C$72),0)),"")</f>
        <v/>
      </c>
      <c r="M21" s="71" t="str">
        <f t="shared" si="4"/>
        <v/>
      </c>
      <c r="N21" s="70" cm="1">
        <f t="array" ref="N21">IFERROR(INDEX('Parks Data'!$E$4:$E$72,MATCH(1,('Table C'!B21='Parks Data'!$B$4:$B$72)*('Table C'!C21='Parks Data'!$C$4:$C$72),0)),"")</f>
        <v>0</v>
      </c>
      <c r="O21" s="71" t="str">
        <f t="shared" si="5"/>
        <v/>
      </c>
      <c r="P21" s="70" t="str" cm="1">
        <f t="array" ref="P21">IFERROR(INDEX('DHS Data'!$E$4:$E$72,MATCH(1,('Table C'!B21='DHS Data'!$B$4:$B$72)*('Table C'!C21='DHS Data'!$C$4:$C$72),0)),"")</f>
        <v/>
      </c>
      <c r="Q21" s="71" t="str">
        <f t="shared" si="6"/>
        <v/>
      </c>
    </row>
    <row r="22" spans="2:17" s="64" customFormat="1" ht="16.5" x14ac:dyDescent="0.3">
      <c r="B22" s="103" t="s">
        <v>199</v>
      </c>
      <c r="C22" s="103" t="s">
        <v>200</v>
      </c>
      <c r="D22" s="103" t="s">
        <v>4</v>
      </c>
      <c r="E22" s="69">
        <f t="shared" si="0"/>
        <v>1</v>
      </c>
      <c r="F22" s="70" t="str" cm="1">
        <f t="array" ref="F22">IFERROR(INDEX('TLC Data'!$E$4:$E$27,MATCH(1,('Table C'!B22='TLC Data'!$B$4:$B$27)*('Table C'!C22='TLC Data'!$C$4:$C$27),0)),"")</f>
        <v/>
      </c>
      <c r="G22" s="71" t="str">
        <f t="shared" si="1"/>
        <v/>
      </c>
      <c r="H22" s="70" t="str" cm="1">
        <f t="array" ref="H22">IFERROR(INDEX('Sheriff Data'!$E$4:$E$72,MATCH(1,('Table C'!B22='Sheriff Data'!$B$4:$B$72)*('Table C'!C22='Sheriff Data'!$C$4:$C$72),0)),"")</f>
        <v/>
      </c>
      <c r="I22" s="71" t="str">
        <f t="shared" si="2"/>
        <v/>
      </c>
      <c r="J22" s="70" t="str" cm="1">
        <f t="array" ref="J22">IFERROR(INDEX('HRA Data'!$E$4:$E$15,MATCH(1,('Table C'!B22='HRA Data'!$B$4:$B$15)*('Table C'!C22='HRA Data'!$C$4:$C$15),0)),"")</f>
        <v/>
      </c>
      <c r="K22" s="71" t="str">
        <f t="shared" si="3"/>
        <v/>
      </c>
      <c r="L22" s="70" t="str" cm="1">
        <f t="array" ref="L22">IFERROR(INDEX('FDNY Data'!$E$4:$E$72,MATCH(1,('Table C'!B22='FDNY Data'!$B$4:$B$72)*('Table C'!C22='FDNY Data'!$C$4:$C$72),0)),"")</f>
        <v/>
      </c>
      <c r="M22" s="71" t="str">
        <f t="shared" si="4"/>
        <v/>
      </c>
      <c r="N22" s="70" cm="1">
        <f t="array" ref="N22">IFERROR(INDEX('Parks Data'!$E$4:$E$72,MATCH(1,('Table C'!B22='Parks Data'!$B$4:$B$72)*('Table C'!C22='Parks Data'!$C$4:$C$72),0)),"")</f>
        <v>1</v>
      </c>
      <c r="O22" s="71">
        <f t="shared" si="5"/>
        <v>3.0303030303030304E-2</v>
      </c>
      <c r="P22" s="70" t="str" cm="1">
        <f t="array" ref="P22">IFERROR(INDEX('DHS Data'!$E$4:$E$72,MATCH(1,('Table C'!B22='DHS Data'!$B$4:$B$72)*('Table C'!C22='DHS Data'!$C$4:$C$72),0)),"")</f>
        <v/>
      </c>
      <c r="Q22" s="71" t="str">
        <f t="shared" si="6"/>
        <v/>
      </c>
    </row>
    <row r="23" spans="2:17" s="64" customFormat="1" ht="16.5" x14ac:dyDescent="0.3">
      <c r="B23" s="103" t="s">
        <v>64</v>
      </c>
      <c r="C23" s="103" t="s">
        <v>65</v>
      </c>
      <c r="D23" s="103" t="s">
        <v>4</v>
      </c>
      <c r="E23" s="69" t="str">
        <f t="shared" si="0"/>
        <v/>
      </c>
      <c r="F23" s="70" t="str" cm="1">
        <f t="array" ref="F23">IFERROR(INDEX('TLC Data'!$E$4:$E$27,MATCH(1,('Table C'!B23='TLC Data'!$B$4:$B$27)*('Table C'!C23='TLC Data'!$C$4:$C$27),0)),"")</f>
        <v/>
      </c>
      <c r="G23" s="71" t="str">
        <f t="shared" si="1"/>
        <v/>
      </c>
      <c r="H23" s="70" t="str" cm="1">
        <f t="array" ref="H23">IFERROR(INDEX('Sheriff Data'!$E$4:$E$72,MATCH(1,('Table C'!B23='Sheriff Data'!$B$4:$B$72)*('Table C'!C23='Sheriff Data'!$C$4:$C$72),0)),"")</f>
        <v/>
      </c>
      <c r="I23" s="71" t="str">
        <f t="shared" si="2"/>
        <v/>
      </c>
      <c r="J23" s="70" t="str" cm="1">
        <f t="array" ref="J23">IFERROR(INDEX('HRA Data'!$E$4:$E$15,MATCH(1,('Table C'!B23='HRA Data'!$B$4:$B$15)*('Table C'!C23='HRA Data'!$C$4:$C$15),0)),"")</f>
        <v/>
      </c>
      <c r="K23" s="71" t="str">
        <f t="shared" si="3"/>
        <v/>
      </c>
      <c r="L23" s="70" t="str" cm="1">
        <f t="array" ref="L23">IFERROR(INDEX('FDNY Data'!$E$4:$E$72,MATCH(1,('Table C'!B23='FDNY Data'!$B$4:$B$72)*('Table C'!C23='FDNY Data'!$C$4:$C$72),0)),"")</f>
        <v/>
      </c>
      <c r="M23" s="71" t="str">
        <f t="shared" si="4"/>
        <v/>
      </c>
      <c r="N23" s="70" cm="1">
        <f t="array" ref="N23">IFERROR(INDEX('Parks Data'!$E$4:$E$72,MATCH(1,('Table C'!B23='Parks Data'!$B$4:$B$72)*('Table C'!C23='Parks Data'!$C$4:$C$72),0)),"")</f>
        <v>0</v>
      </c>
      <c r="O23" s="71" t="str">
        <f t="shared" si="5"/>
        <v/>
      </c>
      <c r="P23" s="70" t="str" cm="1">
        <f t="array" ref="P23">IFERROR(INDEX('DHS Data'!$E$4:$E$72,MATCH(1,('Table C'!B23='DHS Data'!$B$4:$B$72)*('Table C'!C23='DHS Data'!$C$4:$C$72),0)),"")</f>
        <v/>
      </c>
      <c r="Q23" s="71" t="str">
        <f t="shared" si="6"/>
        <v/>
      </c>
    </row>
    <row r="24" spans="2:17" s="64" customFormat="1" ht="16.5" x14ac:dyDescent="0.3">
      <c r="B24" s="103" t="s">
        <v>66</v>
      </c>
      <c r="C24" s="103" t="s">
        <v>67</v>
      </c>
      <c r="D24" s="103" t="s">
        <v>4</v>
      </c>
      <c r="E24" s="69" t="str">
        <f t="shared" si="0"/>
        <v/>
      </c>
      <c r="F24" s="70" t="str" cm="1">
        <f t="array" ref="F24">IFERROR(INDEX('TLC Data'!$E$4:$E$27,MATCH(1,('Table C'!B24='TLC Data'!$B$4:$B$27)*('Table C'!C24='TLC Data'!$C$4:$C$27),0)),"")</f>
        <v/>
      </c>
      <c r="G24" s="71" t="str">
        <f t="shared" si="1"/>
        <v/>
      </c>
      <c r="H24" s="70" t="str" cm="1">
        <f t="array" ref="H24">IFERROR(INDEX('Sheriff Data'!$E$4:$E$72,MATCH(1,('Table C'!B24='Sheriff Data'!$B$4:$B$72)*('Table C'!C24='Sheriff Data'!$C$4:$C$72),0)),"")</f>
        <v/>
      </c>
      <c r="I24" s="71" t="str">
        <f t="shared" si="2"/>
        <v/>
      </c>
      <c r="J24" s="70" t="str" cm="1">
        <f t="array" ref="J24">IFERROR(INDEX('HRA Data'!$E$4:$E$15,MATCH(1,('Table C'!B24='HRA Data'!$B$4:$B$15)*('Table C'!C24='HRA Data'!$C$4:$C$15),0)),"")</f>
        <v/>
      </c>
      <c r="K24" s="71" t="str">
        <f t="shared" si="3"/>
        <v/>
      </c>
      <c r="L24" s="70" t="str" cm="1">
        <f t="array" ref="L24">IFERROR(INDEX('FDNY Data'!$E$4:$E$72,MATCH(1,('Table C'!B24='FDNY Data'!$B$4:$B$72)*('Table C'!C24='FDNY Data'!$C$4:$C$72),0)),"")</f>
        <v/>
      </c>
      <c r="M24" s="71" t="str">
        <f t="shared" si="4"/>
        <v/>
      </c>
      <c r="N24" s="70" cm="1">
        <f t="array" ref="N24">IFERROR(INDEX('Parks Data'!$E$4:$E$72,MATCH(1,('Table C'!B24='Parks Data'!$B$4:$B$72)*('Table C'!C24='Parks Data'!$C$4:$C$72),0)),"")</f>
        <v>0</v>
      </c>
      <c r="O24" s="71" t="str">
        <f t="shared" si="5"/>
        <v/>
      </c>
      <c r="P24" s="70" t="str" cm="1">
        <f t="array" ref="P24">IFERROR(INDEX('DHS Data'!$E$4:$E$72,MATCH(1,('Table C'!B24='DHS Data'!$B$4:$B$72)*('Table C'!C24='DHS Data'!$C$4:$C$72),0)),"")</f>
        <v/>
      </c>
      <c r="Q24" s="71" t="str">
        <f t="shared" si="6"/>
        <v/>
      </c>
    </row>
    <row r="25" spans="2:17" s="64" customFormat="1" ht="16.5" x14ac:dyDescent="0.3">
      <c r="B25" s="104" t="s">
        <v>224</v>
      </c>
      <c r="C25" s="104" t="s">
        <v>226</v>
      </c>
      <c r="D25" s="104" t="s">
        <v>4</v>
      </c>
      <c r="E25" s="69">
        <f t="shared" si="0"/>
        <v>2</v>
      </c>
      <c r="F25" s="70" t="str" cm="1">
        <f t="array" ref="F25">IFERROR(INDEX('TLC Data'!$E$4:$E$27,MATCH(1,('Table C'!B25='TLC Data'!$B$4:$B$27)*('Table C'!C25='TLC Data'!$C$4:$C$27),0)),"")</f>
        <v/>
      </c>
      <c r="G25" s="71" t="str">
        <f t="shared" si="1"/>
        <v/>
      </c>
      <c r="H25" s="70" t="str" cm="1">
        <f t="array" ref="H25">IFERROR(INDEX('Sheriff Data'!$E$4:$E$72,MATCH(1,('Table C'!B25='Sheriff Data'!$B$4:$B$72)*('Table C'!C25='Sheriff Data'!$C$4:$C$72),0)),"")</f>
        <v/>
      </c>
      <c r="I25" s="71" t="str">
        <f t="shared" si="2"/>
        <v/>
      </c>
      <c r="J25" s="70" t="str" cm="1">
        <f t="array" ref="J25">IFERROR(INDEX('HRA Data'!$E$4:$E$15,MATCH(1,('Table C'!B25='HRA Data'!$B$4:$B$15)*('Table C'!C25='HRA Data'!$C$4:$C$15),0)),"")</f>
        <v/>
      </c>
      <c r="K25" s="71" t="str">
        <f t="shared" si="3"/>
        <v/>
      </c>
      <c r="L25" s="70" t="str" cm="1">
        <f t="array" ref="L25">IFERROR(INDEX('FDNY Data'!$E$4:$E$72,MATCH(1,('Table C'!B25='FDNY Data'!$B$4:$B$72)*('Table C'!C25='FDNY Data'!$C$4:$C$72),0)),"")</f>
        <v/>
      </c>
      <c r="M25" s="71" t="str">
        <f t="shared" si="4"/>
        <v/>
      </c>
      <c r="N25" s="70" t="str" cm="1">
        <f t="array" ref="N25">IFERROR(INDEX('Parks Data'!$E$4:$E$72,MATCH(1,('Table C'!B25='Parks Data'!$B$4:$B$72)*('Table C'!C25='Parks Data'!$C$4:$C$72),0)),"")</f>
        <v/>
      </c>
      <c r="O25" s="71" t="str">
        <f t="shared" si="5"/>
        <v/>
      </c>
      <c r="P25" s="70" cm="1">
        <f t="array" ref="P25">IFERROR(INDEX('DHS Data'!$E$4:$E$72,MATCH(1,('Table C'!B25='DHS Data'!$B$4:$B$72)*('Table C'!C25='DHS Data'!$C$4:$C$72),0)),"")</f>
        <v>2</v>
      </c>
      <c r="Q25" s="71">
        <f t="shared" si="6"/>
        <v>2.1505376344086023E-2</v>
      </c>
    </row>
    <row r="26" spans="2:17" s="64" customFormat="1" ht="16.5" x14ac:dyDescent="0.3">
      <c r="B26" s="104" t="s">
        <v>227</v>
      </c>
      <c r="C26" s="111" t="s">
        <v>228</v>
      </c>
      <c r="D26" s="104" t="s">
        <v>4</v>
      </c>
      <c r="E26" s="69">
        <f t="shared" si="0"/>
        <v>1</v>
      </c>
      <c r="F26" s="70" t="str" cm="1">
        <f t="array" ref="F26">IFERROR(INDEX('TLC Data'!$E$4:$E$27,MATCH(1,('Table C'!B26='TLC Data'!$B$4:$B$27)*('Table C'!C26='TLC Data'!$C$4:$C$27),0)),"")</f>
        <v/>
      </c>
      <c r="G26" s="71" t="str">
        <f t="shared" si="1"/>
        <v/>
      </c>
      <c r="H26" s="70" t="str" cm="1">
        <f t="array" ref="H26">IFERROR(INDEX('Sheriff Data'!$E$4:$E$72,MATCH(1,('Table C'!B26='Sheriff Data'!$B$4:$B$72)*('Table C'!C26='Sheriff Data'!$C$4:$C$72),0)),"")</f>
        <v/>
      </c>
      <c r="I26" s="71" t="str">
        <f t="shared" si="2"/>
        <v/>
      </c>
      <c r="J26" s="70" t="str" cm="1">
        <f t="array" ref="J26">IFERROR(INDEX('HRA Data'!$E$4:$E$15,MATCH(1,('Table C'!B26='HRA Data'!$B$4:$B$15)*('Table C'!C26='HRA Data'!$C$4:$C$15),0)),"")</f>
        <v/>
      </c>
      <c r="K26" s="71" t="str">
        <f t="shared" si="3"/>
        <v/>
      </c>
      <c r="L26" s="70" t="str" cm="1">
        <f t="array" ref="L26">IFERROR(INDEX('FDNY Data'!$E$4:$E$72,MATCH(1,('Table C'!B26='FDNY Data'!$B$4:$B$72)*('Table C'!C26='FDNY Data'!$C$4:$C$72),0)),"")</f>
        <v/>
      </c>
      <c r="M26" s="71" t="str">
        <f t="shared" si="4"/>
        <v/>
      </c>
      <c r="N26" s="70" t="str" cm="1">
        <f t="array" ref="N26">IFERROR(INDEX('Parks Data'!$E$4:$E$72,MATCH(1,('Table C'!B26='Parks Data'!$B$4:$B$72)*('Table C'!C26='Parks Data'!$C$4:$C$72),0)),"")</f>
        <v/>
      </c>
      <c r="O26" s="71" t="str">
        <f t="shared" si="5"/>
        <v/>
      </c>
      <c r="P26" s="70" cm="1">
        <f t="array" ref="P26">IFERROR(INDEX('DHS Data'!$E$4:$E$72,MATCH(1,('Table C'!B26='DHS Data'!$B$4:$B$72)*('Table C'!C26='DHS Data'!$C$4:$C$72),0)),"")</f>
        <v>1</v>
      </c>
      <c r="Q26" s="71">
        <f t="shared" si="6"/>
        <v>1.0752688172043012E-2</v>
      </c>
    </row>
    <row r="27" spans="2:17" s="64" customFormat="1" ht="16.5" x14ac:dyDescent="0.3">
      <c r="B27" s="2" t="s">
        <v>147</v>
      </c>
      <c r="C27" s="2" t="s">
        <v>148</v>
      </c>
      <c r="D27" s="112" t="s">
        <v>4</v>
      </c>
      <c r="E27" s="69" t="str">
        <f t="shared" si="0"/>
        <v/>
      </c>
      <c r="F27" s="70" t="str" cm="1">
        <f t="array" ref="F27">IFERROR(INDEX('TLC Data'!$E$4:$E$27,MATCH(1,('Table C'!B27='TLC Data'!$B$4:$B$27)*('Table C'!C27='TLC Data'!$C$4:$C$27),0)),"")</f>
        <v/>
      </c>
      <c r="G27" s="71" t="str">
        <f t="shared" si="1"/>
        <v/>
      </c>
      <c r="H27" s="70" cm="1">
        <f t="array" ref="H27">IFERROR(INDEX('Sheriff Data'!$E$4:$E$72,MATCH(1,('Table C'!B27='Sheriff Data'!$B$4:$B$72)*('Table C'!C27='Sheriff Data'!$C$4:$C$72),0)),"")</f>
        <v>0</v>
      </c>
      <c r="I27" s="71" t="str">
        <f t="shared" si="2"/>
        <v/>
      </c>
      <c r="J27" s="70" t="str" cm="1">
        <f t="array" ref="J27">IFERROR(INDEX('HRA Data'!$E$4:$E$15,MATCH(1,('Table C'!B27='HRA Data'!$B$4:$B$15)*('Table C'!C27='HRA Data'!$C$4:$C$15),0)),"")</f>
        <v/>
      </c>
      <c r="K27" s="71" t="str">
        <f t="shared" si="3"/>
        <v/>
      </c>
      <c r="L27" s="70" t="str" cm="1">
        <f t="array" ref="L27">IFERROR(INDEX('FDNY Data'!$E$4:$E$72,MATCH(1,('Table C'!B27='FDNY Data'!$B$4:$B$72)*('Table C'!C27='FDNY Data'!$C$4:$C$72),0)),"")</f>
        <v/>
      </c>
      <c r="M27" s="71" t="str">
        <f t="shared" si="4"/>
        <v/>
      </c>
      <c r="N27" s="70" t="str" cm="1">
        <f t="array" ref="N27">IFERROR(INDEX('Parks Data'!$E$4:$E$72,MATCH(1,('Table C'!B27='Parks Data'!$B$4:$B$72)*('Table C'!C27='Parks Data'!$C$4:$C$72),0)),"")</f>
        <v/>
      </c>
      <c r="O27" s="71" t="str">
        <f t="shared" si="5"/>
        <v/>
      </c>
      <c r="P27" s="70" t="str" cm="1">
        <f t="array" ref="P27">IFERROR(INDEX('DHS Data'!$E$4:$E$72,MATCH(1,('Table C'!B27='DHS Data'!$B$4:$B$72)*('Table C'!C27='DHS Data'!$C$4:$C$72),0)),"")</f>
        <v/>
      </c>
      <c r="Q27" s="71" t="str">
        <f t="shared" si="6"/>
        <v/>
      </c>
    </row>
    <row r="28" spans="2:17" s="64" customFormat="1" ht="16.5" x14ac:dyDescent="0.3">
      <c r="B28" s="2" t="s">
        <v>121</v>
      </c>
      <c r="C28" s="2" t="s">
        <v>122</v>
      </c>
      <c r="D28" s="112" t="s">
        <v>4</v>
      </c>
      <c r="E28" s="69">
        <f t="shared" si="0"/>
        <v>1</v>
      </c>
      <c r="F28" s="70" t="str" cm="1">
        <f t="array" ref="F28">IFERROR(INDEX('TLC Data'!$E$4:$E$27,MATCH(1,('Table C'!B28='TLC Data'!$B$4:$B$27)*('Table C'!C28='TLC Data'!$C$4:$C$27),0)),"")</f>
        <v/>
      </c>
      <c r="G28" s="71" t="str">
        <f t="shared" si="1"/>
        <v/>
      </c>
      <c r="H28" s="70" cm="1">
        <f t="array" ref="H28">IFERROR(INDEX('Sheriff Data'!$E$4:$E$72,MATCH(1,('Table C'!B28='Sheriff Data'!$B$4:$B$72)*('Table C'!C28='Sheriff Data'!$C$4:$C$72),0)),"")</f>
        <v>1</v>
      </c>
      <c r="I28" s="71">
        <f t="shared" si="2"/>
        <v>1.7857142857142856E-2</v>
      </c>
      <c r="J28" s="70" t="str" cm="1">
        <f t="array" ref="J28">IFERROR(INDEX('HRA Data'!$E$4:$E$15,MATCH(1,('Table C'!B28='HRA Data'!$B$4:$B$15)*('Table C'!C28='HRA Data'!$C$4:$C$15),0)),"")</f>
        <v/>
      </c>
      <c r="K28" s="71" t="str">
        <f t="shared" si="3"/>
        <v/>
      </c>
      <c r="L28" s="70" t="str" cm="1">
        <f t="array" ref="L28">IFERROR(INDEX('FDNY Data'!$E$4:$E$72,MATCH(1,('Table C'!B28='FDNY Data'!$B$4:$B$72)*('Table C'!C28='FDNY Data'!$C$4:$C$72),0)),"")</f>
        <v/>
      </c>
      <c r="M28" s="71" t="str">
        <f t="shared" si="4"/>
        <v/>
      </c>
      <c r="N28" s="70" t="str" cm="1">
        <f t="array" ref="N28">IFERROR(INDEX('Parks Data'!$E$4:$E$72,MATCH(1,('Table C'!B28='Parks Data'!$B$4:$B$72)*('Table C'!C28='Parks Data'!$C$4:$C$72),0)),"")</f>
        <v/>
      </c>
      <c r="O28" s="71" t="str">
        <f t="shared" si="5"/>
        <v/>
      </c>
      <c r="P28" s="70" t="str" cm="1">
        <f t="array" ref="P28">IFERROR(INDEX('DHS Data'!$E$4:$E$72,MATCH(1,('Table C'!B28='DHS Data'!$B$4:$B$72)*('Table C'!C28='DHS Data'!$C$4:$C$72),0)),"")</f>
        <v/>
      </c>
      <c r="Q28" s="71" t="str">
        <f t="shared" si="6"/>
        <v/>
      </c>
    </row>
    <row r="29" spans="2:17" s="64" customFormat="1" ht="16.5" x14ac:dyDescent="0.3">
      <c r="B29" s="2" t="s">
        <v>83</v>
      </c>
      <c r="C29" s="2" t="s">
        <v>84</v>
      </c>
      <c r="D29" s="112" t="s">
        <v>3</v>
      </c>
      <c r="E29" s="69">
        <f t="shared" si="0"/>
        <v>7</v>
      </c>
      <c r="F29" s="70" t="str" cm="1">
        <f t="array" ref="F29">IFERROR(INDEX('TLC Data'!$E$4:$E$27,MATCH(1,('Table C'!B29='TLC Data'!$B$4:$B$27)*('Table C'!C29='TLC Data'!$C$4:$C$27),0)),"")</f>
        <v/>
      </c>
      <c r="G29" s="71" t="str">
        <f t="shared" si="1"/>
        <v/>
      </c>
      <c r="H29" s="70" cm="1">
        <f t="array" ref="H29">IFERROR(INDEX('Sheriff Data'!$E$4:$E$72,MATCH(1,('Table C'!B29='Sheriff Data'!$B$4:$B$72)*('Table C'!C29='Sheriff Data'!$C$4:$C$72),0)),"")</f>
        <v>7</v>
      </c>
      <c r="I29" s="71">
        <f t="shared" si="2"/>
        <v>0.125</v>
      </c>
      <c r="J29" s="70" t="str" cm="1">
        <f t="array" ref="J29">IFERROR(INDEX('HRA Data'!$E$4:$E$15,MATCH(1,('Table C'!B29='HRA Data'!$B$4:$B$15)*('Table C'!C29='HRA Data'!$C$4:$C$15),0)),"")</f>
        <v/>
      </c>
      <c r="K29" s="71" t="str">
        <f t="shared" si="3"/>
        <v/>
      </c>
      <c r="L29" s="70" t="str" cm="1">
        <f t="array" ref="L29">IFERROR(INDEX('FDNY Data'!$E$4:$E$72,MATCH(1,('Table C'!B29='FDNY Data'!$B$4:$B$72)*('Table C'!C29='FDNY Data'!$C$4:$C$72),0)),"")</f>
        <v/>
      </c>
      <c r="M29" s="71" t="str">
        <f t="shared" si="4"/>
        <v/>
      </c>
      <c r="N29" s="70" t="str" cm="1">
        <f t="array" ref="N29">IFERROR(INDEX('Parks Data'!$E$4:$E$72,MATCH(1,('Table C'!B29='Parks Data'!$B$4:$B$72)*('Table C'!C29='Parks Data'!$C$4:$C$72),0)),"")</f>
        <v/>
      </c>
      <c r="O29" s="71" t="str">
        <f t="shared" si="5"/>
        <v/>
      </c>
      <c r="P29" s="70" t="str" cm="1">
        <f t="array" ref="P29">IFERROR(INDEX('DHS Data'!$E$4:$E$72,MATCH(1,('Table C'!B29='DHS Data'!$B$4:$B$72)*('Table C'!C29='DHS Data'!$C$4:$C$72),0)),"")</f>
        <v/>
      </c>
      <c r="Q29" s="71" t="str">
        <f t="shared" si="6"/>
        <v/>
      </c>
    </row>
    <row r="30" spans="2:17" s="64" customFormat="1" ht="16.5" x14ac:dyDescent="0.3">
      <c r="B30" s="2" t="s">
        <v>81</v>
      </c>
      <c r="C30" s="2" t="s">
        <v>82</v>
      </c>
      <c r="D30" s="112" t="s">
        <v>3</v>
      </c>
      <c r="E30" s="69">
        <f t="shared" si="0"/>
        <v>15</v>
      </c>
      <c r="F30" s="70" t="str" cm="1">
        <f t="array" ref="F30">IFERROR(INDEX('TLC Data'!$E$4:$E$27,MATCH(1,('Table C'!B30='TLC Data'!$B$4:$B$27)*('Table C'!C30='TLC Data'!$C$4:$C$27),0)),"")</f>
        <v/>
      </c>
      <c r="G30" s="71" t="str">
        <f t="shared" si="1"/>
        <v/>
      </c>
      <c r="H30" s="70" cm="1">
        <f t="array" ref="H30">IFERROR(INDEX('Sheriff Data'!$E$4:$E$72,MATCH(1,('Table C'!B30='Sheriff Data'!$B$4:$B$72)*('Table C'!C30='Sheriff Data'!$C$4:$C$72),0)),"")</f>
        <v>15</v>
      </c>
      <c r="I30" s="71">
        <f t="shared" si="2"/>
        <v>0.26785714285714285</v>
      </c>
      <c r="J30" s="70" t="str" cm="1">
        <f t="array" ref="J30">IFERROR(INDEX('HRA Data'!$E$4:$E$15,MATCH(1,('Table C'!B30='HRA Data'!$B$4:$B$15)*('Table C'!C30='HRA Data'!$C$4:$C$15),0)),"")</f>
        <v/>
      </c>
      <c r="K30" s="71" t="str">
        <f t="shared" si="3"/>
        <v/>
      </c>
      <c r="L30" s="70" t="str" cm="1">
        <f t="array" ref="L30">IFERROR(INDEX('FDNY Data'!$E$4:$E$72,MATCH(1,('Table C'!B30='FDNY Data'!$B$4:$B$72)*('Table C'!C30='FDNY Data'!$C$4:$C$72),0)),"")</f>
        <v/>
      </c>
      <c r="M30" s="71" t="str">
        <f t="shared" si="4"/>
        <v/>
      </c>
      <c r="N30" s="70" t="str" cm="1">
        <f t="array" ref="N30">IFERROR(INDEX('Parks Data'!$E$4:$E$72,MATCH(1,('Table C'!B30='Parks Data'!$B$4:$B$72)*('Table C'!C30='Parks Data'!$C$4:$C$72),0)),"")</f>
        <v/>
      </c>
      <c r="O30" s="71" t="str">
        <f t="shared" si="5"/>
        <v/>
      </c>
      <c r="P30" s="70" t="str" cm="1">
        <f t="array" ref="P30">IFERROR(INDEX('DHS Data'!$E$4:$E$72,MATCH(1,('Table C'!B30='DHS Data'!$B$4:$B$72)*('Table C'!C30='DHS Data'!$C$4:$C$72),0)),"")</f>
        <v/>
      </c>
      <c r="Q30" s="71" t="str">
        <f t="shared" si="6"/>
        <v/>
      </c>
    </row>
    <row r="31" spans="2:17" s="64" customFormat="1" ht="16.5" x14ac:dyDescent="0.3">
      <c r="B31" s="2" t="s">
        <v>125</v>
      </c>
      <c r="C31" s="2" t="s">
        <v>126</v>
      </c>
      <c r="D31" s="112" t="s">
        <v>23</v>
      </c>
      <c r="E31" s="69" t="str">
        <f t="shared" si="0"/>
        <v/>
      </c>
      <c r="F31" s="70" t="str" cm="1">
        <f t="array" ref="F31">IFERROR(INDEX('TLC Data'!$E$4:$E$27,MATCH(1,('Table C'!B31='TLC Data'!$B$4:$B$27)*('Table C'!C31='TLC Data'!$C$4:$C$27),0)),"")</f>
        <v/>
      </c>
      <c r="G31" s="71" t="str">
        <f t="shared" si="1"/>
        <v/>
      </c>
      <c r="H31" s="70" cm="1">
        <f t="array" ref="H31">IFERROR(INDEX('Sheriff Data'!$E$4:$E$72,MATCH(1,('Table C'!B31='Sheriff Data'!$B$4:$B$72)*('Table C'!C31='Sheriff Data'!$C$4:$C$72),0)),"")</f>
        <v>0</v>
      </c>
      <c r="I31" s="71" t="str">
        <f t="shared" si="2"/>
        <v/>
      </c>
      <c r="J31" s="70" t="str" cm="1">
        <f t="array" ref="J31">IFERROR(INDEX('HRA Data'!$E$4:$E$15,MATCH(1,('Table C'!B31='HRA Data'!$B$4:$B$15)*('Table C'!C31='HRA Data'!$C$4:$C$15),0)),"")</f>
        <v/>
      </c>
      <c r="K31" s="71" t="str">
        <f t="shared" si="3"/>
        <v/>
      </c>
      <c r="L31" s="70" t="str" cm="1">
        <f t="array" ref="L31">IFERROR(INDEX('FDNY Data'!$E$4:$E$72,MATCH(1,('Table C'!B31='FDNY Data'!$B$4:$B$72)*('Table C'!C31='FDNY Data'!$C$4:$C$72),0)),"")</f>
        <v/>
      </c>
      <c r="M31" s="71" t="str">
        <f t="shared" si="4"/>
        <v/>
      </c>
      <c r="N31" s="70" t="str" cm="1">
        <f t="array" ref="N31">IFERROR(INDEX('Parks Data'!$E$4:$E$72,MATCH(1,('Table C'!B31='Parks Data'!$B$4:$B$72)*('Table C'!C31='Parks Data'!$C$4:$C$72),0)),"")</f>
        <v/>
      </c>
      <c r="O31" s="71" t="str">
        <f t="shared" si="5"/>
        <v/>
      </c>
      <c r="P31" s="70" t="str" cm="1">
        <f t="array" ref="P31">IFERROR(INDEX('DHS Data'!$E$4:$E$72,MATCH(1,('Table C'!B31='DHS Data'!$B$4:$B$72)*('Table C'!C31='DHS Data'!$C$4:$C$72),0)),"")</f>
        <v/>
      </c>
      <c r="Q31" s="71" t="str">
        <f t="shared" si="6"/>
        <v/>
      </c>
    </row>
    <row r="32" spans="2:17" s="64" customFormat="1" ht="16.5" x14ac:dyDescent="0.3">
      <c r="B32" s="2" t="s">
        <v>127</v>
      </c>
      <c r="C32" s="2" t="s">
        <v>128</v>
      </c>
      <c r="D32" s="112" t="s">
        <v>3</v>
      </c>
      <c r="E32" s="69" t="str">
        <f t="shared" si="0"/>
        <v/>
      </c>
      <c r="F32" s="70" t="str" cm="1">
        <f t="array" ref="F32">IFERROR(INDEX('TLC Data'!$E$4:$E$27,MATCH(1,('Table C'!B32='TLC Data'!$B$4:$B$27)*('Table C'!C32='TLC Data'!$C$4:$C$27),0)),"")</f>
        <v/>
      </c>
      <c r="G32" s="71" t="str">
        <f t="shared" si="1"/>
        <v/>
      </c>
      <c r="H32" s="70" cm="1">
        <f t="array" ref="H32">IFERROR(INDEX('Sheriff Data'!$E$4:$E$72,MATCH(1,('Table C'!B32='Sheriff Data'!$B$4:$B$72)*('Table C'!C32='Sheriff Data'!$C$4:$C$72),0)),"")</f>
        <v>0</v>
      </c>
      <c r="I32" s="71" t="str">
        <f t="shared" si="2"/>
        <v/>
      </c>
      <c r="J32" s="70" t="str" cm="1">
        <f t="array" ref="J32">IFERROR(INDEX('HRA Data'!$E$4:$E$15,MATCH(1,('Table C'!B32='HRA Data'!$B$4:$B$15)*('Table C'!C32='HRA Data'!$C$4:$C$15),0)),"")</f>
        <v/>
      </c>
      <c r="K32" s="71" t="str">
        <f t="shared" si="3"/>
        <v/>
      </c>
      <c r="L32" s="70" t="str" cm="1">
        <f t="array" ref="L32">IFERROR(INDEX('FDNY Data'!$E$4:$E$72,MATCH(1,('Table C'!B32='FDNY Data'!$B$4:$B$72)*('Table C'!C32='FDNY Data'!$C$4:$C$72),0)),"")</f>
        <v/>
      </c>
      <c r="M32" s="71" t="str">
        <f t="shared" si="4"/>
        <v/>
      </c>
      <c r="N32" s="70" t="str" cm="1">
        <f t="array" ref="N32">IFERROR(INDEX('Parks Data'!$E$4:$E$72,MATCH(1,('Table C'!B32='Parks Data'!$B$4:$B$72)*('Table C'!C32='Parks Data'!$C$4:$C$72),0)),"")</f>
        <v/>
      </c>
      <c r="O32" s="71" t="str">
        <f t="shared" si="5"/>
        <v/>
      </c>
      <c r="P32" s="70" t="str" cm="1">
        <f t="array" ref="P32">IFERROR(INDEX('DHS Data'!$E$4:$E$72,MATCH(1,('Table C'!B32='DHS Data'!$B$4:$B$72)*('Table C'!C32='DHS Data'!$C$4:$C$72),0)),"")</f>
        <v/>
      </c>
      <c r="Q32" s="71" t="str">
        <f t="shared" si="6"/>
        <v/>
      </c>
    </row>
    <row r="33" spans="2:17" s="64" customFormat="1" ht="16.5" x14ac:dyDescent="0.3">
      <c r="B33" s="2" t="s">
        <v>129</v>
      </c>
      <c r="C33" s="2" t="s">
        <v>130</v>
      </c>
      <c r="D33" s="112" t="s">
        <v>3</v>
      </c>
      <c r="E33" s="69" t="str">
        <f t="shared" si="0"/>
        <v/>
      </c>
      <c r="F33" s="70" t="str" cm="1">
        <f t="array" ref="F33">IFERROR(INDEX('TLC Data'!$E$4:$E$27,MATCH(1,('Table C'!B33='TLC Data'!$B$4:$B$27)*('Table C'!C33='TLC Data'!$C$4:$C$27),0)),"")</f>
        <v/>
      </c>
      <c r="G33" s="71" t="str">
        <f t="shared" si="1"/>
        <v/>
      </c>
      <c r="H33" s="70" cm="1">
        <f t="array" ref="H33">IFERROR(INDEX('Sheriff Data'!$E$4:$E$72,MATCH(1,('Table C'!B33='Sheriff Data'!$B$4:$B$72)*('Table C'!C33='Sheriff Data'!$C$4:$C$72),0)),"")</f>
        <v>0</v>
      </c>
      <c r="I33" s="71" t="str">
        <f t="shared" si="2"/>
        <v/>
      </c>
      <c r="J33" s="70" t="str" cm="1">
        <f t="array" ref="J33">IFERROR(INDEX('HRA Data'!$E$4:$E$15,MATCH(1,('Table C'!B33='HRA Data'!$B$4:$B$15)*('Table C'!C33='HRA Data'!$C$4:$C$15),0)),"")</f>
        <v/>
      </c>
      <c r="K33" s="71" t="str">
        <f t="shared" si="3"/>
        <v/>
      </c>
      <c r="L33" s="70" t="str" cm="1">
        <f t="array" ref="L33">IFERROR(INDEX('FDNY Data'!$E$4:$E$72,MATCH(1,('Table C'!B33='FDNY Data'!$B$4:$B$72)*('Table C'!C33='FDNY Data'!$C$4:$C$72),0)),"")</f>
        <v/>
      </c>
      <c r="M33" s="71" t="str">
        <f t="shared" si="4"/>
        <v/>
      </c>
      <c r="N33" s="70" t="str" cm="1">
        <f t="array" ref="N33">IFERROR(INDEX('Parks Data'!$E$4:$E$72,MATCH(1,('Table C'!B33='Parks Data'!$B$4:$B$72)*('Table C'!C33='Parks Data'!$C$4:$C$72),0)),"")</f>
        <v/>
      </c>
      <c r="O33" s="71" t="str">
        <f t="shared" si="5"/>
        <v/>
      </c>
      <c r="P33" s="70" t="str" cm="1">
        <f t="array" ref="P33">IFERROR(INDEX('DHS Data'!$E$4:$E$72,MATCH(1,('Table C'!B33='DHS Data'!$B$4:$B$72)*('Table C'!C33='DHS Data'!$C$4:$C$72),0)),"")</f>
        <v/>
      </c>
      <c r="Q33" s="71" t="str">
        <f t="shared" si="6"/>
        <v/>
      </c>
    </row>
    <row r="34" spans="2:17" s="64" customFormat="1" ht="16.5" x14ac:dyDescent="0.3">
      <c r="B34" s="2" t="s">
        <v>151</v>
      </c>
      <c r="C34" s="2" t="s">
        <v>152</v>
      </c>
      <c r="D34" s="112" t="s">
        <v>4</v>
      </c>
      <c r="E34" s="69" t="str">
        <f t="shared" si="0"/>
        <v/>
      </c>
      <c r="F34" s="70" t="str" cm="1">
        <f t="array" ref="F34">IFERROR(INDEX('TLC Data'!$E$4:$E$27,MATCH(1,('Table C'!B34='TLC Data'!$B$4:$B$27)*('Table C'!C34='TLC Data'!$C$4:$C$27),0)),"")</f>
        <v/>
      </c>
      <c r="G34" s="71" t="str">
        <f t="shared" si="1"/>
        <v/>
      </c>
      <c r="H34" s="70" cm="1">
        <f t="array" ref="H34">IFERROR(INDEX('Sheriff Data'!$E$4:$E$72,MATCH(1,('Table C'!B34='Sheriff Data'!$B$4:$B$72)*('Table C'!C34='Sheriff Data'!$C$4:$C$72),0)),"")</f>
        <v>0</v>
      </c>
      <c r="I34" s="71" t="str">
        <f t="shared" si="2"/>
        <v/>
      </c>
      <c r="J34" s="70" t="str" cm="1">
        <f t="array" ref="J34">IFERROR(INDEX('HRA Data'!$E$4:$E$15,MATCH(1,('Table C'!B34='HRA Data'!$B$4:$B$15)*('Table C'!C34='HRA Data'!$C$4:$C$15),0)),"")</f>
        <v/>
      </c>
      <c r="K34" s="71" t="str">
        <f t="shared" si="3"/>
        <v/>
      </c>
      <c r="L34" s="70" t="str" cm="1">
        <f t="array" ref="L34">IFERROR(INDEX('FDNY Data'!$E$4:$E$72,MATCH(1,('Table C'!B34='FDNY Data'!$B$4:$B$72)*('Table C'!C34='FDNY Data'!$C$4:$C$72),0)),"")</f>
        <v/>
      </c>
      <c r="M34" s="71" t="str">
        <f t="shared" si="4"/>
        <v/>
      </c>
      <c r="N34" s="70" t="str" cm="1">
        <f t="array" ref="N34">IFERROR(INDEX('Parks Data'!$E$4:$E$72,MATCH(1,('Table C'!B34='Parks Data'!$B$4:$B$72)*('Table C'!C34='Parks Data'!$C$4:$C$72),0)),"")</f>
        <v/>
      </c>
      <c r="O34" s="71" t="str">
        <f t="shared" si="5"/>
        <v/>
      </c>
      <c r="P34" s="70" t="str" cm="1">
        <f t="array" ref="P34">IFERROR(INDEX('DHS Data'!$E$4:$E$72,MATCH(1,('Table C'!B34='DHS Data'!$B$4:$B$72)*('Table C'!C34='DHS Data'!$C$4:$C$72),0)),"")</f>
        <v/>
      </c>
      <c r="Q34" s="71" t="str">
        <f t="shared" si="6"/>
        <v/>
      </c>
    </row>
    <row r="35" spans="2:17" s="64" customFormat="1" ht="16.5" x14ac:dyDescent="0.3">
      <c r="B35" s="103" t="s">
        <v>204</v>
      </c>
      <c r="C35" s="103" t="s">
        <v>203</v>
      </c>
      <c r="D35" s="103" t="s">
        <v>4</v>
      </c>
      <c r="E35" s="69">
        <f t="shared" si="0"/>
        <v>1</v>
      </c>
      <c r="F35" s="70" t="str" cm="1">
        <f t="array" ref="F35">IFERROR(INDEX('TLC Data'!$E$4:$E$27,MATCH(1,('Table C'!B35='TLC Data'!$B$4:$B$27)*('Table C'!C35='TLC Data'!$C$4:$C$27),0)),"")</f>
        <v/>
      </c>
      <c r="G35" s="71" t="str">
        <f t="shared" si="1"/>
        <v/>
      </c>
      <c r="H35" s="70" t="str" cm="1">
        <f t="array" ref="H35">IFERROR(INDEX('Sheriff Data'!$E$4:$E$72,MATCH(1,('Table C'!B35='Sheriff Data'!$B$4:$B$72)*('Table C'!C35='Sheriff Data'!$C$4:$C$72),0)),"")</f>
        <v/>
      </c>
      <c r="I35" s="71" t="str">
        <f t="shared" si="2"/>
        <v/>
      </c>
      <c r="J35" s="70" t="str" cm="1">
        <f t="array" ref="J35">IFERROR(INDEX('HRA Data'!$E$4:$E$15,MATCH(1,('Table C'!B35='HRA Data'!$B$4:$B$15)*('Table C'!C35='HRA Data'!$C$4:$C$15),0)),"")</f>
        <v/>
      </c>
      <c r="K35" s="71" t="str">
        <f t="shared" si="3"/>
        <v/>
      </c>
      <c r="L35" s="70" t="str" cm="1">
        <f t="array" ref="L35">IFERROR(INDEX('FDNY Data'!$E$4:$E$72,MATCH(1,('Table C'!B35='FDNY Data'!$B$4:$B$72)*('Table C'!C35='FDNY Data'!$C$4:$C$72),0)),"")</f>
        <v/>
      </c>
      <c r="M35" s="71" t="str">
        <f t="shared" si="4"/>
        <v/>
      </c>
      <c r="N35" s="70" cm="1">
        <f t="array" ref="N35">IFERROR(INDEX('Parks Data'!$E$4:$E$72,MATCH(1,('Table C'!B35='Parks Data'!$B$4:$B$72)*('Table C'!C35='Parks Data'!$C$4:$C$72),0)),"")</f>
        <v>1</v>
      </c>
      <c r="O35" s="71">
        <f t="shared" si="5"/>
        <v>3.0303030303030304E-2</v>
      </c>
      <c r="P35" s="70" t="str" cm="1">
        <f t="array" ref="P35">IFERROR(INDEX('DHS Data'!$E$4:$E$72,MATCH(1,('Table C'!B35='DHS Data'!$B$4:$B$72)*('Table C'!C35='DHS Data'!$C$4:$C$72),0)),"")</f>
        <v/>
      </c>
      <c r="Q35" s="71" t="str">
        <f t="shared" si="6"/>
        <v/>
      </c>
    </row>
    <row r="36" spans="2:17" s="64" customFormat="1" ht="16.5" x14ac:dyDescent="0.3">
      <c r="B36" s="2" t="s">
        <v>87</v>
      </c>
      <c r="C36" s="2" t="s">
        <v>88</v>
      </c>
      <c r="D36" s="112" t="s">
        <v>4</v>
      </c>
      <c r="E36" s="69" t="str">
        <f t="shared" si="0"/>
        <v/>
      </c>
      <c r="F36" s="70" t="str" cm="1">
        <f t="array" ref="F36">IFERROR(INDEX('TLC Data'!$E$4:$E$27,MATCH(1,('Table C'!B36='TLC Data'!$B$4:$B$27)*('Table C'!C36='TLC Data'!$C$4:$C$27),0)),"")</f>
        <v/>
      </c>
      <c r="G36" s="71" t="str">
        <f t="shared" si="1"/>
        <v/>
      </c>
      <c r="H36" s="70" cm="1">
        <f t="array" ref="H36">IFERROR(INDEX('Sheriff Data'!$E$4:$E$72,MATCH(1,('Table C'!B36='Sheriff Data'!$B$4:$B$72)*('Table C'!C36='Sheriff Data'!$C$4:$C$72),0)),"")</f>
        <v>0</v>
      </c>
      <c r="I36" s="71" t="str">
        <f t="shared" si="2"/>
        <v/>
      </c>
      <c r="J36" s="70" t="str" cm="1">
        <f t="array" ref="J36">IFERROR(INDEX('HRA Data'!$E$4:$E$15,MATCH(1,('Table C'!B36='HRA Data'!$B$4:$B$15)*('Table C'!C36='HRA Data'!$C$4:$C$15),0)),"")</f>
        <v/>
      </c>
      <c r="K36" s="71" t="str">
        <f t="shared" si="3"/>
        <v/>
      </c>
      <c r="L36" s="70" t="str" cm="1">
        <f t="array" ref="L36">IFERROR(INDEX('FDNY Data'!$E$4:$E$72,MATCH(1,('Table C'!B36='FDNY Data'!$B$4:$B$72)*('Table C'!C36='FDNY Data'!$C$4:$C$72),0)),"")</f>
        <v/>
      </c>
      <c r="M36" s="71" t="str">
        <f t="shared" si="4"/>
        <v/>
      </c>
      <c r="N36" s="70" t="str" cm="1">
        <f t="array" ref="N36">IFERROR(INDEX('Parks Data'!$E$4:$E$72,MATCH(1,('Table C'!B36='Parks Data'!$B$4:$B$72)*('Table C'!C36='Parks Data'!$C$4:$C$72),0)),"")</f>
        <v/>
      </c>
      <c r="O36" s="71" t="str">
        <f t="shared" si="5"/>
        <v/>
      </c>
      <c r="P36" s="70" t="str" cm="1">
        <f t="array" ref="P36">IFERROR(INDEX('DHS Data'!$E$4:$E$72,MATCH(1,('Table C'!B36='DHS Data'!$B$4:$B$72)*('Table C'!C36='DHS Data'!$C$4:$C$72),0)),"")</f>
        <v/>
      </c>
      <c r="Q36" s="71" t="str">
        <f t="shared" si="6"/>
        <v/>
      </c>
    </row>
    <row r="37" spans="2:17" s="64" customFormat="1" ht="16.5" x14ac:dyDescent="0.3">
      <c r="B37" s="2" t="s">
        <v>149</v>
      </c>
      <c r="C37" s="2" t="s">
        <v>150</v>
      </c>
      <c r="D37" s="112" t="s">
        <v>4</v>
      </c>
      <c r="E37" s="69" t="str">
        <f t="shared" si="0"/>
        <v/>
      </c>
      <c r="F37" s="70" t="str" cm="1">
        <f t="array" ref="F37">IFERROR(INDEX('TLC Data'!$E$4:$E$27,MATCH(1,('Table C'!B37='TLC Data'!$B$4:$B$27)*('Table C'!C37='TLC Data'!$C$4:$C$27),0)),"")</f>
        <v/>
      </c>
      <c r="G37" s="71" t="str">
        <f t="shared" si="1"/>
        <v/>
      </c>
      <c r="H37" s="70" cm="1">
        <f t="array" ref="H37">IFERROR(INDEX('Sheriff Data'!$E$4:$E$72,MATCH(1,('Table C'!B37='Sheriff Data'!$B$4:$B$72)*('Table C'!C37='Sheriff Data'!$C$4:$C$72),0)),"")</f>
        <v>0</v>
      </c>
      <c r="I37" s="71" t="str">
        <f t="shared" si="2"/>
        <v/>
      </c>
      <c r="J37" s="70" t="str" cm="1">
        <f t="array" ref="J37">IFERROR(INDEX('HRA Data'!$E$4:$E$15,MATCH(1,('Table C'!B37='HRA Data'!$B$4:$B$15)*('Table C'!C37='HRA Data'!$C$4:$C$15),0)),"")</f>
        <v/>
      </c>
      <c r="K37" s="71" t="str">
        <f t="shared" si="3"/>
        <v/>
      </c>
      <c r="L37" s="70" t="str" cm="1">
        <f t="array" ref="L37">IFERROR(INDEX('FDNY Data'!$E$4:$E$72,MATCH(1,('Table C'!B37='FDNY Data'!$B$4:$B$72)*('Table C'!C37='FDNY Data'!$C$4:$C$72),0)),"")</f>
        <v/>
      </c>
      <c r="M37" s="71" t="str">
        <f t="shared" si="4"/>
        <v/>
      </c>
      <c r="N37" s="70" t="str" cm="1">
        <f t="array" ref="N37">IFERROR(INDEX('Parks Data'!$E$4:$E$72,MATCH(1,('Table C'!B37='Parks Data'!$B$4:$B$72)*('Table C'!C37='Parks Data'!$C$4:$C$72),0)),"")</f>
        <v/>
      </c>
      <c r="O37" s="71" t="str">
        <f t="shared" si="5"/>
        <v/>
      </c>
      <c r="P37" s="70" t="str" cm="1">
        <f t="array" ref="P37">IFERROR(INDEX('DHS Data'!$E$4:$E$72,MATCH(1,('Table C'!B37='DHS Data'!$B$4:$B$72)*('Table C'!C37='DHS Data'!$C$4:$C$72),0)),"")</f>
        <v/>
      </c>
      <c r="Q37" s="71" t="str">
        <f t="shared" si="6"/>
        <v/>
      </c>
    </row>
    <row r="38" spans="2:17" s="64" customFormat="1" ht="16.5" x14ac:dyDescent="0.3">
      <c r="B38" s="112" t="s">
        <v>113</v>
      </c>
      <c r="C38" s="112" t="s">
        <v>114</v>
      </c>
      <c r="D38" s="112" t="s">
        <v>3</v>
      </c>
      <c r="E38" s="69" t="str">
        <f t="shared" si="0"/>
        <v/>
      </c>
      <c r="F38" s="70" t="str" cm="1">
        <f t="array" ref="F38">IFERROR(INDEX('TLC Data'!$E$4:$E$27,MATCH(1,('Table C'!B38='TLC Data'!$B$4:$B$27)*('Table C'!C38='TLC Data'!$C$4:$C$27),0)),"")</f>
        <v/>
      </c>
      <c r="G38" s="71" t="str">
        <f t="shared" si="1"/>
        <v/>
      </c>
      <c r="H38" s="70" cm="1">
        <f t="array" ref="H38">IFERROR(INDEX('Sheriff Data'!$E$4:$E$72,MATCH(1,('Table C'!B38='Sheriff Data'!$B$4:$B$72)*('Table C'!C38='Sheriff Data'!$C$4:$C$72),0)),"")</f>
        <v>0</v>
      </c>
      <c r="I38" s="71" t="str">
        <f t="shared" si="2"/>
        <v/>
      </c>
      <c r="J38" s="70" t="str" cm="1">
        <f t="array" ref="J38">IFERROR(INDEX('HRA Data'!$E$4:$E$15,MATCH(1,('Table C'!B38='HRA Data'!$B$4:$B$15)*('Table C'!C38='HRA Data'!$C$4:$C$15),0)),"")</f>
        <v/>
      </c>
      <c r="K38" s="71" t="str">
        <f t="shared" si="3"/>
        <v/>
      </c>
      <c r="L38" s="70" t="str" cm="1">
        <f t="array" ref="L38">IFERROR(INDEX('FDNY Data'!$E$4:$E$72,MATCH(1,('Table C'!B38='FDNY Data'!$B$4:$B$72)*('Table C'!C38='FDNY Data'!$C$4:$C$72),0)),"")</f>
        <v/>
      </c>
      <c r="M38" s="71" t="str">
        <f t="shared" si="4"/>
        <v/>
      </c>
      <c r="N38" s="70" t="str" cm="1">
        <f t="array" ref="N38">IFERROR(INDEX('Parks Data'!$E$4:$E$72,MATCH(1,('Table C'!B38='Parks Data'!$B$4:$B$72)*('Table C'!C38='Parks Data'!$C$4:$C$72),0)),"")</f>
        <v/>
      </c>
      <c r="O38" s="71" t="str">
        <f t="shared" si="5"/>
        <v/>
      </c>
      <c r="P38" s="70" t="str" cm="1">
        <f t="array" ref="P38">IFERROR(INDEX('DHS Data'!$E$4:$E$72,MATCH(1,('Table C'!B38='DHS Data'!$B$4:$B$72)*('Table C'!C38='DHS Data'!$C$4:$C$72),0)),"")</f>
        <v/>
      </c>
      <c r="Q38" s="71" t="str">
        <f t="shared" si="6"/>
        <v/>
      </c>
    </row>
    <row r="39" spans="2:17" s="64" customFormat="1" ht="16.5" x14ac:dyDescent="0.3">
      <c r="B39" s="2" t="s">
        <v>131</v>
      </c>
      <c r="C39" s="2" t="s">
        <v>132</v>
      </c>
      <c r="D39" s="112" t="s">
        <v>3</v>
      </c>
      <c r="E39" s="69" t="str">
        <f t="shared" si="0"/>
        <v/>
      </c>
      <c r="F39" s="70" t="str" cm="1">
        <f t="array" ref="F39">IFERROR(INDEX('TLC Data'!$E$4:$E$27,MATCH(1,('Table C'!B39='TLC Data'!$B$4:$B$27)*('Table C'!C39='TLC Data'!$C$4:$C$27),0)),"")</f>
        <v/>
      </c>
      <c r="G39" s="71" t="str">
        <f t="shared" si="1"/>
        <v/>
      </c>
      <c r="H39" s="70" cm="1">
        <f t="array" ref="H39">IFERROR(INDEX('Sheriff Data'!$E$4:$E$72,MATCH(1,('Table C'!B39='Sheriff Data'!$B$4:$B$72)*('Table C'!C39='Sheriff Data'!$C$4:$C$72),0)),"")</f>
        <v>0</v>
      </c>
      <c r="I39" s="71" t="str">
        <f t="shared" si="2"/>
        <v/>
      </c>
      <c r="J39" s="70" t="str" cm="1">
        <f t="array" ref="J39">IFERROR(INDEX('HRA Data'!$E$4:$E$15,MATCH(1,('Table C'!B39='HRA Data'!$B$4:$B$15)*('Table C'!C39='HRA Data'!$C$4:$C$15),0)),"")</f>
        <v/>
      </c>
      <c r="K39" s="71" t="str">
        <f t="shared" si="3"/>
        <v/>
      </c>
      <c r="L39" s="70" t="str" cm="1">
        <f t="array" ref="L39">IFERROR(INDEX('FDNY Data'!$E$4:$E$72,MATCH(1,('Table C'!B39='FDNY Data'!$B$4:$B$72)*('Table C'!C39='FDNY Data'!$C$4:$C$72),0)),"")</f>
        <v/>
      </c>
      <c r="M39" s="71" t="str">
        <f t="shared" si="4"/>
        <v/>
      </c>
      <c r="N39" s="70" t="str" cm="1">
        <f t="array" ref="N39">IFERROR(INDEX('Parks Data'!$E$4:$E$72,MATCH(1,('Table C'!B39='Parks Data'!$B$4:$B$72)*('Table C'!C39='Parks Data'!$C$4:$C$72),0)),"")</f>
        <v/>
      </c>
      <c r="O39" s="71" t="str">
        <f t="shared" si="5"/>
        <v/>
      </c>
      <c r="P39" s="70" t="str" cm="1">
        <f t="array" ref="P39">IFERROR(INDEX('DHS Data'!$E$4:$E$72,MATCH(1,('Table C'!B39='DHS Data'!$B$4:$B$72)*('Table C'!C39='DHS Data'!$C$4:$C$72),0)),"")</f>
        <v/>
      </c>
      <c r="Q39" s="71" t="str">
        <f t="shared" si="6"/>
        <v/>
      </c>
    </row>
    <row r="40" spans="2:17" s="64" customFormat="1" ht="16.5" x14ac:dyDescent="0.3">
      <c r="B40" s="2" t="s">
        <v>139</v>
      </c>
      <c r="C40" s="2" t="s">
        <v>140</v>
      </c>
      <c r="D40" s="112" t="s">
        <v>3</v>
      </c>
      <c r="E40" s="69" t="str">
        <f t="shared" si="0"/>
        <v/>
      </c>
      <c r="F40" s="70" t="str" cm="1">
        <f t="array" ref="F40">IFERROR(INDEX('TLC Data'!$E$4:$E$27,MATCH(1,('Table C'!B40='TLC Data'!$B$4:$B$27)*('Table C'!C40='TLC Data'!$C$4:$C$27),0)),"")</f>
        <v/>
      </c>
      <c r="G40" s="71" t="str">
        <f t="shared" ref="G40:G71" si="7">IFERROR(IF(F40/F$118=0,"",F40/F$118),"")</f>
        <v/>
      </c>
      <c r="H40" s="70" cm="1">
        <f t="array" ref="H40">IFERROR(INDEX('Sheriff Data'!$E$4:$E$72,MATCH(1,('Table C'!B40='Sheriff Data'!$B$4:$B$72)*('Table C'!C40='Sheriff Data'!$C$4:$C$72),0)),"")</f>
        <v>0</v>
      </c>
      <c r="I40" s="71" t="str">
        <f t="shared" ref="I40:I71" si="8">IFERROR(IF(H40/H$118=0,"",H40/H$118),"")</f>
        <v/>
      </c>
      <c r="J40" s="70" t="str" cm="1">
        <f t="array" ref="J40">IFERROR(INDEX('HRA Data'!$E$4:$E$15,MATCH(1,('Table C'!B40='HRA Data'!$B$4:$B$15)*('Table C'!C40='HRA Data'!$C$4:$C$15),0)),"")</f>
        <v/>
      </c>
      <c r="K40" s="71" t="str">
        <f t="shared" ref="K40:K71" si="9">IFERROR(IF(J40/J$118=0,"",J40/J$118),"")</f>
        <v/>
      </c>
      <c r="L40" s="70" t="str" cm="1">
        <f t="array" ref="L40">IFERROR(INDEX('FDNY Data'!$E$4:$E$72,MATCH(1,('Table C'!B40='FDNY Data'!$B$4:$B$72)*('Table C'!C40='FDNY Data'!$C$4:$C$72),0)),"")</f>
        <v/>
      </c>
      <c r="M40" s="71" t="str">
        <f t="shared" ref="M40:M71" si="10">IFERROR(IF(L40/L$118=0,"",L40/L$118),"")</f>
        <v/>
      </c>
      <c r="N40" s="70" t="str" cm="1">
        <f t="array" ref="N40">IFERROR(INDEX('Parks Data'!$E$4:$E$72,MATCH(1,('Table C'!B40='Parks Data'!$B$4:$B$72)*('Table C'!C40='Parks Data'!$C$4:$C$72),0)),"")</f>
        <v/>
      </c>
      <c r="O40" s="71" t="str">
        <f t="shared" ref="O40:O71" si="11">IFERROR(IF(N40/N$118=0,"",N40/N$118),"")</f>
        <v/>
      </c>
      <c r="P40" s="70" t="str" cm="1">
        <f t="array" ref="P40">IFERROR(INDEX('DHS Data'!$E$4:$E$72,MATCH(1,('Table C'!B40='DHS Data'!$B$4:$B$72)*('Table C'!C40='DHS Data'!$C$4:$C$72),0)),"")</f>
        <v/>
      </c>
      <c r="Q40" s="71" t="str">
        <f t="shared" ref="Q40:Q71" si="12">IFERROR(IF(P40/P$118=0,"",P40/P$118),"")</f>
        <v/>
      </c>
    </row>
    <row r="41" spans="2:17" s="64" customFormat="1" ht="16.5" x14ac:dyDescent="0.3">
      <c r="B41" s="2" t="s">
        <v>141</v>
      </c>
      <c r="C41" s="2" t="s">
        <v>142</v>
      </c>
      <c r="D41" s="112" t="s">
        <v>3</v>
      </c>
      <c r="E41" s="69">
        <f t="shared" si="0"/>
        <v>2</v>
      </c>
      <c r="F41" s="70" t="str" cm="1">
        <f t="array" ref="F41">IFERROR(INDEX('TLC Data'!$E$4:$E$27,MATCH(1,('Table C'!B41='TLC Data'!$B$4:$B$27)*('Table C'!C41='TLC Data'!$C$4:$C$27),0)),"")</f>
        <v/>
      </c>
      <c r="G41" s="71" t="str">
        <f t="shared" si="7"/>
        <v/>
      </c>
      <c r="H41" s="70" cm="1">
        <f t="array" ref="H41">IFERROR(INDEX('Sheriff Data'!$E$4:$E$72,MATCH(1,('Table C'!B41='Sheriff Data'!$B$4:$B$72)*('Table C'!C41='Sheriff Data'!$C$4:$C$72),0)),"")</f>
        <v>2</v>
      </c>
      <c r="I41" s="71">
        <f t="shared" si="8"/>
        <v>3.5714285714285712E-2</v>
      </c>
      <c r="J41" s="70" t="str" cm="1">
        <f t="array" ref="J41">IFERROR(INDEX('HRA Data'!$E$4:$E$15,MATCH(1,('Table C'!B41='HRA Data'!$B$4:$B$15)*('Table C'!C41='HRA Data'!$C$4:$C$15),0)),"")</f>
        <v/>
      </c>
      <c r="K41" s="71" t="str">
        <f t="shared" si="9"/>
        <v/>
      </c>
      <c r="L41" s="70" t="str" cm="1">
        <f t="array" ref="L41">IFERROR(INDEX('FDNY Data'!$E$4:$E$72,MATCH(1,('Table C'!B41='FDNY Data'!$B$4:$B$72)*('Table C'!C41='FDNY Data'!$C$4:$C$72),0)),"")</f>
        <v/>
      </c>
      <c r="M41" s="71" t="str">
        <f t="shared" si="10"/>
        <v/>
      </c>
      <c r="N41" s="70" t="str" cm="1">
        <f t="array" ref="N41">IFERROR(INDEX('Parks Data'!$E$4:$E$72,MATCH(1,('Table C'!B41='Parks Data'!$B$4:$B$72)*('Table C'!C41='Parks Data'!$C$4:$C$72),0)),"")</f>
        <v/>
      </c>
      <c r="O41" s="71" t="str">
        <f t="shared" si="11"/>
        <v/>
      </c>
      <c r="P41" s="70" t="str" cm="1">
        <f t="array" ref="P41">IFERROR(INDEX('DHS Data'!$E$4:$E$72,MATCH(1,('Table C'!B41='DHS Data'!$B$4:$B$72)*('Table C'!C41='DHS Data'!$C$4:$C$72),0)),"")</f>
        <v/>
      </c>
      <c r="Q41" s="71" t="str">
        <f t="shared" si="12"/>
        <v/>
      </c>
    </row>
    <row r="42" spans="2:17" s="64" customFormat="1" ht="16.5" x14ac:dyDescent="0.3">
      <c r="B42" s="2" t="s">
        <v>153</v>
      </c>
      <c r="C42" s="2" t="s">
        <v>154</v>
      </c>
      <c r="D42" s="112" t="s">
        <v>4</v>
      </c>
      <c r="E42" s="69" t="str">
        <f t="shared" si="0"/>
        <v/>
      </c>
      <c r="F42" s="70" t="str" cm="1">
        <f t="array" ref="F42">IFERROR(INDEX('TLC Data'!$E$4:$E$27,MATCH(1,('Table C'!B42='TLC Data'!$B$4:$B$27)*('Table C'!C42='TLC Data'!$C$4:$C$27),0)),"")</f>
        <v/>
      </c>
      <c r="G42" s="71" t="str">
        <f t="shared" si="7"/>
        <v/>
      </c>
      <c r="H42" s="70" cm="1">
        <f t="array" ref="H42">IFERROR(INDEX('Sheriff Data'!$E$4:$E$72,MATCH(1,('Table C'!B42='Sheriff Data'!$B$4:$B$72)*('Table C'!C42='Sheriff Data'!$C$4:$C$72),0)),"")</f>
        <v>0</v>
      </c>
      <c r="I42" s="71" t="str">
        <f t="shared" si="8"/>
        <v/>
      </c>
      <c r="J42" s="70" t="str" cm="1">
        <f t="array" ref="J42">IFERROR(INDEX('HRA Data'!$E$4:$E$15,MATCH(1,('Table C'!B42='HRA Data'!$B$4:$B$15)*('Table C'!C42='HRA Data'!$C$4:$C$15),0)),"")</f>
        <v/>
      </c>
      <c r="K42" s="71" t="str">
        <f t="shared" si="9"/>
        <v/>
      </c>
      <c r="L42" s="70" t="str" cm="1">
        <f t="array" ref="L42">IFERROR(INDEX('FDNY Data'!$E$4:$E$72,MATCH(1,('Table C'!B42='FDNY Data'!$B$4:$B$72)*('Table C'!C42='FDNY Data'!$C$4:$C$72),0)),"")</f>
        <v/>
      </c>
      <c r="M42" s="71" t="str">
        <f t="shared" si="10"/>
        <v/>
      </c>
      <c r="N42" s="70" t="str" cm="1">
        <f t="array" ref="N42">IFERROR(INDEX('Parks Data'!$E$4:$E$72,MATCH(1,('Table C'!B42='Parks Data'!$B$4:$B$72)*('Table C'!C42='Parks Data'!$C$4:$C$72),0)),"")</f>
        <v/>
      </c>
      <c r="O42" s="71" t="str">
        <f t="shared" si="11"/>
        <v/>
      </c>
      <c r="P42" s="70" t="str" cm="1">
        <f t="array" ref="P42">IFERROR(INDEX('DHS Data'!$E$4:$E$72,MATCH(1,('Table C'!B42='DHS Data'!$B$4:$B$72)*('Table C'!C42='DHS Data'!$C$4:$C$72),0)),"")</f>
        <v/>
      </c>
      <c r="Q42" s="71" t="str">
        <f t="shared" si="12"/>
        <v/>
      </c>
    </row>
    <row r="43" spans="2:17" s="64" customFormat="1" ht="16.5" x14ac:dyDescent="0.3">
      <c r="B43" s="112" t="s">
        <v>187</v>
      </c>
      <c r="C43" s="112" t="s">
        <v>188</v>
      </c>
      <c r="D43" s="112" t="s">
        <v>3</v>
      </c>
      <c r="E43" s="69" t="str">
        <f t="shared" si="0"/>
        <v/>
      </c>
      <c r="F43" s="70" t="str" cm="1">
        <f t="array" ref="F43">IFERROR(INDEX('TLC Data'!$E$4:$E$27,MATCH(1,('Table C'!B43='TLC Data'!$B$4:$B$27)*('Table C'!C43='TLC Data'!$C$4:$C$27),0)),"")</f>
        <v/>
      </c>
      <c r="G43" s="71" t="str">
        <f t="shared" si="7"/>
        <v/>
      </c>
      <c r="H43" s="70" cm="1">
        <f t="array" ref="H43">IFERROR(INDEX('Sheriff Data'!$E$4:$E$72,MATCH(1,('Table C'!B43='Sheriff Data'!$B$4:$B$72)*('Table C'!C43='Sheriff Data'!$C$4:$C$72),0)),"")</f>
        <v>0</v>
      </c>
      <c r="I43" s="71" t="str">
        <f t="shared" si="8"/>
        <v/>
      </c>
      <c r="J43" s="70" t="str" cm="1">
        <f t="array" ref="J43">IFERROR(INDEX('HRA Data'!$E$4:$E$15,MATCH(1,('Table C'!B43='HRA Data'!$B$4:$B$15)*('Table C'!C43='HRA Data'!$C$4:$C$15),0)),"")</f>
        <v/>
      </c>
      <c r="K43" s="71" t="str">
        <f t="shared" si="9"/>
        <v/>
      </c>
      <c r="L43" s="70" t="str" cm="1">
        <f t="array" ref="L43">IFERROR(INDEX('FDNY Data'!$E$4:$E$72,MATCH(1,('Table C'!B43='FDNY Data'!$B$4:$B$72)*('Table C'!C43='FDNY Data'!$C$4:$C$72),0)),"")</f>
        <v/>
      </c>
      <c r="M43" s="71" t="str">
        <f t="shared" si="10"/>
        <v/>
      </c>
      <c r="N43" s="70" t="str" cm="1">
        <f t="array" ref="N43">IFERROR(INDEX('Parks Data'!$E$4:$E$72,MATCH(1,('Table C'!B43='Parks Data'!$B$4:$B$72)*('Table C'!C43='Parks Data'!$C$4:$C$72),0)),"")</f>
        <v/>
      </c>
      <c r="O43" s="71" t="str">
        <f t="shared" si="11"/>
        <v/>
      </c>
      <c r="P43" s="70" t="str" cm="1">
        <f t="array" ref="P43">IFERROR(INDEX('DHS Data'!$E$4:$E$72,MATCH(1,('Table C'!B43='DHS Data'!$B$4:$B$72)*('Table C'!C43='DHS Data'!$C$4:$C$72),0)),"")</f>
        <v/>
      </c>
      <c r="Q43" s="71" t="str">
        <f t="shared" si="12"/>
        <v/>
      </c>
    </row>
    <row r="44" spans="2:17" s="64" customFormat="1" ht="16.5" x14ac:dyDescent="0.3">
      <c r="B44" s="2" t="s">
        <v>95</v>
      </c>
      <c r="C44" s="2" t="s">
        <v>96</v>
      </c>
      <c r="D44" s="112" t="s">
        <v>4</v>
      </c>
      <c r="E44" s="69" t="str">
        <f t="shared" si="0"/>
        <v/>
      </c>
      <c r="F44" s="70" t="str" cm="1">
        <f t="array" ref="F44">IFERROR(INDEX('TLC Data'!$E$4:$E$27,MATCH(1,('Table C'!B44='TLC Data'!$B$4:$B$27)*('Table C'!C44='TLC Data'!$C$4:$C$27),0)),"")</f>
        <v/>
      </c>
      <c r="G44" s="71" t="str">
        <f t="shared" si="7"/>
        <v/>
      </c>
      <c r="H44" s="70" cm="1">
        <f t="array" ref="H44">IFERROR(INDEX('Sheriff Data'!$E$4:$E$72,MATCH(1,('Table C'!B44='Sheriff Data'!$B$4:$B$72)*('Table C'!C44='Sheriff Data'!$C$4:$C$72),0)),"")</f>
        <v>0</v>
      </c>
      <c r="I44" s="71" t="str">
        <f t="shared" si="8"/>
        <v/>
      </c>
      <c r="J44" s="70" t="str" cm="1">
        <f t="array" ref="J44">IFERROR(INDEX('HRA Data'!$E$4:$E$15,MATCH(1,('Table C'!B44='HRA Data'!$B$4:$B$15)*('Table C'!C44='HRA Data'!$C$4:$C$15),0)),"")</f>
        <v/>
      </c>
      <c r="K44" s="71" t="str">
        <f t="shared" si="9"/>
        <v/>
      </c>
      <c r="L44" s="70" t="str" cm="1">
        <f t="array" ref="L44">IFERROR(INDEX('FDNY Data'!$E$4:$E$72,MATCH(1,('Table C'!B44='FDNY Data'!$B$4:$B$72)*('Table C'!C44='FDNY Data'!$C$4:$C$72),0)),"")</f>
        <v/>
      </c>
      <c r="M44" s="71" t="str">
        <f t="shared" si="10"/>
        <v/>
      </c>
      <c r="N44" s="70" t="str" cm="1">
        <f t="array" ref="N44">IFERROR(INDEX('Parks Data'!$E$4:$E$72,MATCH(1,('Table C'!B44='Parks Data'!$B$4:$B$72)*('Table C'!C44='Parks Data'!$C$4:$C$72),0)),"")</f>
        <v/>
      </c>
      <c r="O44" s="71" t="str">
        <f t="shared" si="11"/>
        <v/>
      </c>
      <c r="P44" s="70" t="str" cm="1">
        <f t="array" ref="P44">IFERROR(INDEX('DHS Data'!$E$4:$E$72,MATCH(1,('Table C'!B44='DHS Data'!$B$4:$B$72)*('Table C'!C44='DHS Data'!$C$4:$C$72),0)),"")</f>
        <v/>
      </c>
      <c r="Q44" s="71" t="str">
        <f t="shared" si="12"/>
        <v/>
      </c>
    </row>
    <row r="45" spans="2:17" s="64" customFormat="1" ht="16.5" x14ac:dyDescent="0.3">
      <c r="B45" s="2" t="s">
        <v>155</v>
      </c>
      <c r="C45" s="2" t="s">
        <v>156</v>
      </c>
      <c r="D45" s="112" t="s">
        <v>4</v>
      </c>
      <c r="E45" s="69" t="str">
        <f t="shared" si="0"/>
        <v/>
      </c>
      <c r="F45" s="70" t="str" cm="1">
        <f t="array" ref="F45">IFERROR(INDEX('TLC Data'!$E$4:$E$27,MATCH(1,('Table C'!B45='TLC Data'!$B$4:$B$27)*('Table C'!C45='TLC Data'!$C$4:$C$27),0)),"")</f>
        <v/>
      </c>
      <c r="G45" s="71" t="str">
        <f t="shared" si="7"/>
        <v/>
      </c>
      <c r="H45" s="70" cm="1">
        <f t="array" ref="H45">IFERROR(INDEX('Sheriff Data'!$E$4:$E$72,MATCH(1,('Table C'!B45='Sheriff Data'!$B$4:$B$72)*('Table C'!C45='Sheriff Data'!$C$4:$C$72),0)),"")</f>
        <v>0</v>
      </c>
      <c r="I45" s="71" t="str">
        <f t="shared" si="8"/>
        <v/>
      </c>
      <c r="J45" s="70" t="str" cm="1">
        <f t="array" ref="J45">IFERROR(INDEX('HRA Data'!$E$4:$E$15,MATCH(1,('Table C'!B45='HRA Data'!$B$4:$B$15)*('Table C'!C45='HRA Data'!$C$4:$C$15),0)),"")</f>
        <v/>
      </c>
      <c r="K45" s="71" t="str">
        <f t="shared" si="9"/>
        <v/>
      </c>
      <c r="L45" s="70" t="str" cm="1">
        <f t="array" ref="L45">IFERROR(INDEX('FDNY Data'!$E$4:$E$72,MATCH(1,('Table C'!B45='FDNY Data'!$B$4:$B$72)*('Table C'!C45='FDNY Data'!$C$4:$C$72),0)),"")</f>
        <v/>
      </c>
      <c r="M45" s="71" t="str">
        <f t="shared" si="10"/>
        <v/>
      </c>
      <c r="N45" s="70" t="str" cm="1">
        <f t="array" ref="N45">IFERROR(INDEX('Parks Data'!$E$4:$E$72,MATCH(1,('Table C'!B45='Parks Data'!$B$4:$B$72)*('Table C'!C45='Parks Data'!$C$4:$C$72),0)),"")</f>
        <v/>
      </c>
      <c r="O45" s="71" t="str">
        <f t="shared" si="11"/>
        <v/>
      </c>
      <c r="P45" s="70" t="str" cm="1">
        <f t="array" ref="P45">IFERROR(INDEX('DHS Data'!$E$4:$E$72,MATCH(1,('Table C'!B45='DHS Data'!$B$4:$B$72)*('Table C'!C45='DHS Data'!$C$4:$C$72),0)),"")</f>
        <v/>
      </c>
      <c r="Q45" s="71" t="str">
        <f t="shared" si="12"/>
        <v/>
      </c>
    </row>
    <row r="46" spans="2:17" s="64" customFormat="1" ht="16.5" x14ac:dyDescent="0.3">
      <c r="B46" s="113" t="s">
        <v>103</v>
      </c>
      <c r="C46" s="114" t="s">
        <v>104</v>
      </c>
      <c r="D46" s="113" t="s">
        <v>4</v>
      </c>
      <c r="E46" s="69" t="str">
        <f t="shared" si="0"/>
        <v/>
      </c>
      <c r="F46" s="70" t="str" cm="1">
        <f t="array" ref="F46">IFERROR(INDEX('TLC Data'!$E$4:$E$27,MATCH(1,('Table C'!B46='TLC Data'!$B$4:$B$27)*('Table C'!C46='TLC Data'!$C$4:$C$27),0)),"")</f>
        <v/>
      </c>
      <c r="G46" s="71" t="str">
        <f t="shared" si="7"/>
        <v/>
      </c>
      <c r="H46" s="70" cm="1">
        <f t="array" ref="H46">IFERROR(INDEX('Sheriff Data'!$E$4:$E$72,MATCH(1,('Table C'!B46='Sheriff Data'!$B$4:$B$72)*('Table C'!C46='Sheriff Data'!$C$4:$C$72),0)),"")</f>
        <v>0</v>
      </c>
      <c r="I46" s="71" t="str">
        <f t="shared" si="8"/>
        <v/>
      </c>
      <c r="J46" s="70" t="str" cm="1">
        <f t="array" ref="J46">IFERROR(INDEX('HRA Data'!$E$4:$E$15,MATCH(1,('Table C'!B46='HRA Data'!$B$4:$B$15)*('Table C'!C46='HRA Data'!$C$4:$C$15),0)),"")</f>
        <v/>
      </c>
      <c r="K46" s="71" t="str">
        <f t="shared" si="9"/>
        <v/>
      </c>
      <c r="L46" s="70" t="str" cm="1">
        <f t="array" ref="L46">IFERROR(INDEX('FDNY Data'!$E$4:$E$72,MATCH(1,('Table C'!B46='FDNY Data'!$B$4:$B$72)*('Table C'!C46='FDNY Data'!$C$4:$C$72),0)),"")</f>
        <v/>
      </c>
      <c r="M46" s="71" t="str">
        <f t="shared" si="10"/>
        <v/>
      </c>
      <c r="N46" s="70" t="str" cm="1">
        <f t="array" ref="N46">IFERROR(INDEX('Parks Data'!$E$4:$E$72,MATCH(1,('Table C'!B46='Parks Data'!$B$4:$B$72)*('Table C'!C46='Parks Data'!$C$4:$C$72),0)),"")</f>
        <v/>
      </c>
      <c r="O46" s="71" t="str">
        <f t="shared" si="11"/>
        <v/>
      </c>
      <c r="P46" s="70" t="str" cm="1">
        <f t="array" ref="P46">IFERROR(INDEX('DHS Data'!$E$4:$E$72,MATCH(1,('Table C'!B46='DHS Data'!$B$4:$B$72)*('Table C'!C46='DHS Data'!$C$4:$C$72),0)),"")</f>
        <v/>
      </c>
      <c r="Q46" s="71" t="str">
        <f t="shared" si="12"/>
        <v/>
      </c>
    </row>
    <row r="47" spans="2:17" s="64" customFormat="1" ht="16.5" x14ac:dyDescent="0.3">
      <c r="B47" s="112" t="s">
        <v>157</v>
      </c>
      <c r="C47" s="112" t="s">
        <v>158</v>
      </c>
      <c r="D47" s="112" t="s">
        <v>4</v>
      </c>
      <c r="E47" s="69" t="str">
        <f t="shared" si="0"/>
        <v/>
      </c>
      <c r="F47" s="70" t="str" cm="1">
        <f t="array" ref="F47">IFERROR(INDEX('TLC Data'!$E$4:$E$27,MATCH(1,('Table C'!B47='TLC Data'!$B$4:$B$27)*('Table C'!C47='TLC Data'!$C$4:$C$27),0)),"")</f>
        <v/>
      </c>
      <c r="G47" s="71" t="str">
        <f t="shared" si="7"/>
        <v/>
      </c>
      <c r="H47" s="70" cm="1">
        <f t="array" ref="H47">IFERROR(INDEX('Sheriff Data'!$E$4:$E$72,MATCH(1,('Table C'!B47='Sheriff Data'!$B$4:$B$72)*('Table C'!C47='Sheriff Data'!$C$4:$C$72),0)),"")</f>
        <v>0</v>
      </c>
      <c r="I47" s="71" t="str">
        <f t="shared" si="8"/>
        <v/>
      </c>
      <c r="J47" s="70" t="str" cm="1">
        <f t="array" ref="J47">IFERROR(INDEX('HRA Data'!$E$4:$E$15,MATCH(1,('Table C'!B47='HRA Data'!$B$4:$B$15)*('Table C'!C47='HRA Data'!$C$4:$C$15),0)),"")</f>
        <v/>
      </c>
      <c r="K47" s="71" t="str">
        <f t="shared" si="9"/>
        <v/>
      </c>
      <c r="L47" s="70" t="str" cm="1">
        <f t="array" ref="L47">IFERROR(INDEX('FDNY Data'!$E$4:$E$72,MATCH(1,('Table C'!B47='FDNY Data'!$B$4:$B$72)*('Table C'!C47='FDNY Data'!$C$4:$C$72),0)),"")</f>
        <v/>
      </c>
      <c r="M47" s="71" t="str">
        <f t="shared" si="10"/>
        <v/>
      </c>
      <c r="N47" s="70" t="str" cm="1">
        <f t="array" ref="N47">IFERROR(INDEX('Parks Data'!$E$4:$E$72,MATCH(1,('Table C'!B47='Parks Data'!$B$4:$B$72)*('Table C'!C47='Parks Data'!$C$4:$C$72),0)),"")</f>
        <v/>
      </c>
      <c r="O47" s="71" t="str">
        <f t="shared" si="11"/>
        <v/>
      </c>
      <c r="P47" s="70" t="str" cm="1">
        <f t="array" ref="P47">IFERROR(INDEX('DHS Data'!$E$4:$E$72,MATCH(1,('Table C'!B47='DHS Data'!$B$4:$B$72)*('Table C'!C47='DHS Data'!$C$4:$C$72),0)),"")</f>
        <v/>
      </c>
      <c r="Q47" s="71" t="str">
        <f t="shared" si="12"/>
        <v/>
      </c>
    </row>
    <row r="48" spans="2:17" s="64" customFormat="1" ht="16.5" x14ac:dyDescent="0.3">
      <c r="B48" s="113" t="s">
        <v>105</v>
      </c>
      <c r="C48" s="114" t="s">
        <v>106</v>
      </c>
      <c r="D48" s="113" t="s">
        <v>3</v>
      </c>
      <c r="E48" s="69" t="str">
        <f t="shared" si="0"/>
        <v/>
      </c>
      <c r="F48" s="70" t="str" cm="1">
        <f t="array" ref="F48">IFERROR(INDEX('TLC Data'!$E$4:$E$27,MATCH(1,('Table C'!B48='TLC Data'!$B$4:$B$27)*('Table C'!C48='TLC Data'!$C$4:$C$27),0)),"")</f>
        <v/>
      </c>
      <c r="G48" s="71" t="str">
        <f t="shared" si="7"/>
        <v/>
      </c>
      <c r="H48" s="70" cm="1">
        <f t="array" ref="H48">IFERROR(INDEX('Sheriff Data'!$E$4:$E$72,MATCH(1,('Table C'!B48='Sheriff Data'!$B$4:$B$72)*('Table C'!C48='Sheriff Data'!$C$4:$C$72),0)),"")</f>
        <v>0</v>
      </c>
      <c r="I48" s="71" t="str">
        <f t="shared" si="8"/>
        <v/>
      </c>
      <c r="J48" s="70" t="str" cm="1">
        <f t="array" ref="J48">IFERROR(INDEX('HRA Data'!$E$4:$E$15,MATCH(1,('Table C'!B48='HRA Data'!$B$4:$B$15)*('Table C'!C48='HRA Data'!$C$4:$C$15),0)),"")</f>
        <v/>
      </c>
      <c r="K48" s="71" t="str">
        <f t="shared" si="9"/>
        <v/>
      </c>
      <c r="L48" s="70" t="str" cm="1">
        <f t="array" ref="L48">IFERROR(INDEX('FDNY Data'!$E$4:$E$72,MATCH(1,('Table C'!B48='FDNY Data'!$B$4:$B$72)*('Table C'!C48='FDNY Data'!$C$4:$C$72),0)),"")</f>
        <v/>
      </c>
      <c r="M48" s="71" t="str">
        <f t="shared" si="10"/>
        <v/>
      </c>
      <c r="N48" s="70" t="str" cm="1">
        <f t="array" ref="N48">IFERROR(INDEX('Parks Data'!$E$4:$E$72,MATCH(1,('Table C'!B48='Parks Data'!$B$4:$B$72)*('Table C'!C48='Parks Data'!$C$4:$C$72),0)),"")</f>
        <v/>
      </c>
      <c r="O48" s="71" t="str">
        <f t="shared" si="11"/>
        <v/>
      </c>
      <c r="P48" s="70" t="str" cm="1">
        <f t="array" ref="P48">IFERROR(INDEX('DHS Data'!$E$4:$E$72,MATCH(1,('Table C'!B48='DHS Data'!$B$4:$B$72)*('Table C'!C48='DHS Data'!$C$4:$C$72),0)),"")</f>
        <v/>
      </c>
      <c r="Q48" s="71" t="str">
        <f t="shared" si="12"/>
        <v/>
      </c>
    </row>
    <row r="49" spans="2:17" s="64" customFormat="1" ht="16.5" x14ac:dyDescent="0.3">
      <c r="B49" s="2" t="s">
        <v>143</v>
      </c>
      <c r="C49" s="2" t="s">
        <v>144</v>
      </c>
      <c r="D49" s="112" t="s">
        <v>3</v>
      </c>
      <c r="E49" s="69" t="str">
        <f t="shared" si="0"/>
        <v/>
      </c>
      <c r="F49" s="70" t="str" cm="1">
        <f t="array" ref="F49">IFERROR(INDEX('TLC Data'!$E$4:$E$27,MATCH(1,('Table C'!B49='TLC Data'!$B$4:$B$27)*('Table C'!C49='TLC Data'!$C$4:$C$27),0)),"")</f>
        <v/>
      </c>
      <c r="G49" s="71" t="str">
        <f t="shared" si="7"/>
        <v/>
      </c>
      <c r="H49" s="70" cm="1">
        <f t="array" ref="H49">IFERROR(INDEX('Sheriff Data'!$E$4:$E$72,MATCH(1,('Table C'!B49='Sheriff Data'!$B$4:$B$72)*('Table C'!C49='Sheriff Data'!$C$4:$C$72),0)),"")</f>
        <v>0</v>
      </c>
      <c r="I49" s="71" t="str">
        <f t="shared" si="8"/>
        <v/>
      </c>
      <c r="J49" s="70" t="str" cm="1">
        <f t="array" ref="J49">IFERROR(INDEX('HRA Data'!$E$4:$E$15,MATCH(1,('Table C'!B49='HRA Data'!$B$4:$B$15)*('Table C'!C49='HRA Data'!$C$4:$C$15),0)),"")</f>
        <v/>
      </c>
      <c r="K49" s="71" t="str">
        <f t="shared" si="9"/>
        <v/>
      </c>
      <c r="L49" s="70" t="str" cm="1">
        <f t="array" ref="L49">IFERROR(INDEX('FDNY Data'!$E$4:$E$72,MATCH(1,('Table C'!B49='FDNY Data'!$B$4:$B$72)*('Table C'!C49='FDNY Data'!$C$4:$C$72),0)),"")</f>
        <v/>
      </c>
      <c r="M49" s="71" t="str">
        <f t="shared" si="10"/>
        <v/>
      </c>
      <c r="N49" s="70" t="str" cm="1">
        <f t="array" ref="N49">IFERROR(INDEX('Parks Data'!$E$4:$E$72,MATCH(1,('Table C'!B49='Parks Data'!$B$4:$B$72)*('Table C'!C49='Parks Data'!$C$4:$C$72),0)),"")</f>
        <v/>
      </c>
      <c r="O49" s="71" t="str">
        <f t="shared" si="11"/>
        <v/>
      </c>
      <c r="P49" s="70" t="str" cm="1">
        <f t="array" ref="P49">IFERROR(INDEX('DHS Data'!$E$4:$E$72,MATCH(1,('Table C'!B49='DHS Data'!$B$4:$B$72)*('Table C'!C49='DHS Data'!$C$4:$C$72),0)),"")</f>
        <v/>
      </c>
      <c r="Q49" s="71" t="str">
        <f t="shared" si="12"/>
        <v/>
      </c>
    </row>
    <row r="50" spans="2:17" s="64" customFormat="1" ht="16.5" x14ac:dyDescent="0.3">
      <c r="B50" s="113" t="s">
        <v>159</v>
      </c>
      <c r="C50" s="112" t="s">
        <v>160</v>
      </c>
      <c r="D50" s="113" t="s">
        <v>4</v>
      </c>
      <c r="E50" s="69" t="str">
        <f t="shared" si="0"/>
        <v/>
      </c>
      <c r="F50" s="70" t="str" cm="1">
        <f t="array" ref="F50">IFERROR(INDEX('TLC Data'!$E$4:$E$27,MATCH(1,('Table C'!B50='TLC Data'!$B$4:$B$27)*('Table C'!C50='TLC Data'!$C$4:$C$27),0)),"")</f>
        <v/>
      </c>
      <c r="G50" s="71" t="str">
        <f t="shared" si="7"/>
        <v/>
      </c>
      <c r="H50" s="70" cm="1">
        <f t="array" ref="H50">IFERROR(INDEX('Sheriff Data'!$E$4:$E$72,MATCH(1,('Table C'!B50='Sheriff Data'!$B$4:$B$72)*('Table C'!C50='Sheriff Data'!$C$4:$C$72),0)),"")</f>
        <v>0</v>
      </c>
      <c r="I50" s="71" t="str">
        <f t="shared" si="8"/>
        <v/>
      </c>
      <c r="J50" s="70" t="str" cm="1">
        <f t="array" ref="J50">IFERROR(INDEX('HRA Data'!$E$4:$E$15,MATCH(1,('Table C'!B50='HRA Data'!$B$4:$B$15)*('Table C'!C50='HRA Data'!$C$4:$C$15),0)),"")</f>
        <v/>
      </c>
      <c r="K50" s="71" t="str">
        <f t="shared" si="9"/>
        <v/>
      </c>
      <c r="L50" s="70" t="str" cm="1">
        <f t="array" ref="L50">IFERROR(INDEX('FDNY Data'!$E$4:$E$72,MATCH(1,('Table C'!B50='FDNY Data'!$B$4:$B$72)*('Table C'!C50='FDNY Data'!$C$4:$C$72),0)),"")</f>
        <v/>
      </c>
      <c r="M50" s="71" t="str">
        <f t="shared" si="10"/>
        <v/>
      </c>
      <c r="N50" s="70" t="str" cm="1">
        <f t="array" ref="N50">IFERROR(INDEX('Parks Data'!$E$4:$E$72,MATCH(1,('Table C'!B50='Parks Data'!$B$4:$B$72)*('Table C'!C50='Parks Data'!$C$4:$C$72),0)),"")</f>
        <v/>
      </c>
      <c r="O50" s="71" t="str">
        <f t="shared" si="11"/>
        <v/>
      </c>
      <c r="P50" s="70" t="str" cm="1">
        <f t="array" ref="P50">IFERROR(INDEX('DHS Data'!$E$4:$E$72,MATCH(1,('Table C'!B50='DHS Data'!$B$4:$B$72)*('Table C'!C50='DHS Data'!$C$4:$C$72),0)),"")</f>
        <v/>
      </c>
      <c r="Q50" s="71" t="str">
        <f t="shared" si="12"/>
        <v/>
      </c>
    </row>
    <row r="51" spans="2:17" s="64" customFormat="1" ht="16.5" x14ac:dyDescent="0.3">
      <c r="B51" s="2" t="s">
        <v>145</v>
      </c>
      <c r="C51" s="2" t="s">
        <v>146</v>
      </c>
      <c r="D51" s="112" t="s">
        <v>4</v>
      </c>
      <c r="E51" s="69" t="str">
        <f t="shared" si="0"/>
        <v/>
      </c>
      <c r="F51" s="70" t="str" cm="1">
        <f t="array" ref="F51">IFERROR(INDEX('TLC Data'!$E$4:$E$27,MATCH(1,('Table C'!B51='TLC Data'!$B$4:$B$27)*('Table C'!C51='TLC Data'!$C$4:$C$27),0)),"")</f>
        <v/>
      </c>
      <c r="G51" s="71" t="str">
        <f t="shared" si="7"/>
        <v/>
      </c>
      <c r="H51" s="70" cm="1">
        <f t="array" ref="H51">IFERROR(INDEX('Sheriff Data'!$E$4:$E$72,MATCH(1,('Table C'!B51='Sheriff Data'!$B$4:$B$72)*('Table C'!C51='Sheriff Data'!$C$4:$C$72),0)),"")</f>
        <v>0</v>
      </c>
      <c r="I51" s="71" t="str">
        <f t="shared" si="8"/>
        <v/>
      </c>
      <c r="J51" s="70" t="str" cm="1">
        <f t="array" ref="J51">IFERROR(INDEX('HRA Data'!$E$4:$E$15,MATCH(1,('Table C'!B51='HRA Data'!$B$4:$B$15)*('Table C'!C51='HRA Data'!$C$4:$C$15),0)),"")</f>
        <v/>
      </c>
      <c r="K51" s="71" t="str">
        <f t="shared" si="9"/>
        <v/>
      </c>
      <c r="L51" s="70" t="str" cm="1">
        <f t="array" ref="L51">IFERROR(INDEX('FDNY Data'!$E$4:$E$72,MATCH(1,('Table C'!B51='FDNY Data'!$B$4:$B$72)*('Table C'!C51='FDNY Data'!$C$4:$C$72),0)),"")</f>
        <v/>
      </c>
      <c r="M51" s="71" t="str">
        <f t="shared" si="10"/>
        <v/>
      </c>
      <c r="N51" s="70" t="str" cm="1">
        <f t="array" ref="N51">IFERROR(INDEX('Parks Data'!$E$4:$E$72,MATCH(1,('Table C'!B51='Parks Data'!$B$4:$B$72)*('Table C'!C51='Parks Data'!$C$4:$C$72),0)),"")</f>
        <v/>
      </c>
      <c r="O51" s="71" t="str">
        <f t="shared" si="11"/>
        <v/>
      </c>
      <c r="P51" s="70" t="str" cm="1">
        <f t="array" ref="P51">IFERROR(INDEX('DHS Data'!$E$4:$E$72,MATCH(1,('Table C'!B51='DHS Data'!$B$4:$B$72)*('Table C'!C51='DHS Data'!$C$4:$C$72),0)),"")</f>
        <v/>
      </c>
      <c r="Q51" s="71" t="str">
        <f t="shared" si="12"/>
        <v/>
      </c>
    </row>
    <row r="52" spans="2:17" s="64" customFormat="1" ht="16.5" x14ac:dyDescent="0.3">
      <c r="B52" s="113" t="s">
        <v>101</v>
      </c>
      <c r="C52" s="114" t="s">
        <v>102</v>
      </c>
      <c r="D52" s="113" t="s">
        <v>4</v>
      </c>
      <c r="E52" s="69" t="str">
        <f t="shared" si="0"/>
        <v/>
      </c>
      <c r="F52" s="70" t="str" cm="1">
        <f t="array" ref="F52">IFERROR(INDEX('TLC Data'!$E$4:$E$27,MATCH(1,('Table C'!B52='TLC Data'!$B$4:$B$27)*('Table C'!C52='TLC Data'!$C$4:$C$27),0)),"")</f>
        <v/>
      </c>
      <c r="G52" s="71" t="str">
        <f t="shared" si="7"/>
        <v/>
      </c>
      <c r="H52" s="70" cm="1">
        <f t="array" ref="H52">IFERROR(INDEX('Sheriff Data'!$E$4:$E$72,MATCH(1,('Table C'!B52='Sheriff Data'!$B$4:$B$72)*('Table C'!C52='Sheriff Data'!$C$4:$C$72),0)),"")</f>
        <v>0</v>
      </c>
      <c r="I52" s="71" t="str">
        <f t="shared" si="8"/>
        <v/>
      </c>
      <c r="J52" s="70" t="str" cm="1">
        <f t="array" ref="J52">IFERROR(INDEX('HRA Data'!$E$4:$E$15,MATCH(1,('Table C'!B52='HRA Data'!$B$4:$B$15)*('Table C'!C52='HRA Data'!$C$4:$C$15),0)),"")</f>
        <v/>
      </c>
      <c r="K52" s="71" t="str">
        <f t="shared" si="9"/>
        <v/>
      </c>
      <c r="L52" s="70" t="str" cm="1">
        <f t="array" ref="L52">IFERROR(INDEX('FDNY Data'!$E$4:$E$72,MATCH(1,('Table C'!B52='FDNY Data'!$B$4:$B$72)*('Table C'!C52='FDNY Data'!$C$4:$C$72),0)),"")</f>
        <v/>
      </c>
      <c r="M52" s="71" t="str">
        <f t="shared" si="10"/>
        <v/>
      </c>
      <c r="N52" s="70" t="str" cm="1">
        <f t="array" ref="N52">IFERROR(INDEX('Parks Data'!$E$4:$E$72,MATCH(1,('Table C'!B52='Parks Data'!$B$4:$B$72)*('Table C'!C52='Parks Data'!$C$4:$C$72),0)),"")</f>
        <v/>
      </c>
      <c r="O52" s="71" t="str">
        <f t="shared" si="11"/>
        <v/>
      </c>
      <c r="P52" s="70" t="str" cm="1">
        <f t="array" ref="P52">IFERROR(INDEX('DHS Data'!$E$4:$E$72,MATCH(1,('Table C'!B52='DHS Data'!$B$4:$B$72)*('Table C'!C52='DHS Data'!$C$4:$C$72),0)),"")</f>
        <v/>
      </c>
      <c r="Q52" s="71" t="str">
        <f t="shared" si="12"/>
        <v/>
      </c>
    </row>
    <row r="53" spans="2:17" s="64" customFormat="1" ht="16.5" x14ac:dyDescent="0.3">
      <c r="B53" s="113" t="s">
        <v>161</v>
      </c>
      <c r="C53" s="112" t="s">
        <v>162</v>
      </c>
      <c r="D53" s="113" t="s">
        <v>4</v>
      </c>
      <c r="E53" s="69" t="str">
        <f t="shared" si="0"/>
        <v/>
      </c>
      <c r="F53" s="70" t="str" cm="1">
        <f t="array" ref="F53">IFERROR(INDEX('TLC Data'!$E$4:$E$27,MATCH(1,('Table C'!B53='TLC Data'!$B$4:$B$27)*('Table C'!C53='TLC Data'!$C$4:$C$27),0)),"")</f>
        <v/>
      </c>
      <c r="G53" s="71" t="str">
        <f t="shared" si="7"/>
        <v/>
      </c>
      <c r="H53" s="70" cm="1">
        <f t="array" ref="H53">IFERROR(INDEX('Sheriff Data'!$E$4:$E$72,MATCH(1,('Table C'!B53='Sheriff Data'!$B$4:$B$72)*('Table C'!C53='Sheriff Data'!$C$4:$C$72),0)),"")</f>
        <v>0</v>
      </c>
      <c r="I53" s="71" t="str">
        <f t="shared" si="8"/>
        <v/>
      </c>
      <c r="J53" s="70" t="str" cm="1">
        <f t="array" ref="J53">IFERROR(INDEX('HRA Data'!$E$4:$E$15,MATCH(1,('Table C'!B53='HRA Data'!$B$4:$B$15)*('Table C'!C53='HRA Data'!$C$4:$C$15),0)),"")</f>
        <v/>
      </c>
      <c r="K53" s="71" t="str">
        <f t="shared" si="9"/>
        <v/>
      </c>
      <c r="L53" s="70" t="str" cm="1">
        <f t="array" ref="L53">IFERROR(INDEX('FDNY Data'!$E$4:$E$72,MATCH(1,('Table C'!B53='FDNY Data'!$B$4:$B$72)*('Table C'!C53='FDNY Data'!$C$4:$C$72),0)),"")</f>
        <v/>
      </c>
      <c r="M53" s="71" t="str">
        <f t="shared" si="10"/>
        <v/>
      </c>
      <c r="N53" s="70" t="str" cm="1">
        <f t="array" ref="N53">IFERROR(INDEX('Parks Data'!$E$4:$E$72,MATCH(1,('Table C'!B53='Parks Data'!$B$4:$B$72)*('Table C'!C53='Parks Data'!$C$4:$C$72),0)),"")</f>
        <v/>
      </c>
      <c r="O53" s="71" t="str">
        <f t="shared" si="11"/>
        <v/>
      </c>
      <c r="P53" s="70" t="str" cm="1">
        <f t="array" ref="P53">IFERROR(INDEX('DHS Data'!$E$4:$E$72,MATCH(1,('Table C'!B53='DHS Data'!$B$4:$B$72)*('Table C'!C53='DHS Data'!$C$4:$C$72),0)),"")</f>
        <v/>
      </c>
      <c r="Q53" s="71" t="str">
        <f t="shared" si="12"/>
        <v/>
      </c>
    </row>
    <row r="54" spans="2:17" s="64" customFormat="1" ht="16.5" x14ac:dyDescent="0.3">
      <c r="B54" s="2" t="s">
        <v>185</v>
      </c>
      <c r="C54" s="2" t="s">
        <v>186</v>
      </c>
      <c r="D54" s="112" t="s">
        <v>3</v>
      </c>
      <c r="E54" s="69" t="str">
        <f t="shared" si="0"/>
        <v/>
      </c>
      <c r="F54" s="70" t="str" cm="1">
        <f t="array" ref="F54">IFERROR(INDEX('TLC Data'!$E$4:$E$27,MATCH(1,('Table C'!B54='TLC Data'!$B$4:$B$27)*('Table C'!C54='TLC Data'!$C$4:$C$27),0)),"")</f>
        <v/>
      </c>
      <c r="G54" s="71" t="str">
        <f t="shared" si="7"/>
        <v/>
      </c>
      <c r="H54" s="70" cm="1">
        <f t="array" ref="H54">IFERROR(INDEX('Sheriff Data'!$E$4:$E$72,MATCH(1,('Table C'!B54='Sheriff Data'!$B$4:$B$72)*('Table C'!C54='Sheriff Data'!$C$4:$C$72),0)),"")</f>
        <v>0</v>
      </c>
      <c r="I54" s="71" t="str">
        <f t="shared" si="8"/>
        <v/>
      </c>
      <c r="J54" s="70" t="str" cm="1">
        <f t="array" ref="J54">IFERROR(INDEX('HRA Data'!$E$4:$E$15,MATCH(1,('Table C'!B54='HRA Data'!$B$4:$B$15)*('Table C'!C54='HRA Data'!$C$4:$C$15),0)),"")</f>
        <v/>
      </c>
      <c r="K54" s="71" t="str">
        <f t="shared" si="9"/>
        <v/>
      </c>
      <c r="L54" s="70" t="str" cm="1">
        <f t="array" ref="L54">IFERROR(INDEX('FDNY Data'!$E$4:$E$72,MATCH(1,('Table C'!B54='FDNY Data'!$B$4:$B$72)*('Table C'!C54='FDNY Data'!$C$4:$C$72),0)),"")</f>
        <v/>
      </c>
      <c r="M54" s="71" t="str">
        <f t="shared" si="10"/>
        <v/>
      </c>
      <c r="N54" s="70" t="str" cm="1">
        <f t="array" ref="N54">IFERROR(INDEX('Parks Data'!$E$4:$E$72,MATCH(1,('Table C'!B54='Parks Data'!$B$4:$B$72)*('Table C'!C54='Parks Data'!$C$4:$C$72),0)),"")</f>
        <v/>
      </c>
      <c r="O54" s="71" t="str">
        <f t="shared" si="11"/>
        <v/>
      </c>
      <c r="P54" s="70" t="str" cm="1">
        <f t="array" ref="P54">IFERROR(INDEX('DHS Data'!$E$4:$E$72,MATCH(1,('Table C'!B54='DHS Data'!$B$4:$B$72)*('Table C'!C54='DHS Data'!$C$4:$C$72),0)),"")</f>
        <v/>
      </c>
      <c r="Q54" s="71" t="str">
        <f t="shared" si="12"/>
        <v/>
      </c>
    </row>
    <row r="55" spans="2:17" s="64" customFormat="1" ht="16.5" x14ac:dyDescent="0.3">
      <c r="B55" s="2" t="s">
        <v>77</v>
      </c>
      <c r="C55" s="2" t="s">
        <v>78</v>
      </c>
      <c r="D55" s="112" t="s">
        <v>3</v>
      </c>
      <c r="E55" s="69" t="str">
        <f t="shared" si="0"/>
        <v/>
      </c>
      <c r="F55" s="70" t="str" cm="1">
        <f t="array" ref="F55">IFERROR(INDEX('TLC Data'!$E$4:$E$27,MATCH(1,('Table C'!B55='TLC Data'!$B$4:$B$27)*('Table C'!C55='TLC Data'!$C$4:$C$27),0)),"")</f>
        <v/>
      </c>
      <c r="G55" s="71" t="str">
        <f t="shared" si="7"/>
        <v/>
      </c>
      <c r="H55" s="70" cm="1">
        <f t="array" ref="H55">IFERROR(INDEX('Sheriff Data'!$E$4:$E$72,MATCH(1,('Table C'!B55='Sheriff Data'!$B$4:$B$72)*('Table C'!C55='Sheriff Data'!$C$4:$C$72),0)),"")</f>
        <v>0</v>
      </c>
      <c r="I55" s="71" t="str">
        <f t="shared" si="8"/>
        <v/>
      </c>
      <c r="J55" s="70" t="str" cm="1">
        <f t="array" ref="J55">IFERROR(INDEX('HRA Data'!$E$4:$E$15,MATCH(1,('Table C'!B55='HRA Data'!$B$4:$B$15)*('Table C'!C55='HRA Data'!$C$4:$C$15),0)),"")</f>
        <v/>
      </c>
      <c r="K55" s="71" t="str">
        <f t="shared" si="9"/>
        <v/>
      </c>
      <c r="L55" s="70" t="str" cm="1">
        <f t="array" ref="L55">IFERROR(INDEX('FDNY Data'!$E$4:$E$72,MATCH(1,('Table C'!B55='FDNY Data'!$B$4:$B$72)*('Table C'!C55='FDNY Data'!$C$4:$C$72),0)),"")</f>
        <v/>
      </c>
      <c r="M55" s="71" t="str">
        <f t="shared" si="10"/>
        <v/>
      </c>
      <c r="N55" s="70" t="str" cm="1">
        <f t="array" ref="N55">IFERROR(INDEX('Parks Data'!$E$4:$E$72,MATCH(1,('Table C'!B55='Parks Data'!$B$4:$B$72)*('Table C'!C55='Parks Data'!$C$4:$C$72),0)),"")</f>
        <v/>
      </c>
      <c r="O55" s="71" t="str">
        <f t="shared" si="11"/>
        <v/>
      </c>
      <c r="P55" s="70" t="str" cm="1">
        <f t="array" ref="P55">IFERROR(INDEX('DHS Data'!$E$4:$E$72,MATCH(1,('Table C'!B55='DHS Data'!$B$4:$B$72)*('Table C'!C55='DHS Data'!$C$4:$C$72),0)),"")</f>
        <v/>
      </c>
      <c r="Q55" s="71" t="str">
        <f t="shared" si="12"/>
        <v/>
      </c>
    </row>
    <row r="56" spans="2:17" s="64" customFormat="1" ht="16.5" x14ac:dyDescent="0.3">
      <c r="B56" s="2" t="s">
        <v>77</v>
      </c>
      <c r="C56" s="2" t="s">
        <v>79</v>
      </c>
      <c r="D56" s="112" t="s">
        <v>3</v>
      </c>
      <c r="E56" s="69" t="str">
        <f t="shared" si="0"/>
        <v/>
      </c>
      <c r="F56" s="70" t="str" cm="1">
        <f t="array" ref="F56">IFERROR(INDEX('TLC Data'!$E$4:$E$27,MATCH(1,('Table C'!B56='TLC Data'!$B$4:$B$27)*('Table C'!C56='TLC Data'!$C$4:$C$27),0)),"")</f>
        <v/>
      </c>
      <c r="G56" s="71" t="str">
        <f t="shared" si="7"/>
        <v/>
      </c>
      <c r="H56" s="70" cm="1">
        <f t="array" ref="H56">IFERROR(INDEX('Sheriff Data'!$E$4:$E$72,MATCH(1,('Table C'!B56='Sheriff Data'!$B$4:$B$72)*('Table C'!C56='Sheriff Data'!$C$4:$C$72),0)),"")</f>
        <v>0</v>
      </c>
      <c r="I56" s="71" t="str">
        <f t="shared" si="8"/>
        <v/>
      </c>
      <c r="J56" s="70" t="str" cm="1">
        <f t="array" ref="J56">IFERROR(INDEX('HRA Data'!$E$4:$E$15,MATCH(1,('Table C'!B56='HRA Data'!$B$4:$B$15)*('Table C'!C56='HRA Data'!$C$4:$C$15),0)),"")</f>
        <v/>
      </c>
      <c r="K56" s="71" t="str">
        <f t="shared" si="9"/>
        <v/>
      </c>
      <c r="L56" s="70" t="str" cm="1">
        <f t="array" ref="L56">IFERROR(INDEX('FDNY Data'!$E$4:$E$72,MATCH(1,('Table C'!B56='FDNY Data'!$B$4:$B$72)*('Table C'!C56='FDNY Data'!$C$4:$C$72),0)),"")</f>
        <v/>
      </c>
      <c r="M56" s="71" t="str">
        <f t="shared" si="10"/>
        <v/>
      </c>
      <c r="N56" s="70" t="str" cm="1">
        <f t="array" ref="N56">IFERROR(INDEX('Parks Data'!$E$4:$E$72,MATCH(1,('Table C'!B56='Parks Data'!$B$4:$B$72)*('Table C'!C56='Parks Data'!$C$4:$C$72),0)),"")</f>
        <v/>
      </c>
      <c r="O56" s="71" t="str">
        <f t="shared" si="11"/>
        <v/>
      </c>
      <c r="P56" s="70" t="str" cm="1">
        <f t="array" ref="P56">IFERROR(INDEX('DHS Data'!$E$4:$E$72,MATCH(1,('Table C'!B56='DHS Data'!$B$4:$B$72)*('Table C'!C56='DHS Data'!$C$4:$C$72),0)),"")</f>
        <v/>
      </c>
      <c r="Q56" s="71" t="str">
        <f t="shared" si="12"/>
        <v/>
      </c>
    </row>
    <row r="57" spans="2:17" s="64" customFormat="1" ht="16.5" x14ac:dyDescent="0.3">
      <c r="B57" s="2" t="s">
        <v>74</v>
      </c>
      <c r="C57" s="2" t="s">
        <v>75</v>
      </c>
      <c r="D57" s="112" t="s">
        <v>23</v>
      </c>
      <c r="E57" s="69" t="str">
        <f t="shared" si="0"/>
        <v/>
      </c>
      <c r="F57" s="70" t="str" cm="1">
        <f t="array" ref="F57">IFERROR(INDEX('TLC Data'!$E$4:$E$27,MATCH(1,('Table C'!B57='TLC Data'!$B$4:$B$27)*('Table C'!C57='TLC Data'!$C$4:$C$27),0)),"")</f>
        <v/>
      </c>
      <c r="G57" s="71" t="str">
        <f t="shared" si="7"/>
        <v/>
      </c>
      <c r="H57" s="70" cm="1">
        <f t="array" ref="H57">IFERROR(INDEX('Sheriff Data'!$E$4:$E$72,MATCH(1,('Table C'!B57='Sheriff Data'!$B$4:$B$72)*('Table C'!C57='Sheriff Data'!$C$4:$C$72),0)),"")</f>
        <v>0</v>
      </c>
      <c r="I57" s="71" t="str">
        <f t="shared" si="8"/>
        <v/>
      </c>
      <c r="J57" s="70" t="str" cm="1">
        <f t="array" ref="J57">IFERROR(INDEX('HRA Data'!$E$4:$E$15,MATCH(1,('Table C'!B57='HRA Data'!$B$4:$B$15)*('Table C'!C57='HRA Data'!$C$4:$C$15),0)),"")</f>
        <v/>
      </c>
      <c r="K57" s="71" t="str">
        <f t="shared" si="9"/>
        <v/>
      </c>
      <c r="L57" s="70" t="str" cm="1">
        <f t="array" ref="L57">IFERROR(INDEX('FDNY Data'!$E$4:$E$72,MATCH(1,('Table C'!B57='FDNY Data'!$B$4:$B$72)*('Table C'!C57='FDNY Data'!$C$4:$C$72),0)),"")</f>
        <v/>
      </c>
      <c r="M57" s="71" t="str">
        <f t="shared" si="10"/>
        <v/>
      </c>
      <c r="N57" s="70" t="str" cm="1">
        <f t="array" ref="N57">IFERROR(INDEX('Parks Data'!$E$4:$E$72,MATCH(1,('Table C'!B57='Parks Data'!$B$4:$B$72)*('Table C'!C57='Parks Data'!$C$4:$C$72),0)),"")</f>
        <v/>
      </c>
      <c r="O57" s="71" t="str">
        <f t="shared" si="11"/>
        <v/>
      </c>
      <c r="P57" s="70" t="str" cm="1">
        <f t="array" ref="P57">IFERROR(INDEX('DHS Data'!$E$4:$E$72,MATCH(1,('Table C'!B57='DHS Data'!$B$4:$B$72)*('Table C'!C57='DHS Data'!$C$4:$C$72),0)),"")</f>
        <v/>
      </c>
      <c r="Q57" s="71" t="str">
        <f t="shared" si="12"/>
        <v/>
      </c>
    </row>
    <row r="58" spans="2:17" s="64" customFormat="1" ht="16.5" x14ac:dyDescent="0.3">
      <c r="B58" s="2" t="s">
        <v>76</v>
      </c>
      <c r="C58" s="2" t="s">
        <v>75</v>
      </c>
      <c r="D58" s="112" t="s">
        <v>23</v>
      </c>
      <c r="E58" s="69" t="str">
        <f t="shared" si="0"/>
        <v/>
      </c>
      <c r="F58" s="70" t="str" cm="1">
        <f t="array" ref="F58">IFERROR(INDEX('TLC Data'!$E$4:$E$27,MATCH(1,('Table C'!B58='TLC Data'!$B$4:$B$27)*('Table C'!C58='TLC Data'!$C$4:$C$27),0)),"")</f>
        <v/>
      </c>
      <c r="G58" s="71" t="str">
        <f t="shared" si="7"/>
        <v/>
      </c>
      <c r="H58" s="70" cm="1">
        <f t="array" ref="H58">IFERROR(INDEX('Sheriff Data'!$E$4:$E$72,MATCH(1,('Table C'!B58='Sheriff Data'!$B$4:$B$72)*('Table C'!C58='Sheriff Data'!$C$4:$C$72),0)),"")</f>
        <v>0</v>
      </c>
      <c r="I58" s="71" t="str">
        <f t="shared" si="8"/>
        <v/>
      </c>
      <c r="J58" s="70" t="str" cm="1">
        <f t="array" ref="J58">IFERROR(INDEX('HRA Data'!$E$4:$E$15,MATCH(1,('Table C'!B58='HRA Data'!$B$4:$B$15)*('Table C'!C58='HRA Data'!$C$4:$C$15),0)),"")</f>
        <v/>
      </c>
      <c r="K58" s="71" t="str">
        <f t="shared" si="9"/>
        <v/>
      </c>
      <c r="L58" s="70" t="str" cm="1">
        <f t="array" ref="L58">IFERROR(INDEX('FDNY Data'!$E$4:$E$72,MATCH(1,('Table C'!B58='FDNY Data'!$B$4:$B$72)*('Table C'!C58='FDNY Data'!$C$4:$C$72),0)),"")</f>
        <v/>
      </c>
      <c r="M58" s="71" t="str">
        <f t="shared" si="10"/>
        <v/>
      </c>
      <c r="N58" s="70" t="str" cm="1">
        <f t="array" ref="N58">IFERROR(INDEX('Parks Data'!$E$4:$E$72,MATCH(1,('Table C'!B58='Parks Data'!$B$4:$B$72)*('Table C'!C58='Parks Data'!$C$4:$C$72),0)),"")</f>
        <v/>
      </c>
      <c r="O58" s="71" t="str">
        <f t="shared" si="11"/>
        <v/>
      </c>
      <c r="P58" s="70" t="str" cm="1">
        <f t="array" ref="P58">IFERROR(INDEX('DHS Data'!$E$4:$E$72,MATCH(1,('Table C'!B58='DHS Data'!$B$4:$B$72)*('Table C'!C58='DHS Data'!$C$4:$C$72),0)),"")</f>
        <v/>
      </c>
      <c r="Q58" s="71" t="str">
        <f t="shared" si="12"/>
        <v/>
      </c>
    </row>
    <row r="59" spans="2:17" s="64" customFormat="1" ht="16.5" x14ac:dyDescent="0.3">
      <c r="B59" s="104" t="s">
        <v>47</v>
      </c>
      <c r="C59" s="104" t="s">
        <v>49</v>
      </c>
      <c r="D59" s="104" t="s">
        <v>4</v>
      </c>
      <c r="E59" s="69">
        <f t="shared" si="0"/>
        <v>6</v>
      </c>
      <c r="F59" s="70" t="str" cm="1">
        <f t="array" ref="F59">IFERROR(INDEX('TLC Data'!$E$4:$E$27,MATCH(1,('Table C'!B59='TLC Data'!$B$4:$B$27)*('Table C'!C59='TLC Data'!$C$4:$C$27),0)),"")</f>
        <v/>
      </c>
      <c r="G59" s="71" t="str">
        <f t="shared" si="7"/>
        <v/>
      </c>
      <c r="H59" s="70" t="str" cm="1">
        <f t="array" ref="H59">IFERROR(INDEX('Sheriff Data'!$E$4:$E$72,MATCH(1,('Table C'!B59='Sheriff Data'!$B$4:$B$72)*('Table C'!C59='Sheriff Data'!$C$4:$C$72),0)),"")</f>
        <v/>
      </c>
      <c r="I59" s="71" t="str">
        <f t="shared" si="8"/>
        <v/>
      </c>
      <c r="J59" s="70" cm="1">
        <f t="array" ref="J59">IFERROR(INDEX('HRA Data'!$E$4:$E$15,MATCH(1,('Table C'!B59='HRA Data'!$B$4:$B$15)*('Table C'!C59='HRA Data'!$C$4:$C$15),0)),"")</f>
        <v>5</v>
      </c>
      <c r="K59" s="71">
        <f t="shared" si="9"/>
        <v>0.17857142857142858</v>
      </c>
      <c r="L59" s="70" t="str" cm="1">
        <f t="array" ref="L59">IFERROR(INDEX('FDNY Data'!$E$4:$E$72,MATCH(1,('Table C'!B59='FDNY Data'!$B$4:$B$72)*('Table C'!C59='FDNY Data'!$C$4:$C$72),0)),"")</f>
        <v/>
      </c>
      <c r="M59" s="71" t="str">
        <f t="shared" si="10"/>
        <v/>
      </c>
      <c r="N59" s="70" t="str" cm="1">
        <f t="array" ref="N59">IFERROR(INDEX('Parks Data'!$E$4:$E$72,MATCH(1,('Table C'!B59='Parks Data'!$B$4:$B$72)*('Table C'!C59='Parks Data'!$C$4:$C$72),0)),"")</f>
        <v/>
      </c>
      <c r="O59" s="71" t="str">
        <f t="shared" si="11"/>
        <v/>
      </c>
      <c r="P59" s="70" cm="1">
        <f t="array" ref="P59">IFERROR(INDEX('DHS Data'!$E$4:$E$72,MATCH(1,('Table C'!B59='DHS Data'!$B$4:$B$72)*('Table C'!C59='DHS Data'!$C$4:$C$72),0)),"")</f>
        <v>1</v>
      </c>
      <c r="Q59" s="71">
        <f t="shared" si="12"/>
        <v>1.0752688172043012E-2</v>
      </c>
    </row>
    <row r="60" spans="2:17" s="64" customFormat="1" ht="16.5" x14ac:dyDescent="0.3">
      <c r="B60" s="112" t="s">
        <v>173</v>
      </c>
      <c r="C60" s="112" t="s">
        <v>174</v>
      </c>
      <c r="D60" s="112" t="s">
        <v>3</v>
      </c>
      <c r="E60" s="69" t="str">
        <f t="shared" si="0"/>
        <v/>
      </c>
      <c r="F60" s="70" t="str" cm="1">
        <f t="array" ref="F60">IFERROR(INDEX('TLC Data'!$E$4:$E$27,MATCH(1,('Table C'!B60='TLC Data'!$B$4:$B$27)*('Table C'!C60='TLC Data'!$C$4:$C$27),0)),"")</f>
        <v/>
      </c>
      <c r="G60" s="71" t="str">
        <f t="shared" si="7"/>
        <v/>
      </c>
      <c r="H60" s="70" cm="1">
        <f t="array" ref="H60">IFERROR(INDEX('Sheriff Data'!$E$4:$E$72,MATCH(1,('Table C'!B60='Sheriff Data'!$B$4:$B$72)*('Table C'!C60='Sheriff Data'!$C$4:$C$72),0)),"")</f>
        <v>0</v>
      </c>
      <c r="I60" s="71" t="str">
        <f t="shared" si="8"/>
        <v/>
      </c>
      <c r="J60" s="70" t="str" cm="1">
        <f t="array" ref="J60">IFERROR(INDEX('HRA Data'!$E$4:$E$15,MATCH(1,('Table C'!B60='HRA Data'!$B$4:$B$15)*('Table C'!C60='HRA Data'!$C$4:$C$15),0)),"")</f>
        <v/>
      </c>
      <c r="K60" s="71" t="str">
        <f t="shared" si="9"/>
        <v/>
      </c>
      <c r="L60" s="70" t="str" cm="1">
        <f t="array" ref="L60">IFERROR(INDEX('FDNY Data'!$E$4:$E$72,MATCH(1,('Table C'!B60='FDNY Data'!$B$4:$B$72)*('Table C'!C60='FDNY Data'!$C$4:$C$72),0)),"")</f>
        <v/>
      </c>
      <c r="M60" s="71" t="str">
        <f t="shared" si="10"/>
        <v/>
      </c>
      <c r="N60" s="70" t="str" cm="1">
        <f t="array" ref="N60">IFERROR(INDEX('Parks Data'!$E$4:$E$72,MATCH(1,('Table C'!B60='Parks Data'!$B$4:$B$72)*('Table C'!C60='Parks Data'!$C$4:$C$72),0)),"")</f>
        <v/>
      </c>
      <c r="O60" s="71" t="str">
        <f t="shared" si="11"/>
        <v/>
      </c>
      <c r="P60" s="70" t="str" cm="1">
        <f t="array" ref="P60">IFERROR(INDEX('DHS Data'!$E$4:$E$72,MATCH(1,('Table C'!B60='DHS Data'!$B$4:$B$72)*('Table C'!C60='DHS Data'!$C$4:$C$72),0)),"")</f>
        <v/>
      </c>
      <c r="Q60" s="71" t="str">
        <f t="shared" si="12"/>
        <v/>
      </c>
    </row>
    <row r="61" spans="2:17" s="64" customFormat="1" ht="16.5" x14ac:dyDescent="0.3">
      <c r="B61" s="2" t="s">
        <v>179</v>
      </c>
      <c r="C61" s="2" t="s">
        <v>180</v>
      </c>
      <c r="D61" s="112" t="s">
        <v>23</v>
      </c>
      <c r="E61" s="69" t="str">
        <f t="shared" si="0"/>
        <v/>
      </c>
      <c r="F61" s="70" t="str" cm="1">
        <f t="array" ref="F61">IFERROR(INDEX('TLC Data'!$E$4:$E$27,MATCH(1,('Table C'!B61='TLC Data'!$B$4:$B$27)*('Table C'!C61='TLC Data'!$C$4:$C$27),0)),"")</f>
        <v/>
      </c>
      <c r="G61" s="71" t="str">
        <f t="shared" si="7"/>
        <v/>
      </c>
      <c r="H61" s="70" cm="1">
        <f t="array" ref="H61">IFERROR(INDEX('Sheriff Data'!$E$4:$E$72,MATCH(1,('Table C'!B61='Sheriff Data'!$B$4:$B$72)*('Table C'!C61='Sheriff Data'!$C$4:$C$72),0)),"")</f>
        <v>0</v>
      </c>
      <c r="I61" s="71" t="str">
        <f t="shared" si="8"/>
        <v/>
      </c>
      <c r="J61" s="70" t="str" cm="1">
        <f t="array" ref="J61">IFERROR(INDEX('HRA Data'!$E$4:$E$15,MATCH(1,('Table C'!B61='HRA Data'!$B$4:$B$15)*('Table C'!C61='HRA Data'!$C$4:$C$15),0)),"")</f>
        <v/>
      </c>
      <c r="K61" s="71" t="str">
        <f t="shared" si="9"/>
        <v/>
      </c>
      <c r="L61" s="70" t="str" cm="1">
        <f t="array" ref="L61">IFERROR(INDEX('FDNY Data'!$E$4:$E$72,MATCH(1,('Table C'!B61='FDNY Data'!$B$4:$B$72)*('Table C'!C61='FDNY Data'!$C$4:$C$72),0)),"")</f>
        <v/>
      </c>
      <c r="M61" s="71" t="str">
        <f t="shared" si="10"/>
        <v/>
      </c>
      <c r="N61" s="70" t="str" cm="1">
        <f t="array" ref="N61">IFERROR(INDEX('Parks Data'!$E$4:$E$72,MATCH(1,('Table C'!B61='Parks Data'!$B$4:$B$72)*('Table C'!C61='Parks Data'!$C$4:$C$72),0)),"")</f>
        <v/>
      </c>
      <c r="O61" s="71" t="str">
        <f t="shared" si="11"/>
        <v/>
      </c>
      <c r="P61" s="70" t="str" cm="1">
        <f t="array" ref="P61">IFERROR(INDEX('DHS Data'!$E$4:$E$72,MATCH(1,('Table C'!B61='DHS Data'!$B$4:$B$72)*('Table C'!C61='DHS Data'!$C$4:$C$72),0)),"")</f>
        <v/>
      </c>
      <c r="Q61" s="71" t="str">
        <f t="shared" si="12"/>
        <v/>
      </c>
    </row>
    <row r="62" spans="2:17" s="64" customFormat="1" ht="16.5" x14ac:dyDescent="0.3">
      <c r="B62" s="113" t="s">
        <v>191</v>
      </c>
      <c r="C62" s="114" t="s">
        <v>192</v>
      </c>
      <c r="D62" s="113" t="s">
        <v>3</v>
      </c>
      <c r="E62" s="69" t="str">
        <f t="shared" si="0"/>
        <v/>
      </c>
      <c r="F62" s="70" t="str" cm="1">
        <f t="array" ref="F62">IFERROR(INDEX('TLC Data'!$E$4:$E$27,MATCH(1,('Table C'!B62='TLC Data'!$B$4:$B$27)*('Table C'!C62='TLC Data'!$C$4:$C$27),0)),"")</f>
        <v/>
      </c>
      <c r="G62" s="71" t="str">
        <f t="shared" si="7"/>
        <v/>
      </c>
      <c r="H62" s="70" cm="1">
        <f t="array" ref="H62">IFERROR(INDEX('Sheriff Data'!$E$4:$E$72,MATCH(1,('Table C'!B62='Sheriff Data'!$B$4:$B$72)*('Table C'!C62='Sheriff Data'!$C$4:$C$72),0)),"")</f>
        <v>0</v>
      </c>
      <c r="I62" s="71" t="str">
        <f t="shared" si="8"/>
        <v/>
      </c>
      <c r="J62" s="70" t="str" cm="1">
        <f t="array" ref="J62">IFERROR(INDEX('HRA Data'!$E$4:$E$15,MATCH(1,('Table C'!B62='HRA Data'!$B$4:$B$15)*('Table C'!C62='HRA Data'!$C$4:$C$15),0)),"")</f>
        <v/>
      </c>
      <c r="K62" s="71" t="str">
        <f t="shared" si="9"/>
        <v/>
      </c>
      <c r="L62" s="70" t="str" cm="1">
        <f t="array" ref="L62">IFERROR(INDEX('FDNY Data'!$E$4:$E$72,MATCH(1,('Table C'!B62='FDNY Data'!$B$4:$B$72)*('Table C'!C62='FDNY Data'!$C$4:$C$72),0)),"")</f>
        <v/>
      </c>
      <c r="M62" s="71" t="str">
        <f t="shared" si="10"/>
        <v/>
      </c>
      <c r="N62" s="70" t="str" cm="1">
        <f t="array" ref="N62">IFERROR(INDEX('Parks Data'!$E$4:$E$72,MATCH(1,('Table C'!B62='Parks Data'!$B$4:$B$72)*('Table C'!C62='Parks Data'!$C$4:$C$72),0)),"")</f>
        <v/>
      </c>
      <c r="O62" s="71" t="str">
        <f t="shared" si="11"/>
        <v/>
      </c>
      <c r="P62" s="70" t="str" cm="1">
        <f t="array" ref="P62">IFERROR(INDEX('DHS Data'!$E$4:$E$72,MATCH(1,('Table C'!B62='DHS Data'!$B$4:$B$72)*('Table C'!C62='DHS Data'!$C$4:$C$72),0)),"")</f>
        <v/>
      </c>
      <c r="Q62" s="71" t="str">
        <f t="shared" si="12"/>
        <v/>
      </c>
    </row>
    <row r="63" spans="2:17" s="64" customFormat="1" ht="16.5" x14ac:dyDescent="0.3">
      <c r="B63" s="2" t="s">
        <v>175</v>
      </c>
      <c r="C63" s="2" t="s">
        <v>176</v>
      </c>
      <c r="D63" s="112" t="s">
        <v>3</v>
      </c>
      <c r="E63" s="69" t="str">
        <f t="shared" si="0"/>
        <v/>
      </c>
      <c r="F63" s="70" t="str" cm="1">
        <f t="array" ref="F63">IFERROR(INDEX('TLC Data'!$E$4:$E$27,MATCH(1,('Table C'!B63='TLC Data'!$B$4:$B$27)*('Table C'!C63='TLC Data'!$C$4:$C$27),0)),"")</f>
        <v/>
      </c>
      <c r="G63" s="71" t="str">
        <f t="shared" si="7"/>
        <v/>
      </c>
      <c r="H63" s="70" cm="1">
        <f t="array" ref="H63">IFERROR(INDEX('Sheriff Data'!$E$4:$E$72,MATCH(1,('Table C'!B63='Sheriff Data'!$B$4:$B$72)*('Table C'!C63='Sheriff Data'!$C$4:$C$72),0)),"")</f>
        <v>0</v>
      </c>
      <c r="I63" s="71" t="str">
        <f t="shared" si="8"/>
        <v/>
      </c>
      <c r="J63" s="70" t="str" cm="1">
        <f t="array" ref="J63">IFERROR(INDEX('HRA Data'!$E$4:$E$15,MATCH(1,('Table C'!B63='HRA Data'!$B$4:$B$15)*('Table C'!C63='HRA Data'!$C$4:$C$15),0)),"")</f>
        <v/>
      </c>
      <c r="K63" s="71" t="str">
        <f t="shared" si="9"/>
        <v/>
      </c>
      <c r="L63" s="70" t="str" cm="1">
        <f t="array" ref="L63">IFERROR(INDEX('FDNY Data'!$E$4:$E$72,MATCH(1,('Table C'!B63='FDNY Data'!$B$4:$B$72)*('Table C'!C63='FDNY Data'!$C$4:$C$72),0)),"")</f>
        <v/>
      </c>
      <c r="M63" s="71" t="str">
        <f t="shared" si="10"/>
        <v/>
      </c>
      <c r="N63" s="70" t="str" cm="1">
        <f t="array" ref="N63">IFERROR(INDEX('Parks Data'!$E$4:$E$72,MATCH(1,('Table C'!B63='Parks Data'!$B$4:$B$72)*('Table C'!C63='Parks Data'!$C$4:$C$72),0)),"")</f>
        <v/>
      </c>
      <c r="O63" s="71" t="str">
        <f t="shared" si="11"/>
        <v/>
      </c>
      <c r="P63" s="70" t="str" cm="1">
        <f t="array" ref="P63">IFERROR(INDEX('DHS Data'!$E$4:$E$72,MATCH(1,('Table C'!B63='DHS Data'!$B$4:$B$72)*('Table C'!C63='DHS Data'!$C$4:$C$72),0)),"")</f>
        <v/>
      </c>
      <c r="Q63" s="71" t="str">
        <f t="shared" si="12"/>
        <v/>
      </c>
    </row>
    <row r="64" spans="2:17" s="64" customFormat="1" ht="16.5" x14ac:dyDescent="0.3">
      <c r="B64" s="113" t="s">
        <v>189</v>
      </c>
      <c r="C64" s="114" t="s">
        <v>190</v>
      </c>
      <c r="D64" s="113" t="s">
        <v>3</v>
      </c>
      <c r="E64" s="69" t="str">
        <f t="shared" si="0"/>
        <v/>
      </c>
      <c r="F64" s="70" t="str" cm="1">
        <f t="array" ref="F64">IFERROR(INDEX('TLC Data'!$E$4:$E$27,MATCH(1,('Table C'!B64='TLC Data'!$B$4:$B$27)*('Table C'!C64='TLC Data'!$C$4:$C$27),0)),"")</f>
        <v/>
      </c>
      <c r="G64" s="71" t="str">
        <f t="shared" si="7"/>
        <v/>
      </c>
      <c r="H64" s="70" cm="1">
        <f t="array" ref="H64">IFERROR(INDEX('Sheriff Data'!$E$4:$E$72,MATCH(1,('Table C'!B64='Sheriff Data'!$B$4:$B$72)*('Table C'!C64='Sheriff Data'!$C$4:$C$72),0)),"")</f>
        <v>0</v>
      </c>
      <c r="I64" s="71" t="str">
        <f t="shared" si="8"/>
        <v/>
      </c>
      <c r="J64" s="70" t="str" cm="1">
        <f t="array" ref="J64">IFERROR(INDEX('HRA Data'!$E$4:$E$15,MATCH(1,('Table C'!B64='HRA Data'!$B$4:$B$15)*('Table C'!C64='HRA Data'!$C$4:$C$15),0)),"")</f>
        <v/>
      </c>
      <c r="K64" s="71" t="str">
        <f t="shared" si="9"/>
        <v/>
      </c>
      <c r="L64" s="70" t="str" cm="1">
        <f t="array" ref="L64">IFERROR(INDEX('FDNY Data'!$E$4:$E$72,MATCH(1,('Table C'!B64='FDNY Data'!$B$4:$B$72)*('Table C'!C64='FDNY Data'!$C$4:$C$72),0)),"")</f>
        <v/>
      </c>
      <c r="M64" s="71" t="str">
        <f t="shared" si="10"/>
        <v/>
      </c>
      <c r="N64" s="70" t="str" cm="1">
        <f t="array" ref="N64">IFERROR(INDEX('Parks Data'!$E$4:$E$72,MATCH(1,('Table C'!B64='Parks Data'!$B$4:$B$72)*('Table C'!C64='Parks Data'!$C$4:$C$72),0)),"")</f>
        <v/>
      </c>
      <c r="O64" s="71" t="str">
        <f t="shared" si="11"/>
        <v/>
      </c>
      <c r="P64" s="70" t="str" cm="1">
        <f t="array" ref="P64">IFERROR(INDEX('DHS Data'!$E$4:$E$72,MATCH(1,('Table C'!B64='DHS Data'!$B$4:$B$72)*('Table C'!C64='DHS Data'!$C$4:$C$72),0)),"")</f>
        <v/>
      </c>
      <c r="Q64" s="71" t="str">
        <f t="shared" si="12"/>
        <v/>
      </c>
    </row>
    <row r="65" spans="2:17" s="64" customFormat="1" ht="16.5" x14ac:dyDescent="0.3">
      <c r="B65" s="2" t="s">
        <v>119</v>
      </c>
      <c r="C65" s="2" t="s">
        <v>120</v>
      </c>
      <c r="D65" s="112" t="s">
        <v>23</v>
      </c>
      <c r="E65" s="69" t="str">
        <f t="shared" si="0"/>
        <v/>
      </c>
      <c r="F65" s="70" t="str" cm="1">
        <f t="array" ref="F65">IFERROR(INDEX('TLC Data'!$E$4:$E$27,MATCH(1,('Table C'!B65='TLC Data'!$B$4:$B$27)*('Table C'!C65='TLC Data'!$C$4:$C$27),0)),"")</f>
        <v/>
      </c>
      <c r="G65" s="71" t="str">
        <f t="shared" si="7"/>
        <v/>
      </c>
      <c r="H65" s="70" cm="1">
        <f t="array" ref="H65">IFERROR(INDEX('Sheriff Data'!$E$4:$E$72,MATCH(1,('Table C'!B65='Sheriff Data'!$B$4:$B$72)*('Table C'!C65='Sheriff Data'!$C$4:$C$72),0)),"")</f>
        <v>0</v>
      </c>
      <c r="I65" s="71" t="str">
        <f t="shared" si="8"/>
        <v/>
      </c>
      <c r="J65" s="70" t="str" cm="1">
        <f t="array" ref="J65">IFERROR(INDEX('HRA Data'!$E$4:$E$15,MATCH(1,('Table C'!B65='HRA Data'!$B$4:$B$15)*('Table C'!C65='HRA Data'!$C$4:$C$15),0)),"")</f>
        <v/>
      </c>
      <c r="K65" s="71" t="str">
        <f t="shared" si="9"/>
        <v/>
      </c>
      <c r="L65" s="70" t="str" cm="1">
        <f t="array" ref="L65">IFERROR(INDEX('FDNY Data'!$E$4:$E$72,MATCH(1,('Table C'!B65='FDNY Data'!$B$4:$B$72)*('Table C'!C65='FDNY Data'!$C$4:$C$72),0)),"")</f>
        <v/>
      </c>
      <c r="M65" s="71" t="str">
        <f t="shared" si="10"/>
        <v/>
      </c>
      <c r="N65" s="70" t="str" cm="1">
        <f t="array" ref="N65">IFERROR(INDEX('Parks Data'!$E$4:$E$72,MATCH(1,('Table C'!B65='Parks Data'!$B$4:$B$72)*('Table C'!C65='Parks Data'!$C$4:$C$72),0)),"")</f>
        <v/>
      </c>
      <c r="O65" s="71" t="str">
        <f t="shared" si="11"/>
        <v/>
      </c>
      <c r="P65" s="70" t="str" cm="1">
        <f t="array" ref="P65">IFERROR(INDEX('DHS Data'!$E$4:$E$72,MATCH(1,('Table C'!B65='DHS Data'!$B$4:$B$72)*('Table C'!C65='DHS Data'!$C$4:$C$72),0)),"")</f>
        <v/>
      </c>
      <c r="Q65" s="71" t="str">
        <f t="shared" si="12"/>
        <v/>
      </c>
    </row>
    <row r="66" spans="2:17" s="64" customFormat="1" ht="16.5" x14ac:dyDescent="0.3">
      <c r="B66" s="112" t="s">
        <v>133</v>
      </c>
      <c r="C66" s="112" t="s">
        <v>134</v>
      </c>
      <c r="D66" s="112" t="s">
        <v>3</v>
      </c>
      <c r="E66" s="69" t="str">
        <f t="shared" si="0"/>
        <v/>
      </c>
      <c r="F66" s="70" t="str" cm="1">
        <f t="array" ref="F66">IFERROR(INDEX('TLC Data'!$E$4:$E$27,MATCH(1,('Table C'!B66='TLC Data'!$B$4:$B$27)*('Table C'!C66='TLC Data'!$C$4:$C$27),0)),"")</f>
        <v/>
      </c>
      <c r="G66" s="71" t="str">
        <f t="shared" si="7"/>
        <v/>
      </c>
      <c r="H66" s="70" cm="1">
        <f t="array" ref="H66">IFERROR(INDEX('Sheriff Data'!$E$4:$E$72,MATCH(1,('Table C'!B66='Sheriff Data'!$B$4:$B$72)*('Table C'!C66='Sheriff Data'!$C$4:$C$72),0)),"")</f>
        <v>0</v>
      </c>
      <c r="I66" s="71" t="str">
        <f t="shared" si="8"/>
        <v/>
      </c>
      <c r="J66" s="70" t="str" cm="1">
        <f t="array" ref="J66">IFERROR(INDEX('HRA Data'!$E$4:$E$15,MATCH(1,('Table C'!B66='HRA Data'!$B$4:$B$15)*('Table C'!C66='HRA Data'!$C$4:$C$15),0)),"")</f>
        <v/>
      </c>
      <c r="K66" s="71" t="str">
        <f t="shared" si="9"/>
        <v/>
      </c>
      <c r="L66" s="70" t="str" cm="1">
        <f t="array" ref="L66">IFERROR(INDEX('FDNY Data'!$E$4:$E$72,MATCH(1,('Table C'!B66='FDNY Data'!$B$4:$B$72)*('Table C'!C66='FDNY Data'!$C$4:$C$72),0)),"")</f>
        <v/>
      </c>
      <c r="M66" s="71" t="str">
        <f t="shared" si="10"/>
        <v/>
      </c>
      <c r="N66" s="70" t="str" cm="1">
        <f t="array" ref="N66">IFERROR(INDEX('Parks Data'!$E$4:$E$72,MATCH(1,('Table C'!B66='Parks Data'!$B$4:$B$72)*('Table C'!C66='Parks Data'!$C$4:$C$72),0)),"")</f>
        <v/>
      </c>
      <c r="O66" s="71" t="str">
        <f t="shared" si="11"/>
        <v/>
      </c>
      <c r="P66" s="70" t="str" cm="1">
        <f t="array" ref="P66">IFERROR(INDEX('DHS Data'!$E$4:$E$72,MATCH(1,('Table C'!B66='DHS Data'!$B$4:$B$72)*('Table C'!C66='DHS Data'!$C$4:$C$72),0)),"")</f>
        <v/>
      </c>
      <c r="Q66" s="71" t="str">
        <f t="shared" si="12"/>
        <v/>
      </c>
    </row>
    <row r="67" spans="2:17" s="64" customFormat="1" ht="16.5" x14ac:dyDescent="0.3">
      <c r="B67" s="2" t="s">
        <v>85</v>
      </c>
      <c r="C67" s="2" t="s">
        <v>86</v>
      </c>
      <c r="D67" s="112" t="s">
        <v>3</v>
      </c>
      <c r="E67" s="69" t="str">
        <f t="shared" si="0"/>
        <v/>
      </c>
      <c r="F67" s="70" t="str" cm="1">
        <f t="array" ref="F67">IFERROR(INDEX('TLC Data'!$E$4:$E$27,MATCH(1,('Table C'!B67='TLC Data'!$B$4:$B$27)*('Table C'!C67='TLC Data'!$C$4:$C$27),0)),"")</f>
        <v/>
      </c>
      <c r="G67" s="71" t="str">
        <f t="shared" si="7"/>
        <v/>
      </c>
      <c r="H67" s="70" cm="1">
        <f t="array" ref="H67">IFERROR(INDEX('Sheriff Data'!$E$4:$E$72,MATCH(1,('Table C'!B67='Sheriff Data'!$B$4:$B$72)*('Table C'!C67='Sheriff Data'!$C$4:$C$72),0)),"")</f>
        <v>0</v>
      </c>
      <c r="I67" s="71" t="str">
        <f t="shared" si="8"/>
        <v/>
      </c>
      <c r="J67" s="70" t="str" cm="1">
        <f t="array" ref="J67">IFERROR(INDEX('HRA Data'!$E$4:$E$15,MATCH(1,('Table C'!B67='HRA Data'!$B$4:$B$15)*('Table C'!C67='HRA Data'!$C$4:$C$15),0)),"")</f>
        <v/>
      </c>
      <c r="K67" s="71" t="str">
        <f t="shared" si="9"/>
        <v/>
      </c>
      <c r="L67" s="70" t="str" cm="1">
        <f t="array" ref="L67">IFERROR(INDEX('FDNY Data'!$E$4:$E$72,MATCH(1,('Table C'!B67='FDNY Data'!$B$4:$B$72)*('Table C'!C67='FDNY Data'!$C$4:$C$72),0)),"")</f>
        <v/>
      </c>
      <c r="M67" s="71" t="str">
        <f t="shared" si="10"/>
        <v/>
      </c>
      <c r="N67" s="70" t="str" cm="1">
        <f t="array" ref="N67">IFERROR(INDEX('Parks Data'!$E$4:$E$72,MATCH(1,('Table C'!B67='Parks Data'!$B$4:$B$72)*('Table C'!C67='Parks Data'!$C$4:$C$72),0)),"")</f>
        <v/>
      </c>
      <c r="O67" s="71" t="str">
        <f t="shared" si="11"/>
        <v/>
      </c>
      <c r="P67" s="70" t="str" cm="1">
        <f t="array" ref="P67">IFERROR(INDEX('DHS Data'!$E$4:$E$72,MATCH(1,('Table C'!B67='DHS Data'!$B$4:$B$72)*('Table C'!C67='DHS Data'!$C$4:$C$72),0)),"")</f>
        <v/>
      </c>
      <c r="Q67" s="71" t="str">
        <f t="shared" si="12"/>
        <v/>
      </c>
    </row>
    <row r="68" spans="2:17" s="64" customFormat="1" ht="16.5" x14ac:dyDescent="0.3">
      <c r="B68" s="2" t="s">
        <v>171</v>
      </c>
      <c r="C68" s="2" t="s">
        <v>172</v>
      </c>
      <c r="D68" s="112" t="s">
        <v>3</v>
      </c>
      <c r="E68" s="69" t="str">
        <f t="shared" si="0"/>
        <v/>
      </c>
      <c r="F68" s="70" t="str" cm="1">
        <f t="array" ref="F68">IFERROR(INDEX('TLC Data'!$E$4:$E$27,MATCH(1,('Table C'!B68='TLC Data'!$B$4:$B$27)*('Table C'!C68='TLC Data'!$C$4:$C$27),0)),"")</f>
        <v/>
      </c>
      <c r="G68" s="71" t="str">
        <f t="shared" si="7"/>
        <v/>
      </c>
      <c r="H68" s="70" cm="1">
        <f t="array" ref="H68">IFERROR(INDEX('Sheriff Data'!$E$4:$E$72,MATCH(1,('Table C'!B68='Sheriff Data'!$B$4:$B$72)*('Table C'!C68='Sheriff Data'!$C$4:$C$72),0)),"")</f>
        <v>0</v>
      </c>
      <c r="I68" s="71" t="str">
        <f t="shared" si="8"/>
        <v/>
      </c>
      <c r="J68" s="70" t="str" cm="1">
        <f t="array" ref="J68">IFERROR(INDEX('HRA Data'!$E$4:$E$15,MATCH(1,('Table C'!B68='HRA Data'!$B$4:$B$15)*('Table C'!C68='HRA Data'!$C$4:$C$15),0)),"")</f>
        <v/>
      </c>
      <c r="K68" s="71" t="str">
        <f t="shared" si="9"/>
        <v/>
      </c>
      <c r="L68" s="70" t="str" cm="1">
        <f t="array" ref="L68">IFERROR(INDEX('FDNY Data'!$E$4:$E$72,MATCH(1,('Table C'!B68='FDNY Data'!$B$4:$B$72)*('Table C'!C68='FDNY Data'!$C$4:$C$72),0)),"")</f>
        <v/>
      </c>
      <c r="M68" s="71" t="str">
        <f t="shared" si="10"/>
        <v/>
      </c>
      <c r="N68" s="70" t="str" cm="1">
        <f t="array" ref="N68">IFERROR(INDEX('Parks Data'!$E$4:$E$72,MATCH(1,('Table C'!B68='Parks Data'!$B$4:$B$72)*('Table C'!C68='Parks Data'!$C$4:$C$72),0)),"")</f>
        <v/>
      </c>
      <c r="O68" s="71" t="str">
        <f t="shared" si="11"/>
        <v/>
      </c>
      <c r="P68" s="70" t="str" cm="1">
        <f t="array" ref="P68">IFERROR(INDEX('DHS Data'!$E$4:$E$72,MATCH(1,('Table C'!B68='DHS Data'!$B$4:$B$72)*('Table C'!C68='DHS Data'!$C$4:$C$72),0)),"")</f>
        <v/>
      </c>
      <c r="Q68" s="71" t="str">
        <f t="shared" si="12"/>
        <v/>
      </c>
    </row>
    <row r="69" spans="2:17" s="64" customFormat="1" ht="16.5" x14ac:dyDescent="0.3">
      <c r="B69" s="103" t="s">
        <v>201</v>
      </c>
      <c r="C69" s="103" t="s">
        <v>202</v>
      </c>
      <c r="D69" s="103" t="s">
        <v>3</v>
      </c>
      <c r="E69" s="69">
        <f t="shared" si="0"/>
        <v>1</v>
      </c>
      <c r="F69" s="70" t="str" cm="1">
        <f t="array" ref="F69">IFERROR(INDEX('TLC Data'!$E$4:$E$27,MATCH(1,('Table C'!B69='TLC Data'!$B$4:$B$27)*('Table C'!C69='TLC Data'!$C$4:$C$27),0)),"")</f>
        <v/>
      </c>
      <c r="G69" s="71" t="str">
        <f t="shared" si="7"/>
        <v/>
      </c>
      <c r="H69" s="70" t="str" cm="1">
        <f t="array" ref="H69">IFERROR(INDEX('Sheriff Data'!$E$4:$E$72,MATCH(1,('Table C'!B69='Sheriff Data'!$B$4:$B$72)*('Table C'!C69='Sheriff Data'!$C$4:$C$72),0)),"")</f>
        <v/>
      </c>
      <c r="I69" s="71" t="str">
        <f t="shared" si="8"/>
        <v/>
      </c>
      <c r="J69" s="70" t="str" cm="1">
        <f t="array" ref="J69">IFERROR(INDEX('HRA Data'!$E$4:$E$15,MATCH(1,('Table C'!B69='HRA Data'!$B$4:$B$15)*('Table C'!C69='HRA Data'!$C$4:$C$15),0)),"")</f>
        <v/>
      </c>
      <c r="K69" s="71" t="str">
        <f t="shared" si="9"/>
        <v/>
      </c>
      <c r="L69" s="70" t="str" cm="1">
        <f t="array" ref="L69">IFERROR(INDEX('FDNY Data'!$E$4:$E$72,MATCH(1,('Table C'!B69='FDNY Data'!$B$4:$B$72)*('Table C'!C69='FDNY Data'!$C$4:$C$72),0)),"")</f>
        <v/>
      </c>
      <c r="M69" s="71" t="str">
        <f t="shared" si="10"/>
        <v/>
      </c>
      <c r="N69" s="70" cm="1">
        <f t="array" ref="N69">IFERROR(INDEX('Parks Data'!$E$4:$E$72,MATCH(1,('Table C'!B69='Parks Data'!$B$4:$B$72)*('Table C'!C69='Parks Data'!$C$4:$C$72),0)),"")</f>
        <v>1</v>
      </c>
      <c r="O69" s="71">
        <f t="shared" si="11"/>
        <v>3.0303030303030304E-2</v>
      </c>
      <c r="P69" s="70" t="str" cm="1">
        <f t="array" ref="P69">IFERROR(INDEX('DHS Data'!$E$4:$E$72,MATCH(1,('Table C'!B69='DHS Data'!$B$4:$B$72)*('Table C'!C69='DHS Data'!$C$4:$C$72),0)),"")</f>
        <v/>
      </c>
      <c r="Q69" s="71" t="str">
        <f t="shared" si="12"/>
        <v/>
      </c>
    </row>
    <row r="70" spans="2:17" s="64" customFormat="1" ht="16.5" x14ac:dyDescent="0.3">
      <c r="B70" s="112" t="s">
        <v>177</v>
      </c>
      <c r="C70" s="112" t="s">
        <v>178</v>
      </c>
      <c r="D70" s="112" t="s">
        <v>3</v>
      </c>
      <c r="E70" s="69" t="str">
        <f t="shared" si="0"/>
        <v/>
      </c>
      <c r="F70" s="70" t="str" cm="1">
        <f t="array" ref="F70">IFERROR(INDEX('TLC Data'!$E$4:$E$27,MATCH(1,('Table C'!B70='TLC Data'!$B$4:$B$27)*('Table C'!C70='TLC Data'!$C$4:$C$27),0)),"")</f>
        <v/>
      </c>
      <c r="G70" s="71" t="str">
        <f t="shared" si="7"/>
        <v/>
      </c>
      <c r="H70" s="70" cm="1">
        <f t="array" ref="H70">IFERROR(INDEX('Sheriff Data'!$E$4:$E$72,MATCH(1,('Table C'!B70='Sheriff Data'!$B$4:$B$72)*('Table C'!C70='Sheriff Data'!$C$4:$C$72),0)),"")</f>
        <v>0</v>
      </c>
      <c r="I70" s="71" t="str">
        <f t="shared" si="8"/>
        <v/>
      </c>
      <c r="J70" s="70" t="str" cm="1">
        <f t="array" ref="J70">IFERROR(INDEX('HRA Data'!$E$4:$E$15,MATCH(1,('Table C'!B70='HRA Data'!$B$4:$B$15)*('Table C'!C70='HRA Data'!$C$4:$C$15),0)),"")</f>
        <v/>
      </c>
      <c r="K70" s="71" t="str">
        <f t="shared" si="9"/>
        <v/>
      </c>
      <c r="L70" s="70" t="str" cm="1">
        <f t="array" ref="L70">IFERROR(INDEX('FDNY Data'!$E$4:$E$72,MATCH(1,('Table C'!B70='FDNY Data'!$B$4:$B$72)*('Table C'!C70='FDNY Data'!$C$4:$C$72),0)),"")</f>
        <v/>
      </c>
      <c r="M70" s="71" t="str">
        <f t="shared" si="10"/>
        <v/>
      </c>
      <c r="N70" s="70" t="str" cm="1">
        <f t="array" ref="N70">IFERROR(INDEX('Parks Data'!$E$4:$E$72,MATCH(1,('Table C'!B70='Parks Data'!$B$4:$B$72)*('Table C'!C70='Parks Data'!$C$4:$C$72),0)),"")</f>
        <v/>
      </c>
      <c r="O70" s="71" t="str">
        <f t="shared" si="11"/>
        <v/>
      </c>
      <c r="P70" s="70" t="str" cm="1">
        <f t="array" ref="P70">IFERROR(INDEX('DHS Data'!$E$4:$E$72,MATCH(1,('Table C'!B70='DHS Data'!$B$4:$B$72)*('Table C'!C70='DHS Data'!$C$4:$C$72),0)),"")</f>
        <v/>
      </c>
      <c r="Q70" s="71" t="str">
        <f t="shared" si="12"/>
        <v/>
      </c>
    </row>
    <row r="71" spans="2:17" s="64" customFormat="1" ht="16.5" x14ac:dyDescent="0.3">
      <c r="B71" s="2" t="s">
        <v>41</v>
      </c>
      <c r="C71" s="104" t="s">
        <v>217</v>
      </c>
      <c r="D71" s="112" t="s">
        <v>3</v>
      </c>
      <c r="E71" s="69">
        <f t="shared" si="0"/>
        <v>2</v>
      </c>
      <c r="F71" s="70" cm="1">
        <f t="array" ref="F71">IFERROR(INDEX('TLC Data'!$E$4:$E$27,MATCH(1,('Table C'!B71='TLC Data'!$B$4:$B$27)*('Table C'!C71='TLC Data'!$C$4:$C$27),0)),"")</f>
        <v>1</v>
      </c>
      <c r="G71" s="71">
        <f t="shared" si="7"/>
        <v>7.9365079365079361E-3</v>
      </c>
      <c r="H71" s="70" cm="1">
        <f t="array" ref="H71">IFERROR(INDEX('Sheriff Data'!$E$4:$E$72,MATCH(1,('Table C'!B71='Sheriff Data'!$B$4:$B$72)*('Table C'!C71='Sheriff Data'!$C$4:$C$72),0)),"")</f>
        <v>1</v>
      </c>
      <c r="I71" s="71">
        <f t="shared" si="8"/>
        <v>1.7857142857142856E-2</v>
      </c>
      <c r="J71" s="70" t="str" cm="1">
        <f t="array" ref="J71">IFERROR(INDEX('HRA Data'!$E$4:$E$15,MATCH(1,('Table C'!B71='HRA Data'!$B$4:$B$15)*('Table C'!C71='HRA Data'!$C$4:$C$15),0)),"")</f>
        <v/>
      </c>
      <c r="K71" s="71" t="str">
        <f t="shared" si="9"/>
        <v/>
      </c>
      <c r="L71" s="70" t="str" cm="1">
        <f t="array" ref="L71">IFERROR(INDEX('FDNY Data'!$E$4:$E$72,MATCH(1,('Table C'!B71='FDNY Data'!$B$4:$B$72)*('Table C'!C71='FDNY Data'!$C$4:$C$72),0)),"")</f>
        <v/>
      </c>
      <c r="M71" s="71" t="str">
        <f t="shared" si="10"/>
        <v/>
      </c>
      <c r="N71" s="70" t="str" cm="1">
        <f t="array" ref="N71">IFERROR(INDEX('Parks Data'!$E$4:$E$72,MATCH(1,('Table C'!B71='Parks Data'!$B$4:$B$72)*('Table C'!C71='Parks Data'!$C$4:$C$72),0)),"")</f>
        <v/>
      </c>
      <c r="O71" s="71" t="str">
        <f t="shared" si="11"/>
        <v/>
      </c>
      <c r="P71" s="70" t="str" cm="1">
        <f t="array" ref="P71">IFERROR(INDEX('DHS Data'!$E$4:$E$72,MATCH(1,('Table C'!B71='DHS Data'!$B$4:$B$72)*('Table C'!C71='DHS Data'!$C$4:$C$72),0)),"")</f>
        <v/>
      </c>
      <c r="Q71" s="71" t="str">
        <f t="shared" si="12"/>
        <v/>
      </c>
    </row>
    <row r="72" spans="2:17" s="64" customFormat="1" ht="16.5" x14ac:dyDescent="0.3">
      <c r="B72" s="112" t="s">
        <v>42</v>
      </c>
      <c r="C72" s="112" t="s">
        <v>205</v>
      </c>
      <c r="D72" s="112" t="s">
        <v>3</v>
      </c>
      <c r="E72" s="69">
        <f t="shared" si="0"/>
        <v>2</v>
      </c>
      <c r="F72" s="70" cm="1">
        <f t="array" ref="F72">IFERROR(INDEX('TLC Data'!$E$4:$E$27,MATCH(1,('Table C'!B72='TLC Data'!$B$4:$B$27)*('Table C'!C72='TLC Data'!$C$4:$C$27),0)),"")</f>
        <v>1</v>
      </c>
      <c r="G72" s="71">
        <f t="shared" ref="G72:G103" si="13">IFERROR(IF(F72/F$118=0,"",F72/F$118),"")</f>
        <v>7.9365079365079361E-3</v>
      </c>
      <c r="H72" s="70" cm="1">
        <f t="array" ref="H72">IFERROR(INDEX('Sheriff Data'!$E$4:$E$72,MATCH(1,('Table C'!B72='Sheriff Data'!$B$4:$B$72)*('Table C'!C72='Sheriff Data'!$C$4:$C$72),0)),"")</f>
        <v>0</v>
      </c>
      <c r="I72" s="71" t="str">
        <f t="shared" ref="I72:I103" si="14">IFERROR(IF(H72/H$118=0,"",H72/H$118),"")</f>
        <v/>
      </c>
      <c r="J72" s="70" t="str" cm="1">
        <f t="array" ref="J72">IFERROR(INDEX('HRA Data'!$E$4:$E$15,MATCH(1,('Table C'!B72='HRA Data'!$B$4:$B$15)*('Table C'!C72='HRA Data'!$C$4:$C$15),0)),"")</f>
        <v/>
      </c>
      <c r="K72" s="71" t="str">
        <f t="shared" ref="K72:K103" si="15">IFERROR(IF(J72/J$118=0,"",J72/J$118),"")</f>
        <v/>
      </c>
      <c r="L72" s="70" t="str" cm="1">
        <f t="array" ref="L72">IFERROR(INDEX('FDNY Data'!$E$4:$E$72,MATCH(1,('Table C'!B72='FDNY Data'!$B$4:$B$72)*('Table C'!C72='FDNY Data'!$C$4:$C$72),0)),"")</f>
        <v/>
      </c>
      <c r="M72" s="71" t="str">
        <f t="shared" ref="M72:M103" si="16">IFERROR(IF(L72/L$118=0,"",L72/L$118),"")</f>
        <v/>
      </c>
      <c r="N72" s="70" cm="1">
        <f t="array" ref="N72">IFERROR(INDEX('Parks Data'!$E$4:$E$72,MATCH(1,('Table C'!B72='Parks Data'!$B$4:$B$72)*('Table C'!C72='Parks Data'!$C$4:$C$72),0)),"")</f>
        <v>1</v>
      </c>
      <c r="O72" s="71">
        <f t="shared" ref="O72:O103" si="17">IFERROR(IF(N72/N$118=0,"",N72/N$118),"")</f>
        <v>3.0303030303030304E-2</v>
      </c>
      <c r="P72" s="70" t="str" cm="1">
        <f t="array" ref="P72">IFERROR(INDEX('DHS Data'!$E$4:$E$72,MATCH(1,('Table C'!B72='DHS Data'!$B$4:$B$72)*('Table C'!C72='DHS Data'!$C$4:$C$72),0)),"")</f>
        <v/>
      </c>
      <c r="Q72" s="71" t="str">
        <f t="shared" ref="Q72:Q103" si="18">IFERROR(IF(P72/P$118=0,"",P72/P$118),"")</f>
        <v/>
      </c>
    </row>
    <row r="73" spans="2:17" s="64" customFormat="1" ht="16.5" x14ac:dyDescent="0.3">
      <c r="B73" s="2" t="s">
        <v>91</v>
      </c>
      <c r="C73" s="2" t="s">
        <v>92</v>
      </c>
      <c r="D73" s="112" t="s">
        <v>3</v>
      </c>
      <c r="E73" s="69">
        <f t="shared" ref="E73:E118" si="19">IF(SUM(F73,H73,J73,L73,N73,P73)=0,"",SUM(F73,H73,J73,L73,N73,P73))</f>
        <v>2</v>
      </c>
      <c r="F73" s="70" t="str" cm="1">
        <f t="array" ref="F73">IFERROR(INDEX('TLC Data'!$E$4:$E$27,MATCH(1,('Table C'!B73='TLC Data'!$B$4:$B$27)*('Table C'!C73='TLC Data'!$C$4:$C$27),0)),"")</f>
        <v/>
      </c>
      <c r="G73" s="71" t="str">
        <f t="shared" si="13"/>
        <v/>
      </c>
      <c r="H73" s="70" cm="1">
        <f t="array" ref="H73">IFERROR(INDEX('Sheriff Data'!$E$4:$E$72,MATCH(1,('Table C'!B73='Sheriff Data'!$B$4:$B$72)*('Table C'!C73='Sheriff Data'!$C$4:$C$72),0)),"")</f>
        <v>2</v>
      </c>
      <c r="I73" s="71">
        <f t="shared" si="14"/>
        <v>3.5714285714285712E-2</v>
      </c>
      <c r="J73" s="70" t="str" cm="1">
        <f t="array" ref="J73">IFERROR(INDEX('HRA Data'!$E$4:$E$15,MATCH(1,('Table C'!B73='HRA Data'!$B$4:$B$15)*('Table C'!C73='HRA Data'!$C$4:$C$15),0)),"")</f>
        <v/>
      </c>
      <c r="K73" s="71" t="str">
        <f t="shared" si="15"/>
        <v/>
      </c>
      <c r="L73" s="70" t="str" cm="1">
        <f t="array" ref="L73">IFERROR(INDEX('FDNY Data'!$E$4:$E$72,MATCH(1,('Table C'!B73='FDNY Data'!$B$4:$B$72)*('Table C'!C73='FDNY Data'!$C$4:$C$72),0)),"")</f>
        <v/>
      </c>
      <c r="M73" s="71" t="str">
        <f t="shared" si="16"/>
        <v/>
      </c>
      <c r="N73" s="70" t="str" cm="1">
        <f t="array" ref="N73">IFERROR(INDEX('Parks Data'!$E$4:$E$72,MATCH(1,('Table C'!B73='Parks Data'!$B$4:$B$72)*('Table C'!C73='Parks Data'!$C$4:$C$72),0)),"")</f>
        <v/>
      </c>
      <c r="O73" s="71" t="str">
        <f t="shared" si="17"/>
        <v/>
      </c>
      <c r="P73" s="70" t="str" cm="1">
        <f t="array" ref="P73">IFERROR(INDEX('DHS Data'!$E$4:$E$72,MATCH(1,('Table C'!B73='DHS Data'!$B$4:$B$72)*('Table C'!C73='DHS Data'!$C$4:$C$72),0)),"")</f>
        <v/>
      </c>
      <c r="Q73" s="71" t="str">
        <f t="shared" si="18"/>
        <v/>
      </c>
    </row>
    <row r="74" spans="2:17" s="64" customFormat="1" ht="16.5" x14ac:dyDescent="0.3">
      <c r="B74" s="113" t="s">
        <v>99</v>
      </c>
      <c r="C74" s="114" t="s">
        <v>100</v>
      </c>
      <c r="D74" s="113" t="s">
        <v>3</v>
      </c>
      <c r="E74" s="69" t="str">
        <f t="shared" si="19"/>
        <v/>
      </c>
      <c r="F74" s="70" t="str" cm="1">
        <f t="array" ref="F74">IFERROR(INDEX('TLC Data'!$E$4:$E$27,MATCH(1,('Table C'!B74='TLC Data'!$B$4:$B$27)*('Table C'!C74='TLC Data'!$C$4:$C$27),0)),"")</f>
        <v/>
      </c>
      <c r="G74" s="71" t="str">
        <f t="shared" si="13"/>
        <v/>
      </c>
      <c r="H74" s="70" cm="1">
        <f t="array" ref="H74">IFERROR(INDEX('Sheriff Data'!$E$4:$E$72,MATCH(1,('Table C'!B74='Sheriff Data'!$B$4:$B$72)*('Table C'!C74='Sheriff Data'!$C$4:$C$72),0)),"")</f>
        <v>0</v>
      </c>
      <c r="I74" s="71" t="str">
        <f t="shared" si="14"/>
        <v/>
      </c>
      <c r="J74" s="70" t="str" cm="1">
        <f t="array" ref="J74">IFERROR(INDEX('HRA Data'!$E$4:$E$15,MATCH(1,('Table C'!B74='HRA Data'!$B$4:$B$15)*('Table C'!C74='HRA Data'!$C$4:$C$15),0)),"")</f>
        <v/>
      </c>
      <c r="K74" s="71" t="str">
        <f t="shared" si="15"/>
        <v/>
      </c>
      <c r="L74" s="70" t="str" cm="1">
        <f t="array" ref="L74">IFERROR(INDEX('FDNY Data'!$E$4:$E$72,MATCH(1,('Table C'!B74='FDNY Data'!$B$4:$B$72)*('Table C'!C74='FDNY Data'!$C$4:$C$72),0)),"")</f>
        <v/>
      </c>
      <c r="M74" s="71" t="str">
        <f t="shared" si="16"/>
        <v/>
      </c>
      <c r="N74" s="70" t="str" cm="1">
        <f t="array" ref="N74">IFERROR(INDEX('Parks Data'!$E$4:$E$72,MATCH(1,('Table C'!B74='Parks Data'!$B$4:$B$72)*('Table C'!C74='Parks Data'!$C$4:$C$72),0)),"")</f>
        <v/>
      </c>
      <c r="O74" s="71" t="str">
        <f t="shared" si="17"/>
        <v/>
      </c>
      <c r="P74" s="70" t="str" cm="1">
        <f t="array" ref="P74">IFERROR(INDEX('DHS Data'!$E$4:$E$72,MATCH(1,('Table C'!B74='DHS Data'!$B$4:$B$72)*('Table C'!C74='DHS Data'!$C$4:$C$72),0)),"")</f>
        <v/>
      </c>
      <c r="Q74" s="71" t="str">
        <f t="shared" si="18"/>
        <v/>
      </c>
    </row>
    <row r="75" spans="2:17" s="64" customFormat="1" ht="16.5" x14ac:dyDescent="0.3">
      <c r="B75" s="2" t="s">
        <v>163</v>
      </c>
      <c r="C75" s="2" t="s">
        <v>164</v>
      </c>
      <c r="D75" s="112" t="s">
        <v>4</v>
      </c>
      <c r="E75" s="69" t="str">
        <f t="shared" si="19"/>
        <v/>
      </c>
      <c r="F75" s="70" t="str" cm="1">
        <f t="array" ref="F75">IFERROR(INDEX('TLC Data'!$E$4:$E$27,MATCH(1,('Table C'!B75='TLC Data'!$B$4:$B$27)*('Table C'!C75='TLC Data'!$C$4:$C$27),0)),"")</f>
        <v/>
      </c>
      <c r="G75" s="71" t="str">
        <f t="shared" si="13"/>
        <v/>
      </c>
      <c r="H75" s="70" cm="1">
        <f t="array" ref="H75">IFERROR(INDEX('Sheriff Data'!$E$4:$E$72,MATCH(1,('Table C'!B75='Sheriff Data'!$B$4:$B$72)*('Table C'!C75='Sheriff Data'!$C$4:$C$72),0)),"")</f>
        <v>0</v>
      </c>
      <c r="I75" s="71" t="str">
        <f t="shared" si="14"/>
        <v/>
      </c>
      <c r="J75" s="70" t="str" cm="1">
        <f t="array" ref="J75">IFERROR(INDEX('HRA Data'!$E$4:$E$15,MATCH(1,('Table C'!B75='HRA Data'!$B$4:$B$15)*('Table C'!C75='HRA Data'!$C$4:$C$15),0)),"")</f>
        <v/>
      </c>
      <c r="K75" s="71" t="str">
        <f t="shared" si="15"/>
        <v/>
      </c>
      <c r="L75" s="70" t="str" cm="1">
        <f t="array" ref="L75">IFERROR(INDEX('FDNY Data'!$E$4:$E$72,MATCH(1,('Table C'!B75='FDNY Data'!$B$4:$B$72)*('Table C'!C75='FDNY Data'!$C$4:$C$72),0)),"")</f>
        <v/>
      </c>
      <c r="M75" s="71" t="str">
        <f t="shared" si="16"/>
        <v/>
      </c>
      <c r="N75" s="70" t="str" cm="1">
        <f t="array" ref="N75">IFERROR(INDEX('Parks Data'!$E$4:$E$72,MATCH(1,('Table C'!B75='Parks Data'!$B$4:$B$72)*('Table C'!C75='Parks Data'!$C$4:$C$72),0)),"")</f>
        <v/>
      </c>
      <c r="O75" s="71" t="str">
        <f t="shared" si="17"/>
        <v/>
      </c>
      <c r="P75" s="70" t="str" cm="1">
        <f t="array" ref="P75">IFERROR(INDEX('DHS Data'!$E$4:$E$72,MATCH(1,('Table C'!B75='DHS Data'!$B$4:$B$72)*('Table C'!C75='DHS Data'!$C$4:$C$72),0)),"")</f>
        <v/>
      </c>
      <c r="Q75" s="71" t="str">
        <f t="shared" si="18"/>
        <v/>
      </c>
    </row>
    <row r="76" spans="2:17" s="64" customFormat="1" ht="16.5" x14ac:dyDescent="0.3">
      <c r="B76" s="113" t="s">
        <v>97</v>
      </c>
      <c r="C76" s="114" t="s">
        <v>98</v>
      </c>
      <c r="D76" s="113" t="s">
        <v>3</v>
      </c>
      <c r="E76" s="69">
        <f t="shared" si="19"/>
        <v>2</v>
      </c>
      <c r="F76" s="70" t="str" cm="1">
        <f t="array" ref="F76">IFERROR(INDEX('TLC Data'!$E$4:$E$27,MATCH(1,('Table C'!B76='TLC Data'!$B$4:$B$27)*('Table C'!C76='TLC Data'!$C$4:$C$27),0)),"")</f>
        <v/>
      </c>
      <c r="G76" s="71" t="str">
        <f t="shared" si="13"/>
        <v/>
      </c>
      <c r="H76" s="70" cm="1">
        <f t="array" ref="H76">IFERROR(INDEX('Sheriff Data'!$E$4:$E$72,MATCH(1,('Table C'!B76='Sheriff Data'!$B$4:$B$72)*('Table C'!C76='Sheriff Data'!$C$4:$C$72),0)),"")</f>
        <v>2</v>
      </c>
      <c r="I76" s="71">
        <f t="shared" si="14"/>
        <v>3.5714285714285712E-2</v>
      </c>
      <c r="J76" s="70" t="str" cm="1">
        <f t="array" ref="J76">IFERROR(INDEX('HRA Data'!$E$4:$E$15,MATCH(1,('Table C'!B76='HRA Data'!$B$4:$B$15)*('Table C'!C76='HRA Data'!$C$4:$C$15),0)),"")</f>
        <v/>
      </c>
      <c r="K76" s="71" t="str">
        <f t="shared" si="15"/>
        <v/>
      </c>
      <c r="L76" s="70" t="str" cm="1">
        <f t="array" ref="L76">IFERROR(INDEX('FDNY Data'!$E$4:$E$72,MATCH(1,('Table C'!B76='FDNY Data'!$B$4:$B$72)*('Table C'!C76='FDNY Data'!$C$4:$C$72),0)),"")</f>
        <v/>
      </c>
      <c r="M76" s="71" t="str">
        <f t="shared" si="16"/>
        <v/>
      </c>
      <c r="N76" s="70" t="str" cm="1">
        <f t="array" ref="N76">IFERROR(INDEX('Parks Data'!$E$4:$E$72,MATCH(1,('Table C'!B76='Parks Data'!$B$4:$B$72)*('Table C'!C76='Parks Data'!$C$4:$C$72),0)),"")</f>
        <v/>
      </c>
      <c r="O76" s="71" t="str">
        <f t="shared" si="17"/>
        <v/>
      </c>
      <c r="P76" s="70" t="str" cm="1">
        <f t="array" ref="P76">IFERROR(INDEX('DHS Data'!$E$4:$E$72,MATCH(1,('Table C'!B76='DHS Data'!$B$4:$B$72)*('Table C'!C76='DHS Data'!$C$4:$C$72),0)),"")</f>
        <v/>
      </c>
      <c r="Q76" s="71" t="str">
        <f t="shared" si="18"/>
        <v/>
      </c>
    </row>
    <row r="77" spans="2:17" s="64" customFormat="1" ht="16.5" x14ac:dyDescent="0.3">
      <c r="B77" s="112" t="s">
        <v>135</v>
      </c>
      <c r="C77" s="112" t="s">
        <v>136</v>
      </c>
      <c r="D77" s="112" t="s">
        <v>3</v>
      </c>
      <c r="E77" s="69" t="str">
        <f t="shared" si="19"/>
        <v/>
      </c>
      <c r="F77" s="70" t="str" cm="1">
        <f t="array" ref="F77">IFERROR(INDEX('TLC Data'!$E$4:$E$27,MATCH(1,('Table C'!B77='TLC Data'!$B$4:$B$27)*('Table C'!C77='TLC Data'!$C$4:$C$27),0)),"")</f>
        <v/>
      </c>
      <c r="G77" s="71" t="str">
        <f t="shared" si="13"/>
        <v/>
      </c>
      <c r="H77" s="70" cm="1">
        <f t="array" ref="H77">IFERROR(INDEX('Sheriff Data'!$E$4:$E$72,MATCH(1,('Table C'!B77='Sheriff Data'!$B$4:$B$72)*('Table C'!C77='Sheriff Data'!$C$4:$C$72),0)),"")</f>
        <v>0</v>
      </c>
      <c r="I77" s="71" t="str">
        <f t="shared" si="14"/>
        <v/>
      </c>
      <c r="J77" s="70" t="str" cm="1">
        <f t="array" ref="J77">IFERROR(INDEX('HRA Data'!$E$4:$E$15,MATCH(1,('Table C'!B77='HRA Data'!$B$4:$B$15)*('Table C'!C77='HRA Data'!$C$4:$C$15),0)),"")</f>
        <v/>
      </c>
      <c r="K77" s="71" t="str">
        <f t="shared" si="15"/>
        <v/>
      </c>
      <c r="L77" s="70" t="str" cm="1">
        <f t="array" ref="L77">IFERROR(INDEX('FDNY Data'!$E$4:$E$72,MATCH(1,('Table C'!B77='FDNY Data'!$B$4:$B$72)*('Table C'!C77='FDNY Data'!$C$4:$C$72),0)),"")</f>
        <v/>
      </c>
      <c r="M77" s="71" t="str">
        <f t="shared" si="16"/>
        <v/>
      </c>
      <c r="N77" s="70" t="str" cm="1">
        <f t="array" ref="N77">IFERROR(INDEX('Parks Data'!$E$4:$E$72,MATCH(1,('Table C'!B77='Parks Data'!$B$4:$B$72)*('Table C'!C77='Parks Data'!$C$4:$C$72),0)),"")</f>
        <v/>
      </c>
      <c r="O77" s="71" t="str">
        <f t="shared" si="17"/>
        <v/>
      </c>
      <c r="P77" s="70" t="str" cm="1">
        <f t="array" ref="P77">IFERROR(INDEX('DHS Data'!$E$4:$E$72,MATCH(1,('Table C'!B77='DHS Data'!$B$4:$B$72)*('Table C'!C77='DHS Data'!$C$4:$C$72),0)),"")</f>
        <v/>
      </c>
      <c r="Q77" s="71" t="str">
        <f t="shared" si="18"/>
        <v/>
      </c>
    </row>
    <row r="78" spans="2:17" s="64" customFormat="1" ht="16.5" x14ac:dyDescent="0.3">
      <c r="B78" s="112" t="s">
        <v>93</v>
      </c>
      <c r="C78" s="112" t="s">
        <v>94</v>
      </c>
      <c r="D78" s="112" t="s">
        <v>3</v>
      </c>
      <c r="E78" s="69" t="str">
        <f t="shared" si="19"/>
        <v/>
      </c>
      <c r="F78" s="70" t="str" cm="1">
        <f t="array" ref="F78">IFERROR(INDEX('TLC Data'!$E$4:$E$27,MATCH(1,('Table C'!B78='TLC Data'!$B$4:$B$27)*('Table C'!C78='TLC Data'!$C$4:$C$27),0)),"")</f>
        <v/>
      </c>
      <c r="G78" s="71" t="str">
        <f t="shared" si="13"/>
        <v/>
      </c>
      <c r="H78" s="70" cm="1">
        <f t="array" ref="H78">IFERROR(INDEX('Sheriff Data'!$E$4:$E$72,MATCH(1,('Table C'!B78='Sheriff Data'!$B$4:$B$72)*('Table C'!C78='Sheriff Data'!$C$4:$C$72),0)),"")</f>
        <v>0</v>
      </c>
      <c r="I78" s="71" t="str">
        <f t="shared" si="14"/>
        <v/>
      </c>
      <c r="J78" s="70" t="str" cm="1">
        <f t="array" ref="J78">IFERROR(INDEX('HRA Data'!$E$4:$E$15,MATCH(1,('Table C'!B78='HRA Data'!$B$4:$B$15)*('Table C'!C78='HRA Data'!$C$4:$C$15),0)),"")</f>
        <v/>
      </c>
      <c r="K78" s="71" t="str">
        <f t="shared" si="15"/>
        <v/>
      </c>
      <c r="L78" s="70" t="str" cm="1">
        <f t="array" ref="L78">IFERROR(INDEX('FDNY Data'!$E$4:$E$72,MATCH(1,('Table C'!B78='FDNY Data'!$B$4:$B$72)*('Table C'!C78='FDNY Data'!$C$4:$C$72),0)),"")</f>
        <v/>
      </c>
      <c r="M78" s="71" t="str">
        <f t="shared" si="16"/>
        <v/>
      </c>
      <c r="N78" s="70" t="str" cm="1">
        <f t="array" ref="N78">IFERROR(INDEX('Parks Data'!$E$4:$E$72,MATCH(1,('Table C'!B78='Parks Data'!$B$4:$B$72)*('Table C'!C78='Parks Data'!$C$4:$C$72),0)),"")</f>
        <v/>
      </c>
      <c r="O78" s="71" t="str">
        <f t="shared" si="17"/>
        <v/>
      </c>
      <c r="P78" s="70" t="str" cm="1">
        <f t="array" ref="P78">IFERROR(INDEX('DHS Data'!$E$4:$E$72,MATCH(1,('Table C'!B78='DHS Data'!$B$4:$B$72)*('Table C'!C78='DHS Data'!$C$4:$C$72),0)),"")</f>
        <v/>
      </c>
      <c r="Q78" s="71" t="str">
        <f t="shared" si="18"/>
        <v/>
      </c>
    </row>
    <row r="79" spans="2:17" s="64" customFormat="1" ht="16.5" x14ac:dyDescent="0.3">
      <c r="B79" s="2" t="s">
        <v>44</v>
      </c>
      <c r="C79" s="2" t="s">
        <v>68</v>
      </c>
      <c r="D79" s="112" t="s">
        <v>4</v>
      </c>
      <c r="E79" s="69">
        <f t="shared" si="19"/>
        <v>75</v>
      </c>
      <c r="F79" s="70" t="str" cm="1">
        <f t="array" ref="F79">IFERROR(INDEX('TLC Data'!$E$4:$E$27,MATCH(1,('Table C'!B79='TLC Data'!$B$4:$B$27)*('Table C'!C79='TLC Data'!$C$4:$C$27),0)),"")</f>
        <v/>
      </c>
      <c r="G79" s="71" t="str">
        <f t="shared" si="13"/>
        <v/>
      </c>
      <c r="H79" s="70" cm="1">
        <f t="array" ref="H79">IFERROR(INDEX('Sheriff Data'!$E$4:$E$72,MATCH(1,('Table C'!B79='Sheriff Data'!$B$4:$B$72)*('Table C'!C79='Sheriff Data'!$C$4:$C$72),0)),"")</f>
        <v>0</v>
      </c>
      <c r="I79" s="71" t="str">
        <f t="shared" si="14"/>
        <v/>
      </c>
      <c r="J79" s="70" cm="1">
        <f t="array" ref="J79">IFERROR(INDEX('HRA Data'!$E$4:$E$15,MATCH(1,('Table C'!B79='HRA Data'!$B$4:$B$15)*('Table C'!C79='HRA Data'!$C$4:$C$15),0)),"")</f>
        <v>11</v>
      </c>
      <c r="K79" s="71">
        <f t="shared" si="15"/>
        <v>0.39285714285714285</v>
      </c>
      <c r="L79" s="70" t="str" cm="1">
        <f t="array" ref="L79">IFERROR(INDEX('FDNY Data'!$E$4:$E$72,MATCH(1,('Table C'!B79='FDNY Data'!$B$4:$B$72)*('Table C'!C79='FDNY Data'!$C$4:$C$72),0)),"")</f>
        <v/>
      </c>
      <c r="M79" s="71" t="str">
        <f t="shared" si="16"/>
        <v/>
      </c>
      <c r="N79" s="70" cm="1">
        <f t="array" ref="N79">IFERROR(INDEX('Parks Data'!$E$4:$E$72,MATCH(1,('Table C'!B79='Parks Data'!$B$4:$B$72)*('Table C'!C79='Parks Data'!$C$4:$C$72),0)),"")</f>
        <v>8</v>
      </c>
      <c r="O79" s="71">
        <f t="shared" si="17"/>
        <v>0.24242424242424243</v>
      </c>
      <c r="P79" s="70" cm="1">
        <f t="array" ref="P79">IFERROR(INDEX('DHS Data'!$E$4:$E$72,MATCH(1,('Table C'!B79='DHS Data'!$B$4:$B$72)*('Table C'!C79='DHS Data'!$C$4:$C$72),0)),"")</f>
        <v>56</v>
      </c>
      <c r="Q79" s="71">
        <f t="shared" si="18"/>
        <v>0.60215053763440862</v>
      </c>
    </row>
    <row r="80" spans="2:17" s="64" customFormat="1" ht="16.5" x14ac:dyDescent="0.3">
      <c r="B80" s="104" t="s">
        <v>221</v>
      </c>
      <c r="C80" s="104" t="s">
        <v>219</v>
      </c>
      <c r="D80" s="104" t="s">
        <v>4</v>
      </c>
      <c r="E80" s="69">
        <f t="shared" si="19"/>
        <v>1</v>
      </c>
      <c r="F80" s="70" cm="1">
        <f t="array" ref="F80">IFERROR(INDEX('TLC Data'!$E$4:$E$27,MATCH(1,('Table C'!B80='TLC Data'!$B$4:$B$27)*('Table C'!C80='TLC Data'!$C$4:$C$27),0)),"")</f>
        <v>1</v>
      </c>
      <c r="G80" s="71">
        <f t="shared" si="13"/>
        <v>7.9365079365079361E-3</v>
      </c>
      <c r="H80" s="70" t="str" cm="1">
        <f t="array" ref="H80">IFERROR(INDEX('Sheriff Data'!$E$4:$E$72,MATCH(1,('Table C'!B80='Sheriff Data'!$B$4:$B$72)*('Table C'!C80='Sheriff Data'!$C$4:$C$72),0)),"")</f>
        <v/>
      </c>
      <c r="I80" s="71" t="str">
        <f t="shared" si="14"/>
        <v/>
      </c>
      <c r="J80" s="70" t="str" cm="1">
        <f t="array" ref="J80">IFERROR(INDEX('HRA Data'!$E$4:$E$15,MATCH(1,('Table C'!B80='HRA Data'!$B$4:$B$15)*('Table C'!C80='HRA Data'!$C$4:$C$15),0)),"")</f>
        <v/>
      </c>
      <c r="K80" s="71" t="str">
        <f t="shared" si="15"/>
        <v/>
      </c>
      <c r="L80" s="70" t="str" cm="1">
        <f t="array" ref="L80">IFERROR(INDEX('FDNY Data'!$E$4:$E$72,MATCH(1,('Table C'!B80='FDNY Data'!$B$4:$B$72)*('Table C'!C80='FDNY Data'!$C$4:$C$72),0)),"")</f>
        <v/>
      </c>
      <c r="M80" s="71" t="str">
        <f t="shared" si="16"/>
        <v/>
      </c>
      <c r="N80" s="70" t="str" cm="1">
        <f t="array" ref="N80">IFERROR(INDEX('Parks Data'!$E$4:$E$72,MATCH(1,('Table C'!B80='Parks Data'!$B$4:$B$72)*('Table C'!C80='Parks Data'!$C$4:$C$72),0)),"")</f>
        <v/>
      </c>
      <c r="O80" s="71" t="str">
        <f t="shared" si="17"/>
        <v/>
      </c>
      <c r="P80" s="70" t="str" cm="1">
        <f t="array" ref="P80">IFERROR(INDEX('DHS Data'!$E$4:$E$72,MATCH(1,('Table C'!B80='DHS Data'!$B$4:$B$72)*('Table C'!C80='DHS Data'!$C$4:$C$72),0)),"")</f>
        <v/>
      </c>
      <c r="Q80" s="71" t="str">
        <f t="shared" si="18"/>
        <v/>
      </c>
    </row>
    <row r="81" spans="2:17" s="64" customFormat="1" ht="16.5" x14ac:dyDescent="0.3">
      <c r="B81" s="115" t="s">
        <v>222</v>
      </c>
      <c r="C81" s="104" t="s">
        <v>213</v>
      </c>
      <c r="D81" s="104" t="s">
        <v>4</v>
      </c>
      <c r="E81" s="69">
        <f t="shared" si="19"/>
        <v>2</v>
      </c>
      <c r="F81" s="70" cm="1">
        <f t="array" ref="F81">IFERROR(INDEX('TLC Data'!$E$4:$E$27,MATCH(1,('Table C'!B81='TLC Data'!$B$4:$B$27)*('Table C'!C81='TLC Data'!$C$4:$C$27),0)),"")</f>
        <v>2</v>
      </c>
      <c r="G81" s="71">
        <f t="shared" si="13"/>
        <v>1.5873015873015872E-2</v>
      </c>
      <c r="H81" s="70" t="str" cm="1">
        <f t="array" ref="H81">IFERROR(INDEX('Sheriff Data'!$E$4:$E$72,MATCH(1,('Table C'!B81='Sheriff Data'!$B$4:$B$72)*('Table C'!C81='Sheriff Data'!$C$4:$C$72),0)),"")</f>
        <v/>
      </c>
      <c r="I81" s="71" t="str">
        <f t="shared" si="14"/>
        <v/>
      </c>
      <c r="J81" s="70" t="str" cm="1">
        <f t="array" ref="J81">IFERROR(INDEX('HRA Data'!$E$4:$E$15,MATCH(1,('Table C'!B81='HRA Data'!$B$4:$B$15)*('Table C'!C81='HRA Data'!$C$4:$C$15),0)),"")</f>
        <v/>
      </c>
      <c r="K81" s="71" t="str">
        <f t="shared" si="15"/>
        <v/>
      </c>
      <c r="L81" s="70" t="str" cm="1">
        <f t="array" ref="L81">IFERROR(INDEX('FDNY Data'!$E$4:$E$72,MATCH(1,('Table C'!B81='FDNY Data'!$B$4:$B$72)*('Table C'!C81='FDNY Data'!$C$4:$C$72),0)),"")</f>
        <v/>
      </c>
      <c r="M81" s="71" t="str">
        <f t="shared" si="16"/>
        <v/>
      </c>
      <c r="N81" s="70" t="str" cm="1">
        <f t="array" ref="N81">IFERROR(INDEX('Parks Data'!$E$4:$E$72,MATCH(1,('Table C'!B81='Parks Data'!$B$4:$B$72)*('Table C'!C81='Parks Data'!$C$4:$C$72),0)),"")</f>
        <v/>
      </c>
      <c r="O81" s="71" t="str">
        <f t="shared" si="17"/>
        <v/>
      </c>
      <c r="P81" s="70" t="str" cm="1">
        <f t="array" ref="P81">IFERROR(INDEX('DHS Data'!$E$4:$E$72,MATCH(1,('Table C'!B81='DHS Data'!$B$4:$B$72)*('Table C'!C81='DHS Data'!$C$4:$C$72),0)),"")</f>
        <v/>
      </c>
      <c r="Q81" s="71" t="str">
        <f t="shared" si="18"/>
        <v/>
      </c>
    </row>
    <row r="82" spans="2:17" s="64" customFormat="1" ht="16.5" x14ac:dyDescent="0.3">
      <c r="B82" s="103" t="s">
        <v>46</v>
      </c>
      <c r="C82" s="103" t="s">
        <v>48</v>
      </c>
      <c r="D82" s="103" t="s">
        <v>3</v>
      </c>
      <c r="E82" s="69">
        <f t="shared" si="19"/>
        <v>12</v>
      </c>
      <c r="F82" s="70" t="str" cm="1">
        <f t="array" ref="F82">IFERROR(INDEX('TLC Data'!$E$4:$E$27,MATCH(1,('Table C'!B82='TLC Data'!$B$4:$B$27)*('Table C'!C82='TLC Data'!$C$4:$C$27),0)),"")</f>
        <v/>
      </c>
      <c r="G82" s="71" t="str">
        <f t="shared" si="13"/>
        <v/>
      </c>
      <c r="H82" s="70" t="str" cm="1">
        <f t="array" ref="H82">IFERROR(INDEX('Sheriff Data'!$E$4:$E$72,MATCH(1,('Table C'!B82='Sheriff Data'!$B$4:$B$72)*('Table C'!C82='Sheriff Data'!$C$4:$C$72),0)),"")</f>
        <v/>
      </c>
      <c r="I82" s="71" t="str">
        <f t="shared" si="14"/>
        <v/>
      </c>
      <c r="J82" s="70" cm="1">
        <f t="array" ref="J82">IFERROR(INDEX('HRA Data'!$E$4:$E$15,MATCH(1,('Table C'!B82='HRA Data'!$B$4:$B$15)*('Table C'!C82='HRA Data'!$C$4:$C$15),0)),"")</f>
        <v>12</v>
      </c>
      <c r="K82" s="71">
        <f t="shared" si="15"/>
        <v>0.42857142857142855</v>
      </c>
      <c r="L82" s="70" t="str" cm="1">
        <f t="array" ref="L82">IFERROR(INDEX('FDNY Data'!$E$4:$E$72,MATCH(1,('Table C'!B82='FDNY Data'!$B$4:$B$72)*('Table C'!C82='FDNY Data'!$C$4:$C$72),0)),"")</f>
        <v/>
      </c>
      <c r="M82" s="71" t="str">
        <f t="shared" si="16"/>
        <v/>
      </c>
      <c r="N82" s="70" cm="1">
        <f t="array" ref="N82">IFERROR(INDEX('Parks Data'!$E$4:$E$72,MATCH(1,('Table C'!B82='Parks Data'!$B$4:$B$72)*('Table C'!C82='Parks Data'!$C$4:$C$72),0)),"")</f>
        <v>0</v>
      </c>
      <c r="O82" s="71" t="str">
        <f t="shared" si="17"/>
        <v/>
      </c>
      <c r="P82" s="70" t="str" cm="1">
        <f t="array" ref="P82">IFERROR(INDEX('DHS Data'!$E$4:$E$72,MATCH(1,('Table C'!B82='DHS Data'!$B$4:$B$72)*('Table C'!C82='DHS Data'!$C$4:$C$72),0)),"")</f>
        <v/>
      </c>
      <c r="Q82" s="71" t="str">
        <f t="shared" si="18"/>
        <v/>
      </c>
    </row>
    <row r="83" spans="2:17" s="64" customFormat="1" ht="16.5" x14ac:dyDescent="0.3">
      <c r="B83" s="104" t="s">
        <v>45</v>
      </c>
      <c r="C83" s="104" t="s">
        <v>48</v>
      </c>
      <c r="D83" s="104" t="s">
        <v>4</v>
      </c>
      <c r="E83" s="69">
        <f t="shared" si="19"/>
        <v>32</v>
      </c>
      <c r="F83" s="70" t="str" cm="1">
        <f t="array" ref="F83">IFERROR(INDEX('TLC Data'!$E$4:$E$27,MATCH(1,('Table C'!B83='TLC Data'!$B$4:$B$27)*('Table C'!C83='TLC Data'!$C$4:$C$27),0)),"")</f>
        <v/>
      </c>
      <c r="G83" s="71" t="str">
        <f t="shared" si="13"/>
        <v/>
      </c>
      <c r="H83" s="70" t="str" cm="1">
        <f t="array" ref="H83">IFERROR(INDEX('Sheriff Data'!$E$4:$E$72,MATCH(1,('Table C'!B83='Sheriff Data'!$B$4:$B$72)*('Table C'!C83='Sheriff Data'!$C$4:$C$72),0)),"")</f>
        <v/>
      </c>
      <c r="I83" s="71" t="str">
        <f t="shared" si="14"/>
        <v/>
      </c>
      <c r="J83" s="70" t="str" cm="1">
        <f t="array" ref="J83">IFERROR(INDEX('HRA Data'!$E$4:$E$15,MATCH(1,('Table C'!B83='HRA Data'!$B$4:$B$15)*('Table C'!C83='HRA Data'!$C$4:$C$15),0)),"")</f>
        <v/>
      </c>
      <c r="K83" s="71" t="str">
        <f t="shared" si="15"/>
        <v/>
      </c>
      <c r="L83" s="70" t="str" cm="1">
        <f t="array" ref="L83">IFERROR(INDEX('FDNY Data'!$E$4:$E$72,MATCH(1,('Table C'!B83='FDNY Data'!$B$4:$B$72)*('Table C'!C83='FDNY Data'!$C$4:$C$72),0)),"")</f>
        <v/>
      </c>
      <c r="M83" s="71" t="str">
        <f t="shared" si="16"/>
        <v/>
      </c>
      <c r="N83" s="70" t="str" cm="1">
        <f t="array" ref="N83">IFERROR(INDEX('Parks Data'!$E$4:$E$72,MATCH(1,('Table C'!B83='Parks Data'!$B$4:$B$72)*('Table C'!C83='Parks Data'!$C$4:$C$72),0)),"")</f>
        <v/>
      </c>
      <c r="O83" s="71" t="str">
        <f t="shared" si="17"/>
        <v/>
      </c>
      <c r="P83" s="70" cm="1">
        <f t="array" ref="P83">IFERROR(INDEX('DHS Data'!$E$4:$E$72,MATCH(1,('Table C'!B83='DHS Data'!$B$4:$B$72)*('Table C'!C83='DHS Data'!$C$4:$C$72),0)),"")</f>
        <v>32</v>
      </c>
      <c r="Q83" s="71">
        <f t="shared" si="18"/>
        <v>0.34408602150537637</v>
      </c>
    </row>
    <row r="84" spans="2:17" s="64" customFormat="1" ht="16.5" x14ac:dyDescent="0.3">
      <c r="B84" s="112" t="s">
        <v>117</v>
      </c>
      <c r="C84" s="112" t="s">
        <v>118</v>
      </c>
      <c r="D84" s="112" t="s">
        <v>3</v>
      </c>
      <c r="E84" s="69" t="str">
        <f t="shared" si="19"/>
        <v/>
      </c>
      <c r="F84" s="70" t="str" cm="1">
        <f t="array" ref="F84">IFERROR(INDEX('TLC Data'!$E$4:$E$27,MATCH(1,('Table C'!B84='TLC Data'!$B$4:$B$27)*('Table C'!C84='TLC Data'!$C$4:$C$27),0)),"")</f>
        <v/>
      </c>
      <c r="G84" s="71" t="str">
        <f t="shared" si="13"/>
        <v/>
      </c>
      <c r="H84" s="70" cm="1">
        <f t="array" ref="H84">IFERROR(INDEX('Sheriff Data'!$E$4:$E$72,MATCH(1,('Table C'!B84='Sheriff Data'!$B$4:$B$72)*('Table C'!C84='Sheriff Data'!$C$4:$C$72),0)),"")</f>
        <v>0</v>
      </c>
      <c r="I84" s="71" t="str">
        <f t="shared" si="14"/>
        <v/>
      </c>
      <c r="J84" s="70" t="str" cm="1">
        <f t="array" ref="J84">IFERROR(INDEX('HRA Data'!$E$4:$E$15,MATCH(1,('Table C'!B84='HRA Data'!$B$4:$B$15)*('Table C'!C84='HRA Data'!$C$4:$C$15),0)),"")</f>
        <v/>
      </c>
      <c r="K84" s="71" t="str">
        <f t="shared" si="15"/>
        <v/>
      </c>
      <c r="L84" s="70" t="str" cm="1">
        <f t="array" ref="L84">IFERROR(INDEX('FDNY Data'!$E$4:$E$72,MATCH(1,('Table C'!B84='FDNY Data'!$B$4:$B$72)*('Table C'!C84='FDNY Data'!$C$4:$C$72),0)),"")</f>
        <v/>
      </c>
      <c r="M84" s="71" t="str">
        <f t="shared" si="16"/>
        <v/>
      </c>
      <c r="N84" s="70" t="str" cm="1">
        <f t="array" ref="N84">IFERROR(INDEX('Parks Data'!$E$4:$E$72,MATCH(1,('Table C'!B84='Parks Data'!$B$4:$B$72)*('Table C'!C84='Parks Data'!$C$4:$C$72),0)),"")</f>
        <v/>
      </c>
      <c r="O84" s="71" t="str">
        <f t="shared" si="17"/>
        <v/>
      </c>
      <c r="P84" s="70" t="str" cm="1">
        <f t="array" ref="P84">IFERROR(INDEX('DHS Data'!$E$4:$E$72,MATCH(1,('Table C'!B84='DHS Data'!$B$4:$B$72)*('Table C'!C84='DHS Data'!$C$4:$C$72),0)),"")</f>
        <v/>
      </c>
      <c r="Q84" s="71" t="str">
        <f t="shared" si="18"/>
        <v/>
      </c>
    </row>
    <row r="85" spans="2:17" s="64" customFormat="1" ht="16.5" x14ac:dyDescent="0.3">
      <c r="B85" s="2" t="s">
        <v>137</v>
      </c>
      <c r="C85" s="2" t="s">
        <v>138</v>
      </c>
      <c r="D85" s="112" t="s">
        <v>3</v>
      </c>
      <c r="E85" s="69">
        <f t="shared" si="19"/>
        <v>1</v>
      </c>
      <c r="F85" s="70" t="str" cm="1">
        <f t="array" ref="F85">IFERROR(INDEX('TLC Data'!$E$4:$E$27,MATCH(1,('Table C'!B85='TLC Data'!$B$4:$B$27)*('Table C'!C85='TLC Data'!$C$4:$C$27),0)),"")</f>
        <v/>
      </c>
      <c r="G85" s="71" t="str">
        <f t="shared" si="13"/>
        <v/>
      </c>
      <c r="H85" s="70" cm="1">
        <f t="array" ref="H85">IFERROR(INDEX('Sheriff Data'!$E$4:$E$72,MATCH(1,('Table C'!B85='Sheriff Data'!$B$4:$B$72)*('Table C'!C85='Sheriff Data'!$C$4:$C$72),0)),"")</f>
        <v>1</v>
      </c>
      <c r="I85" s="71">
        <f t="shared" si="14"/>
        <v>1.7857142857142856E-2</v>
      </c>
      <c r="J85" s="70" t="str" cm="1">
        <f t="array" ref="J85">IFERROR(INDEX('HRA Data'!$E$4:$E$15,MATCH(1,('Table C'!B85='HRA Data'!$B$4:$B$15)*('Table C'!C85='HRA Data'!$C$4:$C$15),0)),"")</f>
        <v/>
      </c>
      <c r="K85" s="71" t="str">
        <f t="shared" si="15"/>
        <v/>
      </c>
      <c r="L85" s="70" t="str" cm="1">
        <f t="array" ref="L85">IFERROR(INDEX('FDNY Data'!$E$4:$E$72,MATCH(1,('Table C'!B85='FDNY Data'!$B$4:$B$72)*('Table C'!C85='FDNY Data'!$C$4:$C$72),0)),"")</f>
        <v/>
      </c>
      <c r="M85" s="71" t="str">
        <f t="shared" si="16"/>
        <v/>
      </c>
      <c r="N85" s="70" t="str" cm="1">
        <f t="array" ref="N85">IFERROR(INDEX('Parks Data'!$E$4:$E$72,MATCH(1,('Table C'!B85='Parks Data'!$B$4:$B$72)*('Table C'!C85='Parks Data'!$C$4:$C$72),0)),"")</f>
        <v/>
      </c>
      <c r="O85" s="71" t="str">
        <f t="shared" si="17"/>
        <v/>
      </c>
      <c r="P85" s="70" t="str" cm="1">
        <f t="array" ref="P85">IFERROR(INDEX('DHS Data'!$E$4:$E$72,MATCH(1,('Table C'!B85='DHS Data'!$B$4:$B$72)*('Table C'!C85='DHS Data'!$C$4:$C$72),0)),"")</f>
        <v/>
      </c>
      <c r="Q85" s="71" t="str">
        <f t="shared" si="18"/>
        <v/>
      </c>
    </row>
    <row r="86" spans="2:17" s="64" customFormat="1" ht="16.5" x14ac:dyDescent="0.3">
      <c r="B86" s="2" t="s">
        <v>167</v>
      </c>
      <c r="C86" s="2" t="s">
        <v>168</v>
      </c>
      <c r="D86" s="112" t="s">
        <v>3</v>
      </c>
      <c r="E86" s="69" t="str">
        <f t="shared" si="19"/>
        <v/>
      </c>
      <c r="F86" s="70" t="str" cm="1">
        <f t="array" ref="F86">IFERROR(INDEX('TLC Data'!$E$4:$E$27,MATCH(1,('Table C'!B86='TLC Data'!$B$4:$B$27)*('Table C'!C86='TLC Data'!$C$4:$C$27),0)),"")</f>
        <v/>
      </c>
      <c r="G86" s="71" t="str">
        <f t="shared" si="13"/>
        <v/>
      </c>
      <c r="H86" s="70" cm="1">
        <f t="array" ref="H86">IFERROR(INDEX('Sheriff Data'!$E$4:$E$72,MATCH(1,('Table C'!B86='Sheriff Data'!$B$4:$B$72)*('Table C'!C86='Sheriff Data'!$C$4:$C$72),0)),"")</f>
        <v>0</v>
      </c>
      <c r="I86" s="71" t="str">
        <f t="shared" si="14"/>
        <v/>
      </c>
      <c r="J86" s="70" t="str" cm="1">
        <f t="array" ref="J86">IFERROR(INDEX('HRA Data'!$E$4:$E$15,MATCH(1,('Table C'!B86='HRA Data'!$B$4:$B$15)*('Table C'!C86='HRA Data'!$C$4:$C$15),0)),"")</f>
        <v/>
      </c>
      <c r="K86" s="71" t="str">
        <f t="shared" si="15"/>
        <v/>
      </c>
      <c r="L86" s="70" t="str" cm="1">
        <f t="array" ref="L86">IFERROR(INDEX('FDNY Data'!$E$4:$E$72,MATCH(1,('Table C'!B86='FDNY Data'!$B$4:$B$72)*('Table C'!C86='FDNY Data'!$C$4:$C$72),0)),"")</f>
        <v/>
      </c>
      <c r="M86" s="71" t="str">
        <f t="shared" si="16"/>
        <v/>
      </c>
      <c r="N86" s="70" t="str" cm="1">
        <f t="array" ref="N86">IFERROR(INDEX('Parks Data'!$E$4:$E$72,MATCH(1,('Table C'!B86='Parks Data'!$B$4:$B$72)*('Table C'!C86='Parks Data'!$C$4:$C$72),0)),"")</f>
        <v/>
      </c>
      <c r="O86" s="71" t="str">
        <f t="shared" si="17"/>
        <v/>
      </c>
      <c r="P86" s="70" t="str" cm="1">
        <f t="array" ref="P86">IFERROR(INDEX('DHS Data'!$E$4:$E$72,MATCH(1,('Table C'!B86='DHS Data'!$B$4:$B$72)*('Table C'!C86='DHS Data'!$C$4:$C$72),0)),"")</f>
        <v/>
      </c>
      <c r="Q86" s="71" t="str">
        <f t="shared" si="18"/>
        <v/>
      </c>
    </row>
    <row r="87" spans="2:17" s="64" customFormat="1" ht="16.5" x14ac:dyDescent="0.3">
      <c r="B87" s="2" t="s">
        <v>89</v>
      </c>
      <c r="C87" s="112" t="s">
        <v>90</v>
      </c>
      <c r="D87" s="112" t="s">
        <v>3</v>
      </c>
      <c r="E87" s="69" t="str">
        <f t="shared" si="19"/>
        <v/>
      </c>
      <c r="F87" s="70" t="str" cm="1">
        <f t="array" ref="F87">IFERROR(INDEX('TLC Data'!$E$4:$E$27,MATCH(1,('Table C'!B87='TLC Data'!$B$4:$B$27)*('Table C'!C87='TLC Data'!$C$4:$C$27),0)),"")</f>
        <v/>
      </c>
      <c r="G87" s="71" t="str">
        <f t="shared" si="13"/>
        <v/>
      </c>
      <c r="H87" s="70" cm="1">
        <f t="array" ref="H87">IFERROR(INDEX('Sheriff Data'!$E$4:$E$72,MATCH(1,('Table C'!B87='Sheriff Data'!$B$4:$B$72)*('Table C'!C87='Sheriff Data'!$C$4:$C$72),0)),"")</f>
        <v>0</v>
      </c>
      <c r="I87" s="71" t="str">
        <f t="shared" si="14"/>
        <v/>
      </c>
      <c r="J87" s="70" t="str" cm="1">
        <f t="array" ref="J87">IFERROR(INDEX('HRA Data'!$E$4:$E$15,MATCH(1,('Table C'!B87='HRA Data'!$B$4:$B$15)*('Table C'!C87='HRA Data'!$C$4:$C$15),0)),"")</f>
        <v/>
      </c>
      <c r="K87" s="71" t="str">
        <f t="shared" si="15"/>
        <v/>
      </c>
      <c r="L87" s="70" t="str" cm="1">
        <f t="array" ref="L87">IFERROR(INDEX('FDNY Data'!$E$4:$E$72,MATCH(1,('Table C'!B87='FDNY Data'!$B$4:$B$72)*('Table C'!C87='FDNY Data'!$C$4:$C$72),0)),"")</f>
        <v/>
      </c>
      <c r="M87" s="71" t="str">
        <f t="shared" si="16"/>
        <v/>
      </c>
      <c r="N87" s="70" t="str" cm="1">
        <f t="array" ref="N87">IFERROR(INDEX('Parks Data'!$E$4:$E$72,MATCH(1,('Table C'!B87='Parks Data'!$B$4:$B$72)*('Table C'!C87='Parks Data'!$C$4:$C$72),0)),"")</f>
        <v/>
      </c>
      <c r="O87" s="71" t="str">
        <f t="shared" si="17"/>
        <v/>
      </c>
      <c r="P87" s="70" t="str" cm="1">
        <f t="array" ref="P87">IFERROR(INDEX('DHS Data'!$E$4:$E$72,MATCH(1,('Table C'!B87='DHS Data'!$B$4:$B$72)*('Table C'!C87='DHS Data'!$C$4:$C$72),0)),"")</f>
        <v/>
      </c>
      <c r="Q87" s="71" t="str">
        <f t="shared" si="18"/>
        <v/>
      </c>
    </row>
    <row r="88" spans="2:17" s="64" customFormat="1" ht="16.5" x14ac:dyDescent="0.3">
      <c r="B88" s="112" t="s">
        <v>115</v>
      </c>
      <c r="C88" s="112" t="s">
        <v>116</v>
      </c>
      <c r="D88" s="112" t="s">
        <v>23</v>
      </c>
      <c r="E88" s="69" t="str">
        <f t="shared" si="19"/>
        <v/>
      </c>
      <c r="F88" s="70" t="str" cm="1">
        <f t="array" ref="F88">IFERROR(INDEX('TLC Data'!$E$4:$E$27,MATCH(1,('Table C'!B88='TLC Data'!$B$4:$B$27)*('Table C'!C88='TLC Data'!$C$4:$C$27),0)),"")</f>
        <v/>
      </c>
      <c r="G88" s="71" t="str">
        <f t="shared" si="13"/>
        <v/>
      </c>
      <c r="H88" s="70" cm="1">
        <f t="array" ref="H88">IFERROR(INDEX('Sheriff Data'!$E$4:$E$72,MATCH(1,('Table C'!B88='Sheriff Data'!$B$4:$B$72)*('Table C'!C88='Sheriff Data'!$C$4:$C$72),0)),"")</f>
        <v>0</v>
      </c>
      <c r="I88" s="71" t="str">
        <f t="shared" si="14"/>
        <v/>
      </c>
      <c r="J88" s="70" t="str" cm="1">
        <f t="array" ref="J88">IFERROR(INDEX('HRA Data'!$E$4:$E$15,MATCH(1,('Table C'!B88='HRA Data'!$B$4:$B$15)*('Table C'!C88='HRA Data'!$C$4:$C$15),0)),"")</f>
        <v/>
      </c>
      <c r="K88" s="71" t="str">
        <f t="shared" si="15"/>
        <v/>
      </c>
      <c r="L88" s="70" t="str" cm="1">
        <f t="array" ref="L88">IFERROR(INDEX('FDNY Data'!$E$4:$E$72,MATCH(1,('Table C'!B88='FDNY Data'!$B$4:$B$72)*('Table C'!C88='FDNY Data'!$C$4:$C$72),0)),"")</f>
        <v/>
      </c>
      <c r="M88" s="71" t="str">
        <f t="shared" si="16"/>
        <v/>
      </c>
      <c r="N88" s="70" t="str" cm="1">
        <f t="array" ref="N88">IFERROR(INDEX('Parks Data'!$E$4:$E$72,MATCH(1,('Table C'!B88='Parks Data'!$B$4:$B$72)*('Table C'!C88='Parks Data'!$C$4:$C$72),0)),"")</f>
        <v/>
      </c>
      <c r="O88" s="71" t="str">
        <f t="shared" si="17"/>
        <v/>
      </c>
      <c r="P88" s="70" t="str" cm="1">
        <f t="array" ref="P88">IFERROR(INDEX('DHS Data'!$E$4:$E$72,MATCH(1,('Table C'!B88='DHS Data'!$B$4:$B$72)*('Table C'!C88='DHS Data'!$C$4:$C$72),0)),"")</f>
        <v/>
      </c>
      <c r="Q88" s="71" t="str">
        <f t="shared" si="18"/>
        <v/>
      </c>
    </row>
    <row r="89" spans="2:17" s="64" customFormat="1" ht="16.5" x14ac:dyDescent="0.3">
      <c r="B89" s="112" t="s">
        <v>111</v>
      </c>
      <c r="C89" s="112" t="s">
        <v>112</v>
      </c>
      <c r="D89" s="112" t="s">
        <v>3</v>
      </c>
      <c r="E89" s="69" t="str">
        <f t="shared" si="19"/>
        <v/>
      </c>
      <c r="F89" s="70" t="str" cm="1">
        <f t="array" ref="F89">IFERROR(INDEX('TLC Data'!$E$4:$E$27,MATCH(1,('Table C'!B89='TLC Data'!$B$4:$B$27)*('Table C'!C89='TLC Data'!$C$4:$C$27),0)),"")</f>
        <v/>
      </c>
      <c r="G89" s="71" t="str">
        <f t="shared" si="13"/>
        <v/>
      </c>
      <c r="H89" s="70" cm="1">
        <f t="array" ref="H89">IFERROR(INDEX('Sheriff Data'!$E$4:$E$72,MATCH(1,('Table C'!B89='Sheriff Data'!$B$4:$B$72)*('Table C'!C89='Sheriff Data'!$C$4:$C$72),0)),"")</f>
        <v>0</v>
      </c>
      <c r="I89" s="71" t="str">
        <f t="shared" si="14"/>
        <v/>
      </c>
      <c r="J89" s="70" t="str" cm="1">
        <f t="array" ref="J89">IFERROR(INDEX('HRA Data'!$E$4:$E$15,MATCH(1,('Table C'!B89='HRA Data'!$B$4:$B$15)*('Table C'!C89='HRA Data'!$C$4:$C$15),0)),"")</f>
        <v/>
      </c>
      <c r="K89" s="71" t="str">
        <f t="shared" si="15"/>
        <v/>
      </c>
      <c r="L89" s="70" t="str" cm="1">
        <f t="array" ref="L89">IFERROR(INDEX('FDNY Data'!$E$4:$E$72,MATCH(1,('Table C'!B89='FDNY Data'!$B$4:$B$72)*('Table C'!C89='FDNY Data'!$C$4:$C$72),0)),"")</f>
        <v/>
      </c>
      <c r="M89" s="71" t="str">
        <f t="shared" si="16"/>
        <v/>
      </c>
      <c r="N89" s="70" t="str" cm="1">
        <f t="array" ref="N89">IFERROR(INDEX('Parks Data'!$E$4:$E$72,MATCH(1,('Table C'!B89='Parks Data'!$B$4:$B$72)*('Table C'!C89='Parks Data'!$C$4:$C$72),0)),"")</f>
        <v/>
      </c>
      <c r="O89" s="71" t="str">
        <f t="shared" si="17"/>
        <v/>
      </c>
      <c r="P89" s="70" t="str" cm="1">
        <f t="array" ref="P89">IFERROR(INDEX('DHS Data'!$E$4:$E$72,MATCH(1,('Table C'!B89='DHS Data'!$B$4:$B$72)*('Table C'!C89='DHS Data'!$C$4:$C$72),0)),"")</f>
        <v/>
      </c>
      <c r="Q89" s="71" t="str">
        <f t="shared" si="18"/>
        <v/>
      </c>
    </row>
    <row r="90" spans="2:17" s="64" customFormat="1" ht="16.5" x14ac:dyDescent="0.3">
      <c r="B90" s="2" t="s">
        <v>73</v>
      </c>
      <c r="C90" s="2" t="s">
        <v>72</v>
      </c>
      <c r="D90" s="112" t="s">
        <v>3</v>
      </c>
      <c r="E90" s="69" t="str">
        <f t="shared" si="19"/>
        <v/>
      </c>
      <c r="F90" s="70" t="str" cm="1">
        <f t="array" ref="F90">IFERROR(INDEX('TLC Data'!$E$4:$E$27,MATCH(1,('Table C'!B90='TLC Data'!$B$4:$B$27)*('Table C'!C90='TLC Data'!$C$4:$C$27),0)),"")</f>
        <v/>
      </c>
      <c r="G90" s="71" t="str">
        <f t="shared" si="13"/>
        <v/>
      </c>
      <c r="H90" s="70" cm="1">
        <f t="array" ref="H90">IFERROR(INDEX('Sheriff Data'!$E$4:$E$72,MATCH(1,('Table C'!B90='Sheriff Data'!$B$4:$B$72)*('Table C'!C90='Sheriff Data'!$C$4:$C$72),0)),"")</f>
        <v>0</v>
      </c>
      <c r="I90" s="71" t="str">
        <f t="shared" si="14"/>
        <v/>
      </c>
      <c r="J90" s="70" t="str" cm="1">
        <f t="array" ref="J90">IFERROR(INDEX('HRA Data'!$E$4:$E$15,MATCH(1,('Table C'!B90='HRA Data'!$B$4:$B$15)*('Table C'!C90='HRA Data'!$C$4:$C$15),0)),"")</f>
        <v/>
      </c>
      <c r="K90" s="71" t="str">
        <f t="shared" si="15"/>
        <v/>
      </c>
      <c r="L90" s="70" t="str" cm="1">
        <f t="array" ref="L90">IFERROR(INDEX('FDNY Data'!$E$4:$E$72,MATCH(1,('Table C'!B90='FDNY Data'!$B$4:$B$72)*('Table C'!C90='FDNY Data'!$C$4:$C$72),0)),"")</f>
        <v/>
      </c>
      <c r="M90" s="71" t="str">
        <f t="shared" si="16"/>
        <v/>
      </c>
      <c r="N90" s="70" t="str" cm="1">
        <f t="array" ref="N90">IFERROR(INDEX('Parks Data'!$E$4:$E$72,MATCH(1,('Table C'!B90='Parks Data'!$B$4:$B$72)*('Table C'!C90='Parks Data'!$C$4:$C$72),0)),"")</f>
        <v/>
      </c>
      <c r="O90" s="71" t="str">
        <f t="shared" si="17"/>
        <v/>
      </c>
      <c r="P90" s="70" t="str" cm="1">
        <f t="array" ref="P90">IFERROR(INDEX('DHS Data'!$E$4:$E$72,MATCH(1,('Table C'!B90='DHS Data'!$B$4:$B$72)*('Table C'!C90='DHS Data'!$C$4:$C$72),0)),"")</f>
        <v/>
      </c>
      <c r="Q90" s="71" t="str">
        <f t="shared" si="18"/>
        <v/>
      </c>
    </row>
    <row r="91" spans="2:17" s="64" customFormat="1" ht="16.5" x14ac:dyDescent="0.3">
      <c r="B91" s="112" t="s">
        <v>71</v>
      </c>
      <c r="C91" s="112" t="s">
        <v>72</v>
      </c>
      <c r="D91" s="112" t="s">
        <v>3</v>
      </c>
      <c r="E91" s="69" t="str">
        <f t="shared" si="19"/>
        <v/>
      </c>
      <c r="F91" s="70" t="str" cm="1">
        <f t="array" ref="F91">IFERROR(INDEX('TLC Data'!$E$4:$E$27,MATCH(1,('Table C'!B91='TLC Data'!$B$4:$B$27)*('Table C'!C91='TLC Data'!$C$4:$C$27),0)),"")</f>
        <v/>
      </c>
      <c r="G91" s="71" t="str">
        <f t="shared" si="13"/>
        <v/>
      </c>
      <c r="H91" s="70" cm="1">
        <f t="array" ref="H91">IFERROR(INDEX('Sheriff Data'!$E$4:$E$72,MATCH(1,('Table C'!B91='Sheriff Data'!$B$4:$B$72)*('Table C'!C91='Sheriff Data'!$C$4:$C$72),0)),"")</f>
        <v>0</v>
      </c>
      <c r="I91" s="71" t="str">
        <f t="shared" si="14"/>
        <v/>
      </c>
      <c r="J91" s="70" t="str" cm="1">
        <f t="array" ref="J91">IFERROR(INDEX('HRA Data'!$E$4:$E$15,MATCH(1,('Table C'!B91='HRA Data'!$B$4:$B$15)*('Table C'!C91='HRA Data'!$C$4:$C$15),0)),"")</f>
        <v/>
      </c>
      <c r="K91" s="71" t="str">
        <f t="shared" si="15"/>
        <v/>
      </c>
      <c r="L91" s="70" t="str" cm="1">
        <f t="array" ref="L91">IFERROR(INDEX('FDNY Data'!$E$4:$E$72,MATCH(1,('Table C'!B91='FDNY Data'!$B$4:$B$72)*('Table C'!C91='FDNY Data'!$C$4:$C$72),0)),"")</f>
        <v/>
      </c>
      <c r="M91" s="71" t="str">
        <f t="shared" si="16"/>
        <v/>
      </c>
      <c r="N91" s="70" t="str" cm="1">
        <f t="array" ref="N91">IFERROR(INDEX('Parks Data'!$E$4:$E$72,MATCH(1,('Table C'!B91='Parks Data'!$B$4:$B$72)*('Table C'!C91='Parks Data'!$C$4:$C$72),0)),"")</f>
        <v/>
      </c>
      <c r="O91" s="71" t="str">
        <f t="shared" si="17"/>
        <v/>
      </c>
      <c r="P91" s="70" t="str" cm="1">
        <f t="array" ref="P91">IFERROR(INDEX('DHS Data'!$E$4:$E$72,MATCH(1,('Table C'!B91='DHS Data'!$B$4:$B$72)*('Table C'!C91='DHS Data'!$C$4:$C$72),0)),"")</f>
        <v/>
      </c>
      <c r="Q91" s="71" t="str">
        <f t="shared" si="18"/>
        <v/>
      </c>
    </row>
    <row r="92" spans="2:17" s="64" customFormat="1" ht="16.5" x14ac:dyDescent="0.3">
      <c r="B92" s="2" t="s">
        <v>123</v>
      </c>
      <c r="C92" s="2" t="s">
        <v>124</v>
      </c>
      <c r="D92" s="112" t="s">
        <v>23</v>
      </c>
      <c r="E92" s="69" t="str">
        <f t="shared" si="19"/>
        <v/>
      </c>
      <c r="F92" s="70" t="str" cm="1">
        <f t="array" ref="F92">IFERROR(INDEX('TLC Data'!$E$4:$E$27,MATCH(1,('Table C'!B92='TLC Data'!$B$4:$B$27)*('Table C'!C92='TLC Data'!$C$4:$C$27),0)),"")</f>
        <v/>
      </c>
      <c r="G92" s="71" t="str">
        <f t="shared" si="13"/>
        <v/>
      </c>
      <c r="H92" s="70" cm="1">
        <f t="array" ref="H92">IFERROR(INDEX('Sheriff Data'!$E$4:$E$72,MATCH(1,('Table C'!B92='Sheriff Data'!$B$4:$B$72)*('Table C'!C92='Sheriff Data'!$C$4:$C$72),0)),"")</f>
        <v>0</v>
      </c>
      <c r="I92" s="71" t="str">
        <f t="shared" si="14"/>
        <v/>
      </c>
      <c r="J92" s="70" t="str" cm="1">
        <f t="array" ref="J92">IFERROR(INDEX('HRA Data'!$E$4:$E$15,MATCH(1,('Table C'!B92='HRA Data'!$B$4:$B$15)*('Table C'!C92='HRA Data'!$C$4:$C$15),0)),"")</f>
        <v/>
      </c>
      <c r="K92" s="71" t="str">
        <f t="shared" si="15"/>
        <v/>
      </c>
      <c r="L92" s="70" t="str" cm="1">
        <f t="array" ref="L92">IFERROR(INDEX('FDNY Data'!$E$4:$E$72,MATCH(1,('Table C'!B92='FDNY Data'!$B$4:$B$72)*('Table C'!C92='FDNY Data'!$C$4:$C$72),0)),"")</f>
        <v/>
      </c>
      <c r="M92" s="71" t="str">
        <f t="shared" si="16"/>
        <v/>
      </c>
      <c r="N92" s="70" t="str" cm="1">
        <f t="array" ref="N92">IFERROR(INDEX('Parks Data'!$E$4:$E$72,MATCH(1,('Table C'!B92='Parks Data'!$B$4:$B$72)*('Table C'!C92='Parks Data'!$C$4:$C$72),0)),"")</f>
        <v/>
      </c>
      <c r="O92" s="71" t="str">
        <f t="shared" si="17"/>
        <v/>
      </c>
      <c r="P92" s="70" t="str" cm="1">
        <f t="array" ref="P92">IFERROR(INDEX('DHS Data'!$E$4:$E$72,MATCH(1,('Table C'!B92='DHS Data'!$B$4:$B$72)*('Table C'!C92='DHS Data'!$C$4:$C$72),0)),"")</f>
        <v/>
      </c>
      <c r="Q92" s="71" t="str">
        <f t="shared" si="18"/>
        <v/>
      </c>
    </row>
    <row r="93" spans="2:17" s="64" customFormat="1" ht="16.5" x14ac:dyDescent="0.3">
      <c r="B93" s="113" t="s">
        <v>193</v>
      </c>
      <c r="C93" s="114" t="s">
        <v>194</v>
      </c>
      <c r="D93" s="113" t="s">
        <v>4</v>
      </c>
      <c r="E93" s="69">
        <f t="shared" si="19"/>
        <v>2</v>
      </c>
      <c r="F93" s="70" t="str" cm="1">
        <f t="array" ref="F93">IFERROR(INDEX('TLC Data'!$E$4:$E$27,MATCH(1,('Table C'!B93='TLC Data'!$B$4:$B$27)*('Table C'!C93='TLC Data'!$C$4:$C$27),0)),"")</f>
        <v/>
      </c>
      <c r="G93" s="71" t="str">
        <f t="shared" si="13"/>
        <v/>
      </c>
      <c r="H93" s="70" cm="1">
        <f t="array" ref="H93">IFERROR(INDEX('Sheriff Data'!$E$4:$E$72,MATCH(1,('Table C'!B93='Sheriff Data'!$B$4:$B$72)*('Table C'!C93='Sheriff Data'!$C$4:$C$72),0)),"")</f>
        <v>2</v>
      </c>
      <c r="I93" s="71">
        <f t="shared" si="14"/>
        <v>3.5714285714285712E-2</v>
      </c>
      <c r="J93" s="70" t="str" cm="1">
        <f t="array" ref="J93">IFERROR(INDEX('HRA Data'!$E$4:$E$15,MATCH(1,('Table C'!B93='HRA Data'!$B$4:$B$15)*('Table C'!C93='HRA Data'!$C$4:$C$15),0)),"")</f>
        <v/>
      </c>
      <c r="K93" s="71" t="str">
        <f t="shared" si="15"/>
        <v/>
      </c>
      <c r="L93" s="70" t="str" cm="1">
        <f t="array" ref="L93">IFERROR(INDEX('FDNY Data'!$E$4:$E$72,MATCH(1,('Table C'!B93='FDNY Data'!$B$4:$B$72)*('Table C'!C93='FDNY Data'!$C$4:$C$72),0)),"")</f>
        <v/>
      </c>
      <c r="M93" s="71" t="str">
        <f t="shared" si="16"/>
        <v/>
      </c>
      <c r="N93" s="70" t="str" cm="1">
        <f t="array" ref="N93">IFERROR(INDEX('Parks Data'!$E$4:$E$72,MATCH(1,('Table C'!B93='Parks Data'!$B$4:$B$72)*('Table C'!C93='Parks Data'!$C$4:$C$72),0)),"")</f>
        <v/>
      </c>
      <c r="O93" s="71" t="str">
        <f t="shared" si="17"/>
        <v/>
      </c>
      <c r="P93" s="70" t="str" cm="1">
        <f t="array" ref="P93">IFERROR(INDEX('DHS Data'!$E$4:$E$72,MATCH(1,('Table C'!B93='DHS Data'!$B$4:$B$72)*('Table C'!C93='DHS Data'!$C$4:$C$72),0)),"")</f>
        <v/>
      </c>
      <c r="Q93" s="71" t="str">
        <f t="shared" si="18"/>
        <v/>
      </c>
    </row>
    <row r="94" spans="2:17" s="64" customFormat="1" ht="16.5" x14ac:dyDescent="0.3">
      <c r="B94" s="112" t="s">
        <v>169</v>
      </c>
      <c r="C94" s="112" t="s">
        <v>170</v>
      </c>
      <c r="D94" s="112" t="s">
        <v>4</v>
      </c>
      <c r="E94" s="69" t="str">
        <f t="shared" si="19"/>
        <v/>
      </c>
      <c r="F94" s="70" t="str" cm="1">
        <f t="array" ref="F94">IFERROR(INDEX('TLC Data'!$E$4:$E$27,MATCH(1,('Table C'!B94='TLC Data'!$B$4:$B$27)*('Table C'!C94='TLC Data'!$C$4:$C$27),0)),"")</f>
        <v/>
      </c>
      <c r="G94" s="71" t="str">
        <f t="shared" si="13"/>
        <v/>
      </c>
      <c r="H94" s="70" cm="1">
        <f t="array" ref="H94">IFERROR(INDEX('Sheriff Data'!$E$4:$E$72,MATCH(1,('Table C'!B94='Sheriff Data'!$B$4:$B$72)*('Table C'!C94='Sheriff Data'!$C$4:$C$72),0)),"")</f>
        <v>0</v>
      </c>
      <c r="I94" s="71" t="str">
        <f t="shared" si="14"/>
        <v/>
      </c>
      <c r="J94" s="70" t="str" cm="1">
        <f t="array" ref="J94">IFERROR(INDEX('HRA Data'!$E$4:$E$15,MATCH(1,('Table C'!B94='HRA Data'!$B$4:$B$15)*('Table C'!C94='HRA Data'!$C$4:$C$15),0)),"")</f>
        <v/>
      </c>
      <c r="K94" s="71" t="str">
        <f t="shared" si="15"/>
        <v/>
      </c>
      <c r="L94" s="70" t="str" cm="1">
        <f t="array" ref="L94">IFERROR(INDEX('FDNY Data'!$E$4:$E$72,MATCH(1,('Table C'!B94='FDNY Data'!$B$4:$B$72)*('Table C'!C94='FDNY Data'!$C$4:$C$72),0)),"")</f>
        <v/>
      </c>
      <c r="M94" s="71" t="str">
        <f t="shared" si="16"/>
        <v/>
      </c>
      <c r="N94" s="70" t="str" cm="1">
        <f t="array" ref="N94">IFERROR(INDEX('Parks Data'!$E$4:$E$72,MATCH(1,('Table C'!B94='Parks Data'!$B$4:$B$72)*('Table C'!C94='Parks Data'!$C$4:$C$72),0)),"")</f>
        <v/>
      </c>
      <c r="O94" s="71" t="str">
        <f t="shared" si="17"/>
        <v/>
      </c>
      <c r="P94" s="70" t="str" cm="1">
        <f t="array" ref="P94">IFERROR(INDEX('DHS Data'!$E$4:$E$72,MATCH(1,('Table C'!B94='DHS Data'!$B$4:$B$72)*('Table C'!C94='DHS Data'!$C$4:$C$72),0)),"")</f>
        <v/>
      </c>
      <c r="Q94" s="71" t="str">
        <f t="shared" si="18"/>
        <v/>
      </c>
    </row>
    <row r="95" spans="2:17" s="64" customFormat="1" ht="16.5" x14ac:dyDescent="0.3">
      <c r="B95" s="113" t="s">
        <v>69</v>
      </c>
      <c r="C95" s="113" t="s">
        <v>70</v>
      </c>
      <c r="D95" s="113" t="s">
        <v>3</v>
      </c>
      <c r="E95" s="69">
        <f t="shared" si="19"/>
        <v>6</v>
      </c>
      <c r="F95" s="70" cm="1">
        <f t="array" ref="F95">IFERROR(INDEX('TLC Data'!$E$4:$E$27,MATCH(1,('Table C'!B95='TLC Data'!$B$4:$B$27)*('Table C'!C95='TLC Data'!$C$4:$C$27),0)),"")</f>
        <v>1</v>
      </c>
      <c r="G95" s="71">
        <f t="shared" si="13"/>
        <v>7.9365079365079361E-3</v>
      </c>
      <c r="H95" s="70" cm="1">
        <f t="array" ref="H95">IFERROR(INDEX('Sheriff Data'!$E$4:$E$72,MATCH(1,('Table C'!B95='Sheriff Data'!$B$4:$B$72)*('Table C'!C95='Sheriff Data'!$C$4:$C$72),0)),"")</f>
        <v>5</v>
      </c>
      <c r="I95" s="71">
        <f t="shared" si="14"/>
        <v>8.9285714285714288E-2</v>
      </c>
      <c r="J95" s="70" t="str" cm="1">
        <f t="array" ref="J95">IFERROR(INDEX('HRA Data'!$E$4:$E$15,MATCH(1,('Table C'!B95='HRA Data'!$B$4:$B$15)*('Table C'!C95='HRA Data'!$C$4:$C$15),0)),"")</f>
        <v/>
      </c>
      <c r="K95" s="71" t="str">
        <f t="shared" si="15"/>
        <v/>
      </c>
      <c r="L95" s="70" t="str" cm="1">
        <f t="array" ref="L95">IFERROR(INDEX('FDNY Data'!$E$4:$E$72,MATCH(1,('Table C'!B95='FDNY Data'!$B$4:$B$72)*('Table C'!C95='FDNY Data'!$C$4:$C$72),0)),"")</f>
        <v/>
      </c>
      <c r="M95" s="71" t="str">
        <f t="shared" si="16"/>
        <v/>
      </c>
      <c r="N95" s="70" t="str" cm="1">
        <f t="array" ref="N95">IFERROR(INDEX('Parks Data'!$E$4:$E$72,MATCH(1,('Table C'!B95='Parks Data'!$B$4:$B$72)*('Table C'!C95='Parks Data'!$C$4:$C$72),0)),"")</f>
        <v/>
      </c>
      <c r="O95" s="71" t="str">
        <f t="shared" si="17"/>
        <v/>
      </c>
      <c r="P95" s="70" t="str" cm="1">
        <f t="array" ref="P95">IFERROR(INDEX('DHS Data'!$E$4:$E$72,MATCH(1,('Table C'!B95='DHS Data'!$B$4:$B$72)*('Table C'!C95='DHS Data'!$C$4:$C$72),0)),"")</f>
        <v/>
      </c>
      <c r="Q95" s="71" t="str">
        <f t="shared" si="18"/>
        <v/>
      </c>
    </row>
    <row r="96" spans="2:17" s="64" customFormat="1" ht="16.5" x14ac:dyDescent="0.3">
      <c r="B96" s="115" t="s">
        <v>206</v>
      </c>
      <c r="C96" s="104" t="s">
        <v>211</v>
      </c>
      <c r="D96" s="104" t="s">
        <v>4</v>
      </c>
      <c r="E96" s="69">
        <f t="shared" si="19"/>
        <v>2</v>
      </c>
      <c r="F96" s="70" cm="1">
        <f t="array" ref="F96">IFERROR(INDEX('TLC Data'!$E$4:$E$27,MATCH(1,('Table C'!B96='TLC Data'!$B$4:$B$27)*('Table C'!C96='TLC Data'!$C$4:$C$27),0)),"")</f>
        <v>2</v>
      </c>
      <c r="G96" s="71">
        <f t="shared" si="13"/>
        <v>1.5873015873015872E-2</v>
      </c>
      <c r="H96" s="70" t="str" cm="1">
        <f t="array" ref="H96">IFERROR(INDEX('Sheriff Data'!$E$4:$E$72,MATCH(1,('Table C'!B96='Sheriff Data'!$B$4:$B$72)*('Table C'!C96='Sheriff Data'!$C$4:$C$72),0)),"")</f>
        <v/>
      </c>
      <c r="I96" s="71" t="str">
        <f t="shared" si="14"/>
        <v/>
      </c>
      <c r="J96" s="70" t="str" cm="1">
        <f t="array" ref="J96">IFERROR(INDEX('HRA Data'!$E$4:$E$15,MATCH(1,('Table C'!B96='HRA Data'!$B$4:$B$15)*('Table C'!C96='HRA Data'!$C$4:$C$15),0)),"")</f>
        <v/>
      </c>
      <c r="K96" s="71" t="str">
        <f t="shared" si="15"/>
        <v/>
      </c>
      <c r="L96" s="70" t="str" cm="1">
        <f t="array" ref="L96">IFERROR(INDEX('FDNY Data'!$E$4:$E$72,MATCH(1,('Table C'!B96='FDNY Data'!$B$4:$B$72)*('Table C'!C96='FDNY Data'!$C$4:$C$72),0)),"")</f>
        <v/>
      </c>
      <c r="M96" s="71" t="str">
        <f t="shared" si="16"/>
        <v/>
      </c>
      <c r="N96" s="70" t="str" cm="1">
        <f t="array" ref="N96">IFERROR(INDEX('Parks Data'!$E$4:$E$72,MATCH(1,('Table C'!B96='Parks Data'!$B$4:$B$72)*('Table C'!C96='Parks Data'!$C$4:$C$72),0)),"")</f>
        <v/>
      </c>
      <c r="O96" s="71" t="str">
        <f t="shared" si="17"/>
        <v/>
      </c>
      <c r="P96" s="70" t="str" cm="1">
        <f t="array" ref="P96">IFERROR(INDEX('DHS Data'!$E$4:$E$72,MATCH(1,('Table C'!B96='DHS Data'!$B$4:$B$72)*('Table C'!C96='DHS Data'!$C$4:$C$72),0)),"")</f>
        <v/>
      </c>
      <c r="Q96" s="71" t="str">
        <f t="shared" si="18"/>
        <v/>
      </c>
    </row>
    <row r="97" spans="2:17" s="64" customFormat="1" ht="16.5" x14ac:dyDescent="0.3">
      <c r="B97" s="104" t="s">
        <v>207</v>
      </c>
      <c r="C97" s="104" t="s">
        <v>212</v>
      </c>
      <c r="D97" s="104" t="s">
        <v>4</v>
      </c>
      <c r="E97" s="69">
        <f t="shared" si="19"/>
        <v>2</v>
      </c>
      <c r="F97" s="70" cm="1">
        <f t="array" ref="F97">IFERROR(INDEX('TLC Data'!$E$4:$E$27,MATCH(1,('Table C'!B97='TLC Data'!$B$4:$B$27)*('Table C'!C97='TLC Data'!$C$4:$C$27),0)),"")</f>
        <v>2</v>
      </c>
      <c r="G97" s="71">
        <f t="shared" si="13"/>
        <v>1.5873015873015872E-2</v>
      </c>
      <c r="H97" s="70" t="str" cm="1">
        <f t="array" ref="H97">IFERROR(INDEX('Sheriff Data'!$E$4:$E$72,MATCH(1,('Table C'!B97='Sheriff Data'!$B$4:$B$72)*('Table C'!C97='Sheriff Data'!$C$4:$C$72),0)),"")</f>
        <v/>
      </c>
      <c r="I97" s="71" t="str">
        <f t="shared" si="14"/>
        <v/>
      </c>
      <c r="J97" s="70" t="str" cm="1">
        <f t="array" ref="J97">IFERROR(INDEX('HRA Data'!$E$4:$E$15,MATCH(1,('Table C'!B97='HRA Data'!$B$4:$B$15)*('Table C'!C97='HRA Data'!$C$4:$C$15),0)),"")</f>
        <v/>
      </c>
      <c r="K97" s="71" t="str">
        <f t="shared" si="15"/>
        <v/>
      </c>
      <c r="L97" s="70" t="str" cm="1">
        <f t="array" ref="L97">IFERROR(INDEX('FDNY Data'!$E$4:$E$72,MATCH(1,('Table C'!B97='FDNY Data'!$B$4:$B$72)*('Table C'!C97='FDNY Data'!$C$4:$C$72),0)),"")</f>
        <v/>
      </c>
      <c r="M97" s="71" t="str">
        <f t="shared" si="16"/>
        <v/>
      </c>
      <c r="N97" s="70" t="str" cm="1">
        <f t="array" ref="N97">IFERROR(INDEX('Parks Data'!$E$4:$E$72,MATCH(1,('Table C'!B97='Parks Data'!$B$4:$B$72)*('Table C'!C97='Parks Data'!$C$4:$C$72),0)),"")</f>
        <v/>
      </c>
      <c r="O97" s="71" t="str">
        <f t="shared" si="17"/>
        <v/>
      </c>
      <c r="P97" s="70" t="str" cm="1">
        <f t="array" ref="P97">IFERROR(INDEX('DHS Data'!$E$4:$E$72,MATCH(1,('Table C'!B97='DHS Data'!$B$4:$B$72)*('Table C'!C97='DHS Data'!$C$4:$C$72),0)),"")</f>
        <v/>
      </c>
      <c r="Q97" s="71" t="str">
        <f t="shared" si="18"/>
        <v/>
      </c>
    </row>
    <row r="98" spans="2:17" s="64" customFormat="1" ht="16.5" x14ac:dyDescent="0.3">
      <c r="B98" s="113" t="s">
        <v>107</v>
      </c>
      <c r="C98" s="114" t="s">
        <v>108</v>
      </c>
      <c r="D98" s="113" t="s">
        <v>4</v>
      </c>
      <c r="E98" s="69" t="str">
        <f t="shared" si="19"/>
        <v/>
      </c>
      <c r="F98" s="70" t="str" cm="1">
        <f t="array" ref="F98">IFERROR(INDEX('TLC Data'!$E$4:$E$27,MATCH(1,('Table C'!B98='TLC Data'!$B$4:$B$27)*('Table C'!C98='TLC Data'!$C$4:$C$27),0)),"")</f>
        <v/>
      </c>
      <c r="G98" s="71" t="str">
        <f t="shared" si="13"/>
        <v/>
      </c>
      <c r="H98" s="70" cm="1">
        <f t="array" ref="H98">IFERROR(INDEX('Sheriff Data'!$E$4:$E$72,MATCH(1,('Table C'!B98='Sheriff Data'!$B$4:$B$72)*('Table C'!C98='Sheriff Data'!$C$4:$C$72),0)),"")</f>
        <v>0</v>
      </c>
      <c r="I98" s="71" t="str">
        <f t="shared" si="14"/>
        <v/>
      </c>
      <c r="J98" s="70" t="str" cm="1">
        <f t="array" ref="J98">IFERROR(INDEX('HRA Data'!$E$4:$E$15,MATCH(1,('Table C'!B98='HRA Data'!$B$4:$B$15)*('Table C'!C98='HRA Data'!$C$4:$C$15),0)),"")</f>
        <v/>
      </c>
      <c r="K98" s="71" t="str">
        <f t="shared" si="15"/>
        <v/>
      </c>
      <c r="L98" s="70" t="str" cm="1">
        <f t="array" ref="L98">IFERROR(INDEX('FDNY Data'!$E$4:$E$72,MATCH(1,('Table C'!B98='FDNY Data'!$B$4:$B$72)*('Table C'!C98='FDNY Data'!$C$4:$C$72),0)),"")</f>
        <v/>
      </c>
      <c r="M98" s="71" t="str">
        <f t="shared" si="16"/>
        <v/>
      </c>
      <c r="N98" s="70" t="str" cm="1">
        <f t="array" ref="N98">IFERROR(INDEX('Parks Data'!$E$4:$E$72,MATCH(1,('Table C'!B98='Parks Data'!$B$4:$B$72)*('Table C'!C98='Parks Data'!$C$4:$C$72),0)),"")</f>
        <v/>
      </c>
      <c r="O98" s="71" t="str">
        <f t="shared" si="17"/>
        <v/>
      </c>
      <c r="P98" s="70" t="str" cm="1">
        <f t="array" ref="P98">IFERROR(INDEX('DHS Data'!$E$4:$E$72,MATCH(1,('Table C'!B98='DHS Data'!$B$4:$B$72)*('Table C'!C98='DHS Data'!$C$4:$C$72),0)),"")</f>
        <v/>
      </c>
      <c r="Q98" s="71" t="str">
        <f t="shared" si="18"/>
        <v/>
      </c>
    </row>
    <row r="99" spans="2:17" s="64" customFormat="1" ht="16.5" x14ac:dyDescent="0.3">
      <c r="B99" s="113" t="s">
        <v>109</v>
      </c>
      <c r="C99" s="113" t="s">
        <v>110</v>
      </c>
      <c r="D99" s="113" t="s">
        <v>4</v>
      </c>
      <c r="E99" s="69">
        <f t="shared" si="19"/>
        <v>6</v>
      </c>
      <c r="F99" s="70" t="str" cm="1">
        <f t="array" ref="F99">IFERROR(INDEX('TLC Data'!$E$4:$E$27,MATCH(1,('Table C'!B99='TLC Data'!$B$4:$B$27)*('Table C'!C99='TLC Data'!$C$4:$C$27),0)),"")</f>
        <v/>
      </c>
      <c r="G99" s="71" t="str">
        <f t="shared" si="13"/>
        <v/>
      </c>
      <c r="H99" s="70" cm="1">
        <f t="array" ref="H99">IFERROR(INDEX('Sheriff Data'!$E$4:$E$72,MATCH(1,('Table C'!B99='Sheriff Data'!$B$4:$B$72)*('Table C'!C99='Sheriff Data'!$C$4:$C$72),0)),"")</f>
        <v>6</v>
      </c>
      <c r="I99" s="71">
        <f t="shared" si="14"/>
        <v>0.10714285714285714</v>
      </c>
      <c r="J99" s="70" t="str" cm="1">
        <f t="array" ref="J99">IFERROR(INDEX('HRA Data'!$E$4:$E$15,MATCH(1,('Table C'!B99='HRA Data'!$B$4:$B$15)*('Table C'!C99='HRA Data'!$C$4:$C$15),0)),"")</f>
        <v/>
      </c>
      <c r="K99" s="71" t="str">
        <f t="shared" si="15"/>
        <v/>
      </c>
      <c r="L99" s="70" t="str" cm="1">
        <f t="array" ref="L99">IFERROR(INDEX('FDNY Data'!$E$4:$E$72,MATCH(1,('Table C'!B99='FDNY Data'!$B$4:$B$72)*('Table C'!C99='FDNY Data'!$C$4:$C$72),0)),"")</f>
        <v/>
      </c>
      <c r="M99" s="71" t="str">
        <f t="shared" si="16"/>
        <v/>
      </c>
      <c r="N99" s="70" t="str" cm="1">
        <f t="array" ref="N99">IFERROR(INDEX('Parks Data'!$E$4:$E$72,MATCH(1,('Table C'!B99='Parks Data'!$B$4:$B$72)*('Table C'!C99='Parks Data'!$C$4:$C$72),0)),"")</f>
        <v/>
      </c>
      <c r="O99" s="71" t="str">
        <f t="shared" si="17"/>
        <v/>
      </c>
      <c r="P99" s="70" t="str" cm="1">
        <f t="array" ref="P99">IFERROR(INDEX('DHS Data'!$E$4:$E$72,MATCH(1,('Table C'!B99='DHS Data'!$B$4:$B$72)*('Table C'!C99='DHS Data'!$C$4:$C$72),0)),"")</f>
        <v/>
      </c>
      <c r="Q99" s="71" t="str">
        <f t="shared" si="18"/>
        <v/>
      </c>
    </row>
    <row r="100" spans="2:17" s="64" customFormat="1" ht="16.5" x14ac:dyDescent="0.3">
      <c r="B100" s="104" t="s">
        <v>209</v>
      </c>
      <c r="C100" s="104" t="s">
        <v>215</v>
      </c>
      <c r="D100" s="104" t="s">
        <v>4</v>
      </c>
      <c r="E100" s="69">
        <f t="shared" si="19"/>
        <v>2</v>
      </c>
      <c r="F100" s="70" cm="1">
        <f t="array" ref="F100">IFERROR(INDEX('TLC Data'!$E$4:$E$27,MATCH(1,('Table C'!B100='TLC Data'!$B$4:$B$27)*('Table C'!C100='TLC Data'!$C$4:$C$27),0)),"")</f>
        <v>2</v>
      </c>
      <c r="G100" s="71">
        <f t="shared" si="13"/>
        <v>1.5873015873015872E-2</v>
      </c>
      <c r="H100" s="70" t="str" cm="1">
        <f t="array" ref="H100">IFERROR(INDEX('Sheriff Data'!$E$4:$E$72,MATCH(1,('Table C'!B100='Sheriff Data'!$B$4:$B$72)*('Table C'!C100='Sheriff Data'!$C$4:$C$72),0)),"")</f>
        <v/>
      </c>
      <c r="I100" s="71" t="str">
        <f t="shared" si="14"/>
        <v/>
      </c>
      <c r="J100" s="70" t="str" cm="1">
        <f t="array" ref="J100">IFERROR(INDEX('HRA Data'!$E$4:$E$15,MATCH(1,('Table C'!B100='HRA Data'!$B$4:$B$15)*('Table C'!C100='HRA Data'!$C$4:$C$15),0)),"")</f>
        <v/>
      </c>
      <c r="K100" s="71" t="str">
        <f t="shared" si="15"/>
        <v/>
      </c>
      <c r="L100" s="70" t="str" cm="1">
        <f t="array" ref="L100">IFERROR(INDEX('FDNY Data'!$E$4:$E$72,MATCH(1,('Table C'!B100='FDNY Data'!$B$4:$B$72)*('Table C'!C100='FDNY Data'!$C$4:$C$72),0)),"")</f>
        <v/>
      </c>
      <c r="M100" s="71" t="str">
        <f t="shared" si="16"/>
        <v/>
      </c>
      <c r="N100" s="70" t="str" cm="1">
        <f t="array" ref="N100">IFERROR(INDEX('Parks Data'!$E$4:$E$72,MATCH(1,('Table C'!B100='Parks Data'!$B$4:$B$72)*('Table C'!C100='Parks Data'!$C$4:$C$72),0)),"")</f>
        <v/>
      </c>
      <c r="O100" s="71" t="str">
        <f t="shared" si="17"/>
        <v/>
      </c>
      <c r="P100" s="70" t="str" cm="1">
        <f t="array" ref="P100">IFERROR(INDEX('DHS Data'!$E$4:$E$72,MATCH(1,('Table C'!B100='DHS Data'!$B$4:$B$72)*('Table C'!C100='DHS Data'!$C$4:$C$72),0)),"")</f>
        <v/>
      </c>
      <c r="Q100" s="71" t="str">
        <f t="shared" si="18"/>
        <v/>
      </c>
    </row>
    <row r="101" spans="2:17" s="64" customFormat="1" ht="16.5" x14ac:dyDescent="0.3">
      <c r="B101" s="112" t="s">
        <v>165</v>
      </c>
      <c r="C101" s="112" t="s">
        <v>166</v>
      </c>
      <c r="D101" s="112" t="s">
        <v>4</v>
      </c>
      <c r="E101" s="69" t="str">
        <f t="shared" si="19"/>
        <v/>
      </c>
      <c r="F101" s="70" t="str" cm="1">
        <f t="array" ref="F101">IFERROR(INDEX('TLC Data'!$E$4:$E$27,MATCH(1,('Table C'!B101='TLC Data'!$B$4:$B$27)*('Table C'!C101='TLC Data'!$C$4:$C$27),0)),"")</f>
        <v/>
      </c>
      <c r="G101" s="71" t="str">
        <f t="shared" si="13"/>
        <v/>
      </c>
      <c r="H101" s="70" cm="1">
        <f t="array" ref="H101">IFERROR(INDEX('Sheriff Data'!$E$4:$E$72,MATCH(1,('Table C'!B101='Sheriff Data'!$B$4:$B$72)*('Table C'!C101='Sheriff Data'!$C$4:$C$72),0)),"")</f>
        <v>0</v>
      </c>
      <c r="I101" s="71" t="str">
        <f t="shared" si="14"/>
        <v/>
      </c>
      <c r="J101" s="70" t="str" cm="1">
        <f t="array" ref="J101">IFERROR(INDEX('HRA Data'!$E$4:$E$15,MATCH(1,('Table C'!B101='HRA Data'!$B$4:$B$15)*('Table C'!C101='HRA Data'!$C$4:$C$15),0)),"")</f>
        <v/>
      </c>
      <c r="K101" s="71" t="str">
        <f t="shared" si="15"/>
        <v/>
      </c>
      <c r="L101" s="70" t="str" cm="1">
        <f t="array" ref="L101">IFERROR(INDEX('FDNY Data'!$E$4:$E$72,MATCH(1,('Table C'!B101='FDNY Data'!$B$4:$B$72)*('Table C'!C101='FDNY Data'!$C$4:$C$72),0)),"")</f>
        <v/>
      </c>
      <c r="M101" s="71" t="str">
        <f t="shared" si="16"/>
        <v/>
      </c>
      <c r="N101" s="70" t="str" cm="1">
        <f t="array" ref="N101">IFERROR(INDEX('Parks Data'!$E$4:$E$72,MATCH(1,('Table C'!B101='Parks Data'!$B$4:$B$72)*('Table C'!C101='Parks Data'!$C$4:$C$72),0)),"")</f>
        <v/>
      </c>
      <c r="O101" s="71" t="str">
        <f t="shared" si="17"/>
        <v/>
      </c>
      <c r="P101" s="70" t="str" cm="1">
        <f t="array" ref="P101">IFERROR(INDEX('DHS Data'!$E$4:$E$72,MATCH(1,('Table C'!B101='DHS Data'!$B$4:$B$72)*('Table C'!C101='DHS Data'!$C$4:$C$72),0)),"")</f>
        <v/>
      </c>
      <c r="Q101" s="71" t="str">
        <f t="shared" si="18"/>
        <v/>
      </c>
    </row>
    <row r="102" spans="2:17" s="64" customFormat="1" ht="16.5" x14ac:dyDescent="0.3">
      <c r="B102" s="2" t="s">
        <v>35</v>
      </c>
      <c r="C102" s="2" t="s">
        <v>43</v>
      </c>
      <c r="D102" s="112" t="s">
        <v>3</v>
      </c>
      <c r="E102" s="69">
        <f t="shared" si="19"/>
        <v>79</v>
      </c>
      <c r="F102" s="70" cm="1">
        <f t="array" ref="F102">IFERROR(INDEX('TLC Data'!$E$4:$E$27,MATCH(1,('Table C'!B102='TLC Data'!$B$4:$B$27)*('Table C'!C102='TLC Data'!$C$4:$C$27),0)),"")</f>
        <v>72</v>
      </c>
      <c r="G102" s="71">
        <f t="shared" si="13"/>
        <v>0.5714285714285714</v>
      </c>
      <c r="H102" s="70" cm="1">
        <f t="array" ref="H102">IFERROR(INDEX('Sheriff Data'!$E$4:$E$72,MATCH(1,('Table C'!B102='Sheriff Data'!$B$4:$B$72)*('Table C'!C102='Sheriff Data'!$C$4:$C$72),0)),"")</f>
        <v>7</v>
      </c>
      <c r="I102" s="71">
        <f t="shared" si="14"/>
        <v>0.125</v>
      </c>
      <c r="J102" s="70" t="str" cm="1">
        <f t="array" ref="J102">IFERROR(INDEX('HRA Data'!$E$4:$E$15,MATCH(1,('Table C'!B102='HRA Data'!$B$4:$B$15)*('Table C'!C102='HRA Data'!$C$4:$C$15),0)),"")</f>
        <v/>
      </c>
      <c r="K102" s="71" t="str">
        <f t="shared" si="15"/>
        <v/>
      </c>
      <c r="L102" s="70" t="str" cm="1">
        <f t="array" ref="L102">IFERROR(INDEX('FDNY Data'!$E$4:$E$72,MATCH(1,('Table C'!B102='FDNY Data'!$B$4:$B$72)*('Table C'!C102='FDNY Data'!$C$4:$C$72),0)),"")</f>
        <v/>
      </c>
      <c r="M102" s="71" t="str">
        <f t="shared" si="16"/>
        <v/>
      </c>
      <c r="N102" s="70" t="str" cm="1">
        <f t="array" ref="N102">IFERROR(INDEX('Parks Data'!$E$4:$E$72,MATCH(1,('Table C'!B102='Parks Data'!$B$4:$B$72)*('Table C'!C102='Parks Data'!$C$4:$C$72),0)),"")</f>
        <v/>
      </c>
      <c r="O102" s="71" t="str">
        <f t="shared" si="17"/>
        <v/>
      </c>
      <c r="P102" s="70" t="str" cm="1">
        <f t="array" ref="P102">IFERROR(INDEX('DHS Data'!$E$4:$E$72,MATCH(1,('Table C'!B102='DHS Data'!$B$4:$B$72)*('Table C'!C102='DHS Data'!$C$4:$C$72),0)),"")</f>
        <v/>
      </c>
      <c r="Q102" s="71" t="str">
        <f t="shared" si="18"/>
        <v/>
      </c>
    </row>
    <row r="103" spans="2:17" s="64" customFormat="1" ht="16.5" x14ac:dyDescent="0.3">
      <c r="B103" s="112" t="s">
        <v>36</v>
      </c>
      <c r="C103" s="112" t="s">
        <v>80</v>
      </c>
      <c r="D103" s="112" t="s">
        <v>3</v>
      </c>
      <c r="E103" s="69">
        <f t="shared" si="19"/>
        <v>44</v>
      </c>
      <c r="F103" s="70" cm="1">
        <f t="array" ref="F103">IFERROR(INDEX('TLC Data'!$E$4:$E$27,MATCH(1,('Table C'!B103='TLC Data'!$B$4:$B$27)*('Table C'!C103='TLC Data'!$C$4:$C$27),0)),"")</f>
        <v>39</v>
      </c>
      <c r="G103" s="71">
        <f t="shared" si="13"/>
        <v>0.30952380952380953</v>
      </c>
      <c r="H103" s="70" cm="1">
        <f t="array" ref="H103">IFERROR(INDEX('Sheriff Data'!$E$4:$E$72,MATCH(1,('Table C'!B103='Sheriff Data'!$B$4:$B$72)*('Table C'!C103='Sheriff Data'!$C$4:$C$72),0)),"")</f>
        <v>5</v>
      </c>
      <c r="I103" s="71">
        <f t="shared" si="14"/>
        <v>8.9285714285714288E-2</v>
      </c>
      <c r="J103" s="70" t="str" cm="1">
        <f t="array" ref="J103">IFERROR(INDEX('HRA Data'!$E$4:$E$15,MATCH(1,('Table C'!B103='HRA Data'!$B$4:$B$15)*('Table C'!C103='HRA Data'!$C$4:$C$15),0)),"")</f>
        <v/>
      </c>
      <c r="K103" s="71" t="str">
        <f t="shared" si="15"/>
        <v/>
      </c>
      <c r="L103" s="70" t="str" cm="1">
        <f t="array" ref="L103">IFERROR(INDEX('FDNY Data'!$E$4:$E$72,MATCH(1,('Table C'!B103='FDNY Data'!$B$4:$B$72)*('Table C'!C103='FDNY Data'!$C$4:$C$72),0)),"")</f>
        <v/>
      </c>
      <c r="M103" s="71" t="str">
        <f t="shared" si="16"/>
        <v/>
      </c>
      <c r="N103" s="70" t="str" cm="1">
        <f t="array" ref="N103">IFERROR(INDEX('Parks Data'!$E$4:$E$72,MATCH(1,('Table C'!B103='Parks Data'!$B$4:$B$72)*('Table C'!C103='Parks Data'!$C$4:$C$72),0)),"")</f>
        <v/>
      </c>
      <c r="O103" s="71" t="str">
        <f t="shared" si="17"/>
        <v/>
      </c>
      <c r="P103" s="70" t="str" cm="1">
        <f t="array" ref="P103">IFERROR(INDEX('DHS Data'!$E$4:$E$72,MATCH(1,('Table C'!B103='DHS Data'!$B$4:$B$72)*('Table C'!C103='DHS Data'!$C$4:$C$72),0)),"")</f>
        <v/>
      </c>
      <c r="Q103" s="71" t="str">
        <f t="shared" si="18"/>
        <v/>
      </c>
    </row>
    <row r="104" spans="2:17" s="64" customFormat="1" ht="16.5" x14ac:dyDescent="0.3">
      <c r="B104" s="113" t="s">
        <v>183</v>
      </c>
      <c r="C104" s="114" t="s">
        <v>184</v>
      </c>
      <c r="D104" s="113" t="s">
        <v>4</v>
      </c>
      <c r="E104" s="69" t="str">
        <f t="shared" si="19"/>
        <v/>
      </c>
      <c r="F104" s="70" t="str" cm="1">
        <f t="array" ref="F104">IFERROR(INDEX('TLC Data'!$E$4:$E$27,MATCH(1,('Table C'!B104='TLC Data'!$B$4:$B$27)*('Table C'!C104='TLC Data'!$C$4:$C$27),0)),"")</f>
        <v/>
      </c>
      <c r="G104" s="71" t="str">
        <f t="shared" ref="G104:G116" si="20">IFERROR(IF(F104/F$118=0,"",F104/F$118),"")</f>
        <v/>
      </c>
      <c r="H104" s="70" cm="1">
        <f t="array" ref="H104">IFERROR(INDEX('Sheriff Data'!$E$4:$E$72,MATCH(1,('Table C'!B104='Sheriff Data'!$B$4:$B$72)*('Table C'!C104='Sheriff Data'!$C$4:$C$72),0)),"")</f>
        <v>0</v>
      </c>
      <c r="I104" s="71" t="str">
        <f t="shared" ref="I104:I116" si="21">IFERROR(IF(H104/H$118=0,"",H104/H$118),"")</f>
        <v/>
      </c>
      <c r="J104" s="70" t="str" cm="1">
        <f t="array" ref="J104">IFERROR(INDEX('HRA Data'!$E$4:$E$15,MATCH(1,('Table C'!B104='HRA Data'!$B$4:$B$15)*('Table C'!C104='HRA Data'!$C$4:$C$15),0)),"")</f>
        <v/>
      </c>
      <c r="K104" s="71" t="str">
        <f t="shared" ref="K104:K116" si="22">IFERROR(IF(J104/J$118=0,"",J104/J$118),"")</f>
        <v/>
      </c>
      <c r="L104" s="70" t="str" cm="1">
        <f t="array" ref="L104">IFERROR(INDEX('FDNY Data'!$E$4:$E$72,MATCH(1,('Table C'!B104='FDNY Data'!$B$4:$B$72)*('Table C'!C104='FDNY Data'!$C$4:$C$72),0)),"")</f>
        <v/>
      </c>
      <c r="M104" s="71" t="str">
        <f t="shared" ref="M104:M116" si="23">IFERROR(IF(L104/L$118=0,"",L104/L$118),"")</f>
        <v/>
      </c>
      <c r="N104" s="70" t="str" cm="1">
        <f t="array" ref="N104">IFERROR(INDEX('Parks Data'!$E$4:$E$72,MATCH(1,('Table C'!B104='Parks Data'!$B$4:$B$72)*('Table C'!C104='Parks Data'!$C$4:$C$72),0)),"")</f>
        <v/>
      </c>
      <c r="O104" s="71" t="str">
        <f t="shared" ref="O104:O116" si="24">IFERROR(IF(N104/N$118=0,"",N104/N$118),"")</f>
        <v/>
      </c>
      <c r="P104" s="70" t="str" cm="1">
        <f t="array" ref="P104">IFERROR(INDEX('DHS Data'!$E$4:$E$72,MATCH(1,('Table C'!B104='DHS Data'!$B$4:$B$72)*('Table C'!C104='DHS Data'!$C$4:$C$72),0)),"")</f>
        <v/>
      </c>
      <c r="Q104" s="71" t="str">
        <f t="shared" ref="Q104:Q116" si="25">IFERROR(IF(P104/P$118=0,"",P104/P$118),"")</f>
        <v/>
      </c>
    </row>
    <row r="105" spans="2:17" s="64" customFormat="1" ht="16.5" x14ac:dyDescent="0.3">
      <c r="B105" s="112" t="s">
        <v>181</v>
      </c>
      <c r="C105" s="112" t="s">
        <v>182</v>
      </c>
      <c r="D105" s="112" t="s">
        <v>3</v>
      </c>
      <c r="E105" s="69" t="str">
        <f t="shared" si="19"/>
        <v/>
      </c>
      <c r="F105" s="70" t="str" cm="1">
        <f t="array" ref="F105">IFERROR(INDEX('TLC Data'!$E$4:$E$27,MATCH(1,('Table C'!B105='TLC Data'!$B$4:$B$27)*('Table C'!C105='TLC Data'!$C$4:$C$27),0)),"")</f>
        <v/>
      </c>
      <c r="G105" s="71" t="str">
        <f t="shared" si="20"/>
        <v/>
      </c>
      <c r="H105" s="70" cm="1">
        <f t="array" ref="H105">IFERROR(INDEX('Sheriff Data'!$E$4:$E$72,MATCH(1,('Table C'!B105='Sheriff Data'!$B$4:$B$72)*('Table C'!C105='Sheriff Data'!$C$4:$C$72),0)),"")</f>
        <v>0</v>
      </c>
      <c r="I105" s="71" t="str">
        <f t="shared" si="21"/>
        <v/>
      </c>
      <c r="J105" s="70" t="str" cm="1">
        <f t="array" ref="J105">IFERROR(INDEX('HRA Data'!$E$4:$E$15,MATCH(1,('Table C'!B105='HRA Data'!$B$4:$B$15)*('Table C'!C105='HRA Data'!$C$4:$C$15),0)),"")</f>
        <v/>
      </c>
      <c r="K105" s="71" t="str">
        <f t="shared" si="22"/>
        <v/>
      </c>
      <c r="L105" s="70" t="str" cm="1">
        <f t="array" ref="L105">IFERROR(INDEX('FDNY Data'!$E$4:$E$72,MATCH(1,('Table C'!B105='FDNY Data'!$B$4:$B$72)*('Table C'!C105='FDNY Data'!$C$4:$C$72),0)),"")</f>
        <v/>
      </c>
      <c r="M105" s="71" t="str">
        <f t="shared" si="23"/>
        <v/>
      </c>
      <c r="N105" s="70" t="str" cm="1">
        <f t="array" ref="N105">IFERROR(INDEX('Parks Data'!$E$4:$E$72,MATCH(1,('Table C'!B105='Parks Data'!$B$4:$B$72)*('Table C'!C105='Parks Data'!$C$4:$C$72),0)),"")</f>
        <v/>
      </c>
      <c r="O105" s="71" t="str">
        <f t="shared" si="24"/>
        <v/>
      </c>
      <c r="P105" s="70" t="str" cm="1">
        <f t="array" ref="P105">IFERROR(INDEX('DHS Data'!$E$4:$E$72,MATCH(1,('Table C'!B105='DHS Data'!$B$4:$B$72)*('Table C'!C105='DHS Data'!$C$4:$C$72),0)),"")</f>
        <v/>
      </c>
      <c r="Q105" s="71" t="str">
        <f t="shared" si="25"/>
        <v/>
      </c>
    </row>
    <row r="106" spans="2:17" s="64" customFormat="1" ht="16.5" x14ac:dyDescent="0.3">
      <c r="B106" s="93"/>
      <c r="C106" s="93"/>
      <c r="D106" s="90"/>
      <c r="E106" s="69" t="str">
        <f t="shared" si="19"/>
        <v/>
      </c>
      <c r="F106" s="70" cm="1">
        <f t="array" ref="F106">IFERROR(INDEX('TLC Data'!$E$4:$E$27,MATCH(1,('Table C'!B106='TLC Data'!$B$4:$B$27)*('Table C'!C106='TLC Data'!$C$4:$C$27),0)),"")</f>
        <v>0</v>
      </c>
      <c r="G106" s="71" t="str">
        <f t="shared" si="20"/>
        <v/>
      </c>
      <c r="H106" s="70" t="str" cm="1">
        <f t="array" ref="H106">IFERROR(INDEX('Sheriff Data'!$E$4:$E$72,MATCH(1,('Table C'!B106='Sheriff Data'!$B$4:$B$72)*('Table C'!C106='Sheriff Data'!$C$4:$C$72),0)),"")</f>
        <v/>
      </c>
      <c r="I106" s="71" t="str">
        <f t="shared" si="21"/>
        <v/>
      </c>
      <c r="J106" s="70" cm="1">
        <f t="array" ref="J106">IFERROR(INDEX('HRA Data'!$E$4:$E$15,MATCH(1,('Table C'!B106='HRA Data'!$B$4:$B$15)*('Table C'!C106='HRA Data'!$C$4:$C$15),0)),"")</f>
        <v>0</v>
      </c>
      <c r="K106" s="71" t="str">
        <f t="shared" si="22"/>
        <v/>
      </c>
      <c r="L106" s="70" cm="1">
        <f t="array" ref="L106">IFERROR(INDEX('FDNY Data'!$E$4:$E$72,MATCH(1,('Table C'!B106='FDNY Data'!$B$4:$B$72)*('Table C'!C106='FDNY Data'!$C$4:$C$72),0)),"")</f>
        <v>0</v>
      </c>
      <c r="M106" s="71" t="str">
        <f t="shared" si="23"/>
        <v/>
      </c>
      <c r="N106" s="70" cm="1">
        <f t="array" ref="N106">IFERROR(INDEX('Parks Data'!$E$4:$E$72,MATCH(1,('Table C'!B106='Parks Data'!$B$4:$B$72)*('Table C'!C106='Parks Data'!$C$4:$C$72),0)),"")</f>
        <v>0</v>
      </c>
      <c r="O106" s="71" t="str">
        <f t="shared" si="24"/>
        <v/>
      </c>
      <c r="P106" s="70" cm="1">
        <f t="array" ref="P106">IFERROR(INDEX('DHS Data'!$E$4:$E$72,MATCH(1,('Table C'!B106='DHS Data'!$B$4:$B$72)*('Table C'!C106='DHS Data'!$C$4:$C$72),0)),"")</f>
        <v>0</v>
      </c>
      <c r="Q106" s="71" t="str">
        <f t="shared" si="25"/>
        <v/>
      </c>
    </row>
    <row r="107" spans="2:17" s="64" customFormat="1" ht="16.5" x14ac:dyDescent="0.3">
      <c r="B107" s="16"/>
      <c r="C107" s="16"/>
      <c r="D107" s="90"/>
      <c r="E107" s="69" t="str">
        <f t="shared" si="19"/>
        <v/>
      </c>
      <c r="F107" s="70" cm="1">
        <f t="array" ref="F107">IFERROR(INDEX('TLC Data'!$E$4:$E$27,MATCH(1,('Table C'!B107='TLC Data'!$B$4:$B$27)*('Table C'!C107='TLC Data'!$C$4:$C$27),0)),"")</f>
        <v>0</v>
      </c>
      <c r="G107" s="71" t="str">
        <f t="shared" si="20"/>
        <v/>
      </c>
      <c r="H107" s="70" t="str" cm="1">
        <f t="array" ref="H107">IFERROR(INDEX('Sheriff Data'!$E$4:$E$72,MATCH(1,('Table C'!B107='Sheriff Data'!$B$4:$B$72)*('Table C'!C107='Sheriff Data'!$C$4:$C$72),0)),"")</f>
        <v/>
      </c>
      <c r="I107" s="71" t="str">
        <f t="shared" si="21"/>
        <v/>
      </c>
      <c r="J107" s="70" cm="1">
        <f t="array" ref="J107">IFERROR(INDEX('HRA Data'!$E$4:$E$15,MATCH(1,('Table C'!B107='HRA Data'!$B$4:$B$15)*('Table C'!C107='HRA Data'!$C$4:$C$15),0)),"")</f>
        <v>0</v>
      </c>
      <c r="K107" s="71" t="str">
        <f t="shared" si="22"/>
        <v/>
      </c>
      <c r="L107" s="70" cm="1">
        <f t="array" ref="L107">IFERROR(INDEX('FDNY Data'!$E$4:$E$72,MATCH(1,('Table C'!B107='FDNY Data'!$B$4:$B$72)*('Table C'!C107='FDNY Data'!$C$4:$C$72),0)),"")</f>
        <v>0</v>
      </c>
      <c r="M107" s="71" t="str">
        <f t="shared" si="23"/>
        <v/>
      </c>
      <c r="N107" s="70" cm="1">
        <f t="array" ref="N107">IFERROR(INDEX('Parks Data'!$E$4:$E$72,MATCH(1,('Table C'!B107='Parks Data'!$B$4:$B$72)*('Table C'!C107='Parks Data'!$C$4:$C$72),0)),"")</f>
        <v>0</v>
      </c>
      <c r="O107" s="71" t="str">
        <f t="shared" si="24"/>
        <v/>
      </c>
      <c r="P107" s="70" cm="1">
        <f t="array" ref="P107">IFERROR(INDEX('DHS Data'!$E$4:$E$72,MATCH(1,('Table C'!B107='DHS Data'!$B$4:$B$72)*('Table C'!C107='DHS Data'!$C$4:$C$72),0)),"")</f>
        <v>0</v>
      </c>
      <c r="Q107" s="71" t="str">
        <f t="shared" si="25"/>
        <v/>
      </c>
    </row>
    <row r="108" spans="2:17" s="64" customFormat="1" ht="16.5" x14ac:dyDescent="0.3">
      <c r="B108" s="74"/>
      <c r="C108" s="74"/>
      <c r="D108" s="68"/>
      <c r="E108" s="69" t="str">
        <f t="shared" si="19"/>
        <v/>
      </c>
      <c r="F108" s="70" cm="1">
        <f t="array" ref="F108">IFERROR(INDEX('TLC Data'!$E$4:$E$27,MATCH(1,('Table C'!B108='TLC Data'!$B$4:$B$27)*('Table C'!C108='TLC Data'!$C$4:$C$27),0)),"")</f>
        <v>0</v>
      </c>
      <c r="G108" s="71" t="str">
        <f t="shared" si="20"/>
        <v/>
      </c>
      <c r="H108" s="70" t="str" cm="1">
        <f t="array" ref="H108">IFERROR(INDEX('Sheriff Data'!$E$4:$E$72,MATCH(1,('Table C'!B108='Sheriff Data'!$B$4:$B$72)*('Table C'!C108='Sheriff Data'!$C$4:$C$72),0)),"")</f>
        <v/>
      </c>
      <c r="I108" s="71" t="str">
        <f t="shared" si="21"/>
        <v/>
      </c>
      <c r="J108" s="70" cm="1">
        <f t="array" ref="J108">IFERROR(INDEX('HRA Data'!$E$4:$E$15,MATCH(1,('Table C'!B108='HRA Data'!$B$4:$B$15)*('Table C'!C108='HRA Data'!$C$4:$C$15),0)),"")</f>
        <v>0</v>
      </c>
      <c r="K108" s="71" t="str">
        <f t="shared" si="22"/>
        <v/>
      </c>
      <c r="L108" s="70" cm="1">
        <f t="array" ref="L108">IFERROR(INDEX('FDNY Data'!$E$4:$E$72,MATCH(1,('Table C'!B108='FDNY Data'!$B$4:$B$72)*('Table C'!C108='FDNY Data'!$C$4:$C$72),0)),"")</f>
        <v>0</v>
      </c>
      <c r="M108" s="71" t="str">
        <f t="shared" si="23"/>
        <v/>
      </c>
      <c r="N108" s="70" cm="1">
        <f t="array" ref="N108">IFERROR(INDEX('Parks Data'!$E$4:$E$72,MATCH(1,('Table C'!B108='Parks Data'!$B$4:$B$72)*('Table C'!C108='Parks Data'!$C$4:$C$72),0)),"")</f>
        <v>0</v>
      </c>
      <c r="O108" s="71" t="str">
        <f t="shared" si="24"/>
        <v/>
      </c>
      <c r="P108" s="70" cm="1">
        <f t="array" ref="P108">IFERROR(INDEX('DHS Data'!$E$4:$E$72,MATCH(1,('Table C'!B108='DHS Data'!$B$4:$B$72)*('Table C'!C108='DHS Data'!$C$4:$C$72),0)),"")</f>
        <v>0</v>
      </c>
      <c r="Q108" s="71" t="str">
        <f t="shared" si="25"/>
        <v/>
      </c>
    </row>
    <row r="109" spans="2:17" s="64" customFormat="1" ht="16.5" x14ac:dyDescent="0.3">
      <c r="B109" s="74"/>
      <c r="C109" s="74"/>
      <c r="D109" s="74"/>
      <c r="E109" s="69" t="str">
        <f t="shared" si="19"/>
        <v/>
      </c>
      <c r="F109" s="70" cm="1">
        <f t="array" ref="F109">IFERROR(INDEX('TLC Data'!$E$4:$E$27,MATCH(1,('Table C'!B109='TLC Data'!$B$4:$B$27)*('Table C'!C109='TLC Data'!$C$4:$C$27),0)),"")</f>
        <v>0</v>
      </c>
      <c r="G109" s="71" t="str">
        <f t="shared" si="20"/>
        <v/>
      </c>
      <c r="H109" s="70" t="str" cm="1">
        <f t="array" ref="H109">IFERROR(INDEX('Sheriff Data'!$E$4:$E$72,MATCH(1,('Table C'!B109='Sheriff Data'!$B$4:$B$72)*('Table C'!C109='Sheriff Data'!$C$4:$C$72),0)),"")</f>
        <v/>
      </c>
      <c r="I109" s="71" t="str">
        <f t="shared" si="21"/>
        <v/>
      </c>
      <c r="J109" s="70" cm="1">
        <f t="array" ref="J109">IFERROR(INDEX('HRA Data'!$E$4:$E$15,MATCH(1,('Table C'!B109='HRA Data'!$B$4:$B$15)*('Table C'!C109='HRA Data'!$C$4:$C$15),0)),"")</f>
        <v>0</v>
      </c>
      <c r="K109" s="71" t="str">
        <f t="shared" si="22"/>
        <v/>
      </c>
      <c r="L109" s="70" cm="1">
        <f t="array" ref="L109">IFERROR(INDEX('FDNY Data'!$E$4:$E$72,MATCH(1,('Table C'!B109='FDNY Data'!$B$4:$B$72)*('Table C'!C109='FDNY Data'!$C$4:$C$72),0)),"")</f>
        <v>0</v>
      </c>
      <c r="M109" s="71" t="str">
        <f t="shared" si="23"/>
        <v/>
      </c>
      <c r="N109" s="70" cm="1">
        <f t="array" ref="N109">IFERROR(INDEX('Parks Data'!$E$4:$E$72,MATCH(1,('Table C'!B109='Parks Data'!$B$4:$B$72)*('Table C'!C109='Parks Data'!$C$4:$C$72),0)),"")</f>
        <v>0</v>
      </c>
      <c r="O109" s="71" t="str">
        <f t="shared" si="24"/>
        <v/>
      </c>
      <c r="P109" s="70" cm="1">
        <f t="array" ref="P109">IFERROR(INDEX('DHS Data'!$E$4:$E$72,MATCH(1,('Table C'!B109='DHS Data'!$B$4:$B$72)*('Table C'!C109='DHS Data'!$C$4:$C$72),0)),"")</f>
        <v>0</v>
      </c>
      <c r="Q109" s="71" t="str">
        <f t="shared" si="25"/>
        <v/>
      </c>
    </row>
    <row r="110" spans="2:17" s="64" customFormat="1" ht="16.5" x14ac:dyDescent="0.3">
      <c r="B110" s="74"/>
      <c r="C110" s="80"/>
      <c r="D110" s="75"/>
      <c r="E110" s="69" t="str">
        <f t="shared" si="19"/>
        <v/>
      </c>
      <c r="F110" s="70" cm="1">
        <f t="array" ref="F110">IFERROR(INDEX('TLC Data'!$E$4:$E$27,MATCH(1,('Table C'!B110='TLC Data'!$B$4:$B$27)*('Table C'!C110='TLC Data'!$C$4:$C$27),0)),"")</f>
        <v>0</v>
      </c>
      <c r="G110" s="71" t="str">
        <f t="shared" si="20"/>
        <v/>
      </c>
      <c r="H110" s="70" t="str" cm="1">
        <f t="array" ref="H110">IFERROR(INDEX('Sheriff Data'!$E$4:$E$72,MATCH(1,('Table C'!B110='Sheriff Data'!$B$4:$B$72)*('Table C'!C110='Sheriff Data'!$C$4:$C$72),0)),"")</f>
        <v/>
      </c>
      <c r="I110" s="71" t="str">
        <f t="shared" si="21"/>
        <v/>
      </c>
      <c r="J110" s="70" cm="1">
        <f t="array" ref="J110">IFERROR(INDEX('HRA Data'!$E$4:$E$15,MATCH(1,('Table C'!B110='HRA Data'!$B$4:$B$15)*('Table C'!C110='HRA Data'!$C$4:$C$15),0)),"")</f>
        <v>0</v>
      </c>
      <c r="K110" s="71" t="str">
        <f t="shared" si="22"/>
        <v/>
      </c>
      <c r="L110" s="70" cm="1">
        <f t="array" ref="L110">IFERROR(INDEX('FDNY Data'!$E$4:$E$72,MATCH(1,('Table C'!B110='FDNY Data'!$B$4:$B$72)*('Table C'!C110='FDNY Data'!$C$4:$C$72),0)),"")</f>
        <v>0</v>
      </c>
      <c r="M110" s="71" t="str">
        <f t="shared" si="23"/>
        <v/>
      </c>
      <c r="N110" s="70" cm="1">
        <f t="array" ref="N110">IFERROR(INDEX('Parks Data'!$E$4:$E$72,MATCH(1,('Table C'!B110='Parks Data'!$B$4:$B$72)*('Table C'!C110='Parks Data'!$C$4:$C$72),0)),"")</f>
        <v>0</v>
      </c>
      <c r="O110" s="71" t="str">
        <f t="shared" si="24"/>
        <v/>
      </c>
      <c r="P110" s="70" cm="1">
        <f t="array" ref="P110">IFERROR(INDEX('DHS Data'!$E$4:$E$72,MATCH(1,('Table C'!B110='DHS Data'!$B$4:$B$72)*('Table C'!C110='DHS Data'!$C$4:$C$72),0)),"")</f>
        <v>0</v>
      </c>
      <c r="Q110" s="71" t="str">
        <f t="shared" si="25"/>
        <v/>
      </c>
    </row>
    <row r="111" spans="2:17" s="64" customFormat="1" ht="16.5" x14ac:dyDescent="0.3">
      <c r="B111" s="74"/>
      <c r="C111" s="74"/>
      <c r="D111" s="74"/>
      <c r="E111" s="69" t="str">
        <f t="shared" si="19"/>
        <v/>
      </c>
      <c r="F111" s="70" cm="1">
        <f t="array" ref="F111">IFERROR(INDEX('TLC Data'!$E$4:$E$27,MATCH(1,('Table C'!B111='TLC Data'!$B$4:$B$27)*('Table C'!C111='TLC Data'!$C$4:$C$27),0)),"")</f>
        <v>0</v>
      </c>
      <c r="G111" s="71" t="str">
        <f t="shared" si="20"/>
        <v/>
      </c>
      <c r="H111" s="70" t="str" cm="1">
        <f t="array" ref="H111">IFERROR(INDEX('Sheriff Data'!$E$4:$E$72,MATCH(1,('Table C'!B111='Sheriff Data'!$B$4:$B$72)*('Table C'!C111='Sheriff Data'!$C$4:$C$72),0)),"")</f>
        <v/>
      </c>
      <c r="I111" s="71" t="str">
        <f t="shared" si="21"/>
        <v/>
      </c>
      <c r="J111" s="70" cm="1">
        <f t="array" ref="J111">IFERROR(INDEX('HRA Data'!$E$4:$E$15,MATCH(1,('Table C'!B111='HRA Data'!$B$4:$B$15)*('Table C'!C111='HRA Data'!$C$4:$C$15),0)),"")</f>
        <v>0</v>
      </c>
      <c r="K111" s="71" t="str">
        <f t="shared" si="22"/>
        <v/>
      </c>
      <c r="L111" s="70" cm="1">
        <f t="array" ref="L111">IFERROR(INDEX('FDNY Data'!$E$4:$E$72,MATCH(1,('Table C'!B111='FDNY Data'!$B$4:$B$72)*('Table C'!C111='FDNY Data'!$C$4:$C$72),0)),"")</f>
        <v>0</v>
      </c>
      <c r="M111" s="71" t="str">
        <f t="shared" si="23"/>
        <v/>
      </c>
      <c r="N111" s="70" cm="1">
        <f t="array" ref="N111">IFERROR(INDEX('Parks Data'!$E$4:$E$72,MATCH(1,('Table C'!B111='Parks Data'!$B$4:$B$72)*('Table C'!C111='Parks Data'!$C$4:$C$72),0)),"")</f>
        <v>0</v>
      </c>
      <c r="O111" s="71" t="str">
        <f t="shared" si="24"/>
        <v/>
      </c>
      <c r="P111" s="70" cm="1">
        <f t="array" ref="P111">IFERROR(INDEX('DHS Data'!$E$4:$E$72,MATCH(1,('Table C'!B111='DHS Data'!$B$4:$B$72)*('Table C'!C111='DHS Data'!$C$4:$C$72),0)),"")</f>
        <v>0</v>
      </c>
      <c r="Q111" s="71" t="str">
        <f t="shared" si="25"/>
        <v/>
      </c>
    </row>
    <row r="112" spans="2:17" s="64" customFormat="1" ht="16.5" x14ac:dyDescent="0.3">
      <c r="B112" s="74"/>
      <c r="C112" s="74"/>
      <c r="D112" s="74"/>
      <c r="E112" s="69" t="str">
        <f t="shared" si="19"/>
        <v/>
      </c>
      <c r="F112" s="70" cm="1">
        <f t="array" ref="F112">IFERROR(INDEX('TLC Data'!$E$4:$E$27,MATCH(1,('Table C'!B112='TLC Data'!$B$4:$B$27)*('Table C'!C112='TLC Data'!$C$4:$C$27),0)),"")</f>
        <v>0</v>
      </c>
      <c r="G112" s="71" t="str">
        <f t="shared" si="20"/>
        <v/>
      </c>
      <c r="H112" s="70" t="str" cm="1">
        <f t="array" ref="H112">IFERROR(INDEX('Sheriff Data'!$E$4:$E$72,MATCH(1,('Table C'!B112='Sheriff Data'!$B$4:$B$72)*('Table C'!C112='Sheriff Data'!$C$4:$C$72),0)),"")</f>
        <v/>
      </c>
      <c r="I112" s="71" t="str">
        <f t="shared" si="21"/>
        <v/>
      </c>
      <c r="J112" s="70" cm="1">
        <f t="array" ref="J112">IFERROR(INDEX('HRA Data'!$E$4:$E$15,MATCH(1,('Table C'!B112='HRA Data'!$B$4:$B$15)*('Table C'!C112='HRA Data'!$C$4:$C$15),0)),"")</f>
        <v>0</v>
      </c>
      <c r="K112" s="71" t="str">
        <f t="shared" si="22"/>
        <v/>
      </c>
      <c r="L112" s="70" cm="1">
        <f t="array" ref="L112">IFERROR(INDEX('FDNY Data'!$E$4:$E$72,MATCH(1,('Table C'!B112='FDNY Data'!$B$4:$B$72)*('Table C'!C112='FDNY Data'!$C$4:$C$72),0)),"")</f>
        <v>0</v>
      </c>
      <c r="M112" s="71" t="str">
        <f t="shared" si="23"/>
        <v/>
      </c>
      <c r="N112" s="70" cm="1">
        <f t="array" ref="N112">IFERROR(INDEX('Parks Data'!$E$4:$E$72,MATCH(1,('Table C'!B112='Parks Data'!$B$4:$B$72)*('Table C'!C112='Parks Data'!$C$4:$C$72),0)),"")</f>
        <v>0</v>
      </c>
      <c r="O112" s="71" t="str">
        <f t="shared" si="24"/>
        <v/>
      </c>
      <c r="P112" s="70" cm="1">
        <f t="array" ref="P112">IFERROR(INDEX('DHS Data'!$E$4:$E$72,MATCH(1,('Table C'!B112='DHS Data'!$B$4:$B$72)*('Table C'!C112='DHS Data'!$C$4:$C$72),0)),"")</f>
        <v>0</v>
      </c>
      <c r="Q112" s="71" t="str">
        <f t="shared" si="25"/>
        <v/>
      </c>
    </row>
    <row r="113" spans="2:17" s="64" customFormat="1" ht="16.5" x14ac:dyDescent="0.3">
      <c r="B113" s="74"/>
      <c r="C113" s="74"/>
      <c r="D113" s="74"/>
      <c r="E113" s="69" t="str">
        <f t="shared" si="19"/>
        <v/>
      </c>
      <c r="F113" s="70" cm="1">
        <f t="array" ref="F113">IFERROR(INDEX('TLC Data'!$E$4:$E$27,MATCH(1,('Table C'!B113='TLC Data'!$B$4:$B$27)*('Table C'!C113='TLC Data'!$C$4:$C$27),0)),"")</f>
        <v>0</v>
      </c>
      <c r="G113" s="71" t="str">
        <f t="shared" si="20"/>
        <v/>
      </c>
      <c r="H113" s="70" t="str" cm="1">
        <f t="array" ref="H113">IFERROR(INDEX('Sheriff Data'!$E$4:$E$72,MATCH(1,('Table C'!B113='Sheriff Data'!$B$4:$B$72)*('Table C'!C113='Sheriff Data'!$C$4:$C$72),0)),"")</f>
        <v/>
      </c>
      <c r="I113" s="71" t="str">
        <f t="shared" si="21"/>
        <v/>
      </c>
      <c r="J113" s="70" cm="1">
        <f t="array" ref="J113">IFERROR(INDEX('HRA Data'!$E$4:$E$15,MATCH(1,('Table C'!B113='HRA Data'!$B$4:$B$15)*('Table C'!C113='HRA Data'!$C$4:$C$15),0)),"")</f>
        <v>0</v>
      </c>
      <c r="K113" s="71" t="str">
        <f t="shared" si="22"/>
        <v/>
      </c>
      <c r="L113" s="70" cm="1">
        <f t="array" ref="L113">IFERROR(INDEX('FDNY Data'!$E$4:$E$72,MATCH(1,('Table C'!B113='FDNY Data'!$B$4:$B$72)*('Table C'!C113='FDNY Data'!$C$4:$C$72),0)),"")</f>
        <v>0</v>
      </c>
      <c r="M113" s="71" t="str">
        <f t="shared" si="23"/>
        <v/>
      </c>
      <c r="N113" s="70" cm="1">
        <f t="array" ref="N113">IFERROR(INDEX('Parks Data'!$E$4:$E$72,MATCH(1,('Table C'!B113='Parks Data'!$B$4:$B$72)*('Table C'!C113='Parks Data'!$C$4:$C$72),0)),"")</f>
        <v>0</v>
      </c>
      <c r="O113" s="71" t="str">
        <f t="shared" si="24"/>
        <v/>
      </c>
      <c r="P113" s="70"/>
      <c r="Q113" s="71" t="str">
        <f t="shared" si="25"/>
        <v/>
      </c>
    </row>
    <row r="114" spans="2:17" s="64" customFormat="1" ht="16.5" x14ac:dyDescent="0.3">
      <c r="B114" s="74"/>
      <c r="C114" s="74"/>
      <c r="D114" s="74"/>
      <c r="E114" s="69" t="str">
        <f t="shared" si="19"/>
        <v/>
      </c>
      <c r="F114" s="70"/>
      <c r="G114" s="71" t="str">
        <f t="shared" si="20"/>
        <v/>
      </c>
      <c r="H114" s="70" t="str" cm="1">
        <f t="array" ref="H114">IFERROR(INDEX('Sheriff Data'!$E$4:$E$72,MATCH(1,('Table C'!B114='Sheriff Data'!$B$4:$B$72)*('Table C'!C114='Sheriff Data'!$C$4:$C$72),0)),"")</f>
        <v/>
      </c>
      <c r="I114" s="71" t="str">
        <f t="shared" si="21"/>
        <v/>
      </c>
      <c r="J114" s="70" cm="1">
        <f t="array" ref="J114">IFERROR(INDEX('HRA Data'!$E$4:$E$15,MATCH(1,('Table C'!B114='HRA Data'!$B$4:$B$15)*('Table C'!C114='HRA Data'!$C$4:$C$15),0)),"")</f>
        <v>0</v>
      </c>
      <c r="K114" s="71" t="str">
        <f t="shared" si="22"/>
        <v/>
      </c>
      <c r="L114" s="70"/>
      <c r="M114" s="71" t="str">
        <f t="shared" si="23"/>
        <v/>
      </c>
      <c r="N114" s="70" cm="1">
        <f t="array" ref="N114">IFERROR(INDEX('Parks Data'!$E$4:$E$72,MATCH(1,('Table C'!B114='Parks Data'!$B$4:$B$72)*('Table C'!C114='Parks Data'!$C$4:$C$72),0)),"")</f>
        <v>0</v>
      </c>
      <c r="O114" s="71" t="str">
        <f t="shared" si="24"/>
        <v/>
      </c>
      <c r="P114" s="70"/>
      <c r="Q114" s="71" t="str">
        <f t="shared" si="25"/>
        <v/>
      </c>
    </row>
    <row r="115" spans="2:17" s="64" customFormat="1" ht="16.5" x14ac:dyDescent="0.3">
      <c r="B115" s="74"/>
      <c r="C115" s="74"/>
      <c r="D115" s="74"/>
      <c r="E115" s="69" t="str">
        <f t="shared" si="19"/>
        <v/>
      </c>
      <c r="F115" s="70"/>
      <c r="G115" s="71" t="str">
        <f t="shared" si="20"/>
        <v/>
      </c>
      <c r="H115" s="70" t="str" cm="1">
        <f t="array" ref="H115">IFERROR(INDEX('Sheriff Data'!$E$4:$E$72,MATCH(1,('Table C'!B115='Sheriff Data'!$B$4:$B$72)*('Table C'!C115='Sheriff Data'!$C$4:$C$72),0)),"")</f>
        <v/>
      </c>
      <c r="I115" s="71" t="str">
        <f t="shared" si="21"/>
        <v/>
      </c>
      <c r="J115" s="70"/>
      <c r="K115" s="71" t="str">
        <f t="shared" si="22"/>
        <v/>
      </c>
      <c r="L115" s="70"/>
      <c r="M115" s="71" t="str">
        <f t="shared" si="23"/>
        <v/>
      </c>
      <c r="N115" s="70"/>
      <c r="O115" s="71" t="str">
        <f t="shared" si="24"/>
        <v/>
      </c>
      <c r="P115" s="70"/>
      <c r="Q115" s="71" t="str">
        <f t="shared" si="25"/>
        <v/>
      </c>
    </row>
    <row r="116" spans="2:17" s="64" customFormat="1" ht="16.5" x14ac:dyDescent="0.3">
      <c r="B116" s="79"/>
      <c r="C116" s="74"/>
      <c r="D116" s="74"/>
      <c r="E116" s="69" t="str">
        <f t="shared" si="19"/>
        <v/>
      </c>
      <c r="F116" s="70"/>
      <c r="G116" s="71" t="str">
        <f t="shared" si="20"/>
        <v/>
      </c>
      <c r="H116" s="70" t="str" cm="1">
        <f t="array" ref="H116">IFERROR(INDEX('Sheriff Data'!$E$4:$E$72,MATCH(1,('Table C'!B116='Sheriff Data'!$B$4:$B$72)*('Table C'!C116='Sheriff Data'!$C$4:$C$72),0)),"")</f>
        <v/>
      </c>
      <c r="I116" s="71" t="str">
        <f t="shared" si="21"/>
        <v/>
      </c>
      <c r="J116" s="70"/>
      <c r="K116" s="71" t="str">
        <f t="shared" si="22"/>
        <v/>
      </c>
      <c r="L116" s="70"/>
      <c r="M116" s="71" t="str">
        <f t="shared" si="23"/>
        <v/>
      </c>
      <c r="N116" s="70"/>
      <c r="O116" s="71" t="str">
        <f t="shared" si="24"/>
        <v/>
      </c>
      <c r="P116" s="70"/>
      <c r="Q116" s="71" t="str">
        <f t="shared" si="25"/>
        <v/>
      </c>
    </row>
    <row r="117" spans="2:17" s="64" customFormat="1" ht="16.5" x14ac:dyDescent="0.3">
      <c r="B117" s="79"/>
      <c r="C117" s="74"/>
      <c r="D117" s="74"/>
      <c r="E117" s="69" t="str">
        <f t="shared" si="19"/>
        <v/>
      </c>
      <c r="F117" s="70"/>
      <c r="G117" s="71" t="str">
        <f>IFERROR(IF(F117/F$118=0,"",F117/F$118),"")</f>
        <v/>
      </c>
      <c r="H117" s="70" t="str" cm="1">
        <f t="array" ref="H117">IFERROR(INDEX('Sheriff Data'!$E$4:$E$72,MATCH(1,('Table C'!B117='Sheriff Data'!$B$4:$B$72)*('Table C'!C117='Sheriff Data'!$C$4:$C$72),0)),"")</f>
        <v/>
      </c>
      <c r="I117" s="71" t="str">
        <f>IFERROR(IF(H117/H$118=0,"",H117/H$118),"")</f>
        <v/>
      </c>
      <c r="J117" s="70"/>
      <c r="K117" s="71" t="str">
        <f>IFERROR(IF(J117/J$118=0,"",J117/J$118),"")</f>
        <v/>
      </c>
      <c r="L117" s="70"/>
      <c r="M117" s="71" t="str">
        <f>IFERROR(IF(L117/L$118=0,"",L117/L$118),"")</f>
        <v/>
      </c>
      <c r="N117" s="70"/>
      <c r="O117" s="71" t="str">
        <f>IFERROR(IF(N117/N$118=0,"",N117/N$118),"")</f>
        <v/>
      </c>
      <c r="P117" s="70"/>
      <c r="Q117" s="71" t="str">
        <f>IFERROR(IF(P117/P$118=0,"",P117/P$118),"")</f>
        <v/>
      </c>
    </row>
    <row r="118" spans="2:17" s="64" customFormat="1" ht="16.5" x14ac:dyDescent="0.3">
      <c r="B118" s="76" t="s">
        <v>0</v>
      </c>
      <c r="C118" s="76"/>
      <c r="D118" s="76"/>
      <c r="E118" s="119">
        <f t="shared" si="19"/>
        <v>426</v>
      </c>
      <c r="F118" s="92">
        <f>SUM(F8:F117)</f>
        <v>126</v>
      </c>
      <c r="G118" s="78">
        <f>IFERROR(F118/F118,"-")</f>
        <v>1</v>
      </c>
      <c r="H118" s="92">
        <f>SUM(H8:H117)</f>
        <v>56</v>
      </c>
      <c r="I118" s="78">
        <f>IFERROR(H118/H118,"-")</f>
        <v>1</v>
      </c>
      <c r="J118" s="92">
        <f>SUM(J8:J117)</f>
        <v>28</v>
      </c>
      <c r="K118" s="78">
        <f>IFERROR(J118/J118,"-")</f>
        <v>1</v>
      </c>
      <c r="L118" s="92">
        <f>SUM(L8:L117)</f>
        <v>90</v>
      </c>
      <c r="M118" s="78">
        <f>IFERROR(L118/L118,"-")</f>
        <v>1</v>
      </c>
      <c r="N118" s="92">
        <f>SUM(N8:N117)</f>
        <v>33</v>
      </c>
      <c r="O118" s="78">
        <f>IFERROR(N118/N118,"-")</f>
        <v>1</v>
      </c>
      <c r="P118" s="92">
        <f>SUM(P8:P117)</f>
        <v>93</v>
      </c>
      <c r="Q118" s="78">
        <f>IFERROR(P118/P118,"-")</f>
        <v>1</v>
      </c>
    </row>
    <row r="119" spans="2:17" s="64" customFormat="1" ht="21" customHeight="1" x14ac:dyDescent="0.3">
      <c r="B119" s="142" t="s">
        <v>230</v>
      </c>
      <c r="C119" s="142"/>
      <c r="D119" s="142"/>
      <c r="E119" s="142"/>
      <c r="F119" s="81"/>
      <c r="G119" s="81"/>
      <c r="H119" s="81"/>
      <c r="I119" s="81"/>
      <c r="J119" s="81"/>
      <c r="K119" s="81"/>
      <c r="L119" s="81"/>
    </row>
    <row r="120" spans="2:17" x14ac:dyDescent="0.25">
      <c r="B120" s="143"/>
      <c r="C120" s="143"/>
      <c r="D120" s="143"/>
      <c r="E120" s="143"/>
    </row>
    <row r="121" spans="2:17" x14ac:dyDescent="0.25">
      <c r="B121" s="143"/>
      <c r="C121" s="143"/>
      <c r="D121" s="143"/>
      <c r="E121" s="143"/>
    </row>
  </sheetData>
  <autoFilter ref="A7:Q7" xr:uid="{00000000-0009-0000-0000-000003000000}">
    <sortState xmlns:xlrd2="http://schemas.microsoft.com/office/spreadsheetml/2017/richdata2" ref="A8:Q139">
      <sortCondition ref="B7"/>
    </sortState>
  </autoFilter>
  <mergeCells count="1">
    <mergeCell ref="B119:E121"/>
  </mergeCells>
  <conditionalFormatting sqref="B107">
    <cfRule type="duplicateValues" dxfId="13" priority="10"/>
  </conditionalFormatting>
  <conditionalFormatting sqref="B108:B115">
    <cfRule type="duplicateValues" dxfId="12" priority="12"/>
  </conditionalFormatting>
  <conditionalFormatting sqref="B116:B117">
    <cfRule type="duplicateValues" dxfId="11" priority="13"/>
  </conditionalFormatting>
  <pageMargins left="0.7" right="0.7" top="0.75" bottom="0.75" header="0.3" footer="0.3"/>
  <pageSetup paperSize="128"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3555"/>
  <sheetViews>
    <sheetView workbookViewId="0">
      <selection activeCell="H4" sqref="H4"/>
    </sheetView>
  </sheetViews>
  <sheetFormatPr defaultColWidth="9.140625" defaultRowHeight="15" x14ac:dyDescent="0.25"/>
  <cols>
    <col min="1" max="1" width="13" style="4" bestFit="1" customWidth="1"/>
    <col min="2" max="2" width="17.28515625" style="5" bestFit="1" customWidth="1"/>
    <col min="3" max="3" width="76" style="6" customWidth="1"/>
    <col min="4" max="4" width="18.85546875" style="6" bestFit="1" customWidth="1"/>
    <col min="5" max="5" width="30.140625" style="6" bestFit="1" customWidth="1"/>
    <col min="6" max="6" width="9.140625" style="4"/>
    <col min="7" max="7" width="7" style="4" customWidth="1"/>
    <col min="8" max="8" width="15.7109375" style="4" bestFit="1" customWidth="1"/>
    <col min="9" max="9" width="19" style="4" bestFit="1" customWidth="1"/>
    <col min="10" max="16384" width="9.140625" style="4"/>
  </cols>
  <sheetData>
    <row r="1" spans="1:11" ht="15.75" x14ac:dyDescent="0.3">
      <c r="A1" s="17"/>
      <c r="B1" s="17"/>
      <c r="C1" s="17"/>
      <c r="D1" s="17"/>
      <c r="E1" s="17"/>
      <c r="F1" s="17"/>
      <c r="G1" s="17"/>
      <c r="H1" s="17"/>
      <c r="I1" s="17"/>
      <c r="J1" s="17"/>
      <c r="K1" s="17"/>
    </row>
    <row r="2" spans="1:11" ht="19.5" x14ac:dyDescent="0.35">
      <c r="A2" s="17"/>
      <c r="B2" s="144" t="s">
        <v>30</v>
      </c>
      <c r="C2" s="145"/>
      <c r="D2" s="145"/>
      <c r="E2" s="146"/>
      <c r="F2" s="17"/>
      <c r="G2" s="17"/>
      <c r="H2" s="17"/>
      <c r="I2" s="17"/>
      <c r="J2" s="17"/>
      <c r="K2" s="17"/>
    </row>
    <row r="3" spans="1:11" ht="16.5" thickBot="1" x14ac:dyDescent="0.35">
      <c r="A3" s="17"/>
      <c r="B3" s="7" t="s">
        <v>7</v>
      </c>
      <c r="C3" s="8" t="s">
        <v>8</v>
      </c>
      <c r="D3" s="8" t="s">
        <v>9</v>
      </c>
      <c r="E3" s="40" t="s">
        <v>10</v>
      </c>
      <c r="F3" s="17"/>
      <c r="G3" s="16" t="s">
        <v>23</v>
      </c>
      <c r="H3" s="10" t="s">
        <v>3</v>
      </c>
      <c r="I3" s="10" t="s">
        <v>4</v>
      </c>
      <c r="J3" s="10" t="s">
        <v>0</v>
      </c>
      <c r="K3" s="17"/>
    </row>
    <row r="4" spans="1:11" ht="16.5" thickTop="1" x14ac:dyDescent="0.3">
      <c r="A4" s="17"/>
      <c r="B4" s="48" t="s">
        <v>35</v>
      </c>
      <c r="C4" s="48" t="s">
        <v>43</v>
      </c>
      <c r="D4" s="48" t="s">
        <v>3</v>
      </c>
      <c r="E4" s="49">
        <v>72</v>
      </c>
      <c r="F4" s="17"/>
      <c r="G4" s="10">
        <f>SUMIFS(C4:C81,$D$4:$D$81,G$3)</f>
        <v>0</v>
      </c>
      <c r="H4" s="10">
        <f>SUMIFS(E4:E81,$D$4:$D$81,H$3)</f>
        <v>114</v>
      </c>
      <c r="I4" s="10">
        <f>SUMIFS(E4:E81,$D$4:$D$81,I$3)</f>
        <v>12</v>
      </c>
      <c r="J4" s="10">
        <f>SUM($E$4:$E$81)</f>
        <v>126</v>
      </c>
      <c r="K4" s="17"/>
    </row>
    <row r="5" spans="1:11" ht="15.75" x14ac:dyDescent="0.3">
      <c r="A5" s="17"/>
      <c r="B5" s="48" t="s">
        <v>36</v>
      </c>
      <c r="C5" s="50" t="s">
        <v>80</v>
      </c>
      <c r="D5" s="48" t="s">
        <v>3</v>
      </c>
      <c r="E5" s="49">
        <v>39</v>
      </c>
      <c r="F5" s="17"/>
      <c r="G5" s="17"/>
      <c r="H5" s="17"/>
      <c r="I5" s="17"/>
      <c r="J5" s="17"/>
      <c r="K5" s="17"/>
    </row>
    <row r="6" spans="1:11" ht="15.75" x14ac:dyDescent="0.3">
      <c r="A6" s="17"/>
      <c r="B6" s="48" t="s">
        <v>206</v>
      </c>
      <c r="C6" s="51" t="s">
        <v>211</v>
      </c>
      <c r="D6" s="51" t="s">
        <v>4</v>
      </c>
      <c r="E6" s="52">
        <v>2</v>
      </c>
      <c r="F6" s="17"/>
      <c r="G6" s="17"/>
      <c r="H6" s="17"/>
      <c r="I6" s="17"/>
      <c r="J6" s="17"/>
      <c r="K6" s="17"/>
    </row>
    <row r="7" spans="1:11" ht="15.75" x14ac:dyDescent="0.3">
      <c r="A7" s="17"/>
      <c r="B7" s="53" t="s">
        <v>207</v>
      </c>
      <c r="C7" s="51" t="s">
        <v>212</v>
      </c>
      <c r="D7" s="51" t="s">
        <v>4</v>
      </c>
      <c r="E7" s="52">
        <v>2</v>
      </c>
      <c r="F7" s="17"/>
      <c r="G7" s="17"/>
      <c r="H7" s="17"/>
      <c r="I7" s="17"/>
      <c r="J7" s="17"/>
      <c r="K7" s="17"/>
    </row>
    <row r="8" spans="1:11" ht="15.75" x14ac:dyDescent="0.3">
      <c r="A8" s="17"/>
      <c r="B8" s="97" t="s">
        <v>222</v>
      </c>
      <c r="C8" s="51" t="s">
        <v>213</v>
      </c>
      <c r="D8" s="51" t="s">
        <v>4</v>
      </c>
      <c r="E8" s="52">
        <v>2</v>
      </c>
      <c r="F8" s="17"/>
      <c r="G8" s="17"/>
      <c r="H8" s="17"/>
      <c r="I8" s="17"/>
      <c r="J8" s="17"/>
      <c r="K8" s="17"/>
    </row>
    <row r="9" spans="1:11" ht="15.75" x14ac:dyDescent="0.3">
      <c r="A9" s="17"/>
      <c r="B9" s="53" t="s">
        <v>208</v>
      </c>
      <c r="C9" s="51" t="s">
        <v>214</v>
      </c>
      <c r="D9" s="51" t="s">
        <v>4</v>
      </c>
      <c r="E9" s="52">
        <v>2</v>
      </c>
      <c r="F9" s="17"/>
      <c r="G9" s="17"/>
      <c r="H9" s="17"/>
      <c r="I9" s="17"/>
      <c r="J9" s="17"/>
      <c r="K9" s="17"/>
    </row>
    <row r="10" spans="1:11" ht="15.75" x14ac:dyDescent="0.3">
      <c r="A10" s="17"/>
      <c r="B10" s="53" t="s">
        <v>209</v>
      </c>
      <c r="C10" s="51" t="s">
        <v>215</v>
      </c>
      <c r="D10" s="51" t="s">
        <v>4</v>
      </c>
      <c r="E10" s="52">
        <v>2</v>
      </c>
      <c r="F10" s="17"/>
      <c r="G10" s="17"/>
      <c r="H10" s="17"/>
      <c r="I10" s="17"/>
      <c r="J10" s="17"/>
      <c r="K10" s="17"/>
    </row>
    <row r="11" spans="1:11" ht="15.75" x14ac:dyDescent="0.3">
      <c r="A11" s="17"/>
      <c r="B11" s="53" t="s">
        <v>69</v>
      </c>
      <c r="C11" s="51" t="s">
        <v>216</v>
      </c>
      <c r="D11" s="51" t="s">
        <v>3</v>
      </c>
      <c r="E11" s="52">
        <v>1</v>
      </c>
      <c r="F11" s="17"/>
      <c r="G11" s="17"/>
      <c r="H11" s="17"/>
      <c r="I11" s="17"/>
      <c r="J11" s="17"/>
      <c r="K11" s="17"/>
    </row>
    <row r="12" spans="1:11" ht="15.75" x14ac:dyDescent="0.3">
      <c r="A12" s="17"/>
      <c r="B12" s="53" t="s">
        <v>41</v>
      </c>
      <c r="C12" s="51" t="s">
        <v>217</v>
      </c>
      <c r="D12" s="51" t="s">
        <v>3</v>
      </c>
      <c r="E12" s="52">
        <v>1</v>
      </c>
      <c r="F12" s="17"/>
      <c r="G12" s="17"/>
      <c r="H12" s="17"/>
      <c r="I12" s="17"/>
      <c r="J12" s="17"/>
      <c r="K12" s="17"/>
    </row>
    <row r="13" spans="1:11" ht="15.75" x14ac:dyDescent="0.3">
      <c r="A13" s="17"/>
      <c r="B13" s="53" t="s">
        <v>42</v>
      </c>
      <c r="C13" s="51" t="s">
        <v>218</v>
      </c>
      <c r="D13" s="51" t="s">
        <v>3</v>
      </c>
      <c r="E13" s="52">
        <v>1</v>
      </c>
      <c r="F13" s="17"/>
      <c r="G13" s="17"/>
      <c r="H13" s="17"/>
      <c r="I13" s="17"/>
      <c r="J13" s="17"/>
      <c r="K13" s="17"/>
    </row>
    <row r="14" spans="1:11" ht="15.75" x14ac:dyDescent="0.3">
      <c r="A14" s="17"/>
      <c r="B14" s="53" t="s">
        <v>221</v>
      </c>
      <c r="C14" s="51" t="s">
        <v>219</v>
      </c>
      <c r="D14" s="51" t="s">
        <v>4</v>
      </c>
      <c r="E14" s="52">
        <v>1</v>
      </c>
      <c r="F14" s="17"/>
      <c r="G14" s="17"/>
      <c r="H14" s="17"/>
      <c r="I14" s="17"/>
      <c r="J14" s="17"/>
      <c r="K14" s="17"/>
    </row>
    <row r="15" spans="1:11" ht="15.75" x14ac:dyDescent="0.3">
      <c r="A15" s="17"/>
      <c r="B15" s="53" t="s">
        <v>210</v>
      </c>
      <c r="C15" s="51" t="s">
        <v>220</v>
      </c>
      <c r="D15" s="51" t="s">
        <v>4</v>
      </c>
      <c r="E15" s="52">
        <v>1</v>
      </c>
      <c r="F15" s="17"/>
      <c r="G15" s="17"/>
      <c r="H15" s="17"/>
      <c r="I15" s="17"/>
      <c r="J15" s="17"/>
      <c r="K15" s="17"/>
    </row>
    <row r="16" spans="1:11" ht="15.75" x14ac:dyDescent="0.3">
      <c r="A16" s="17"/>
      <c r="B16" s="53"/>
      <c r="C16" s="51"/>
      <c r="D16" s="51"/>
      <c r="E16" s="52"/>
      <c r="F16" s="17"/>
      <c r="G16" s="17"/>
      <c r="H16" s="17"/>
      <c r="I16" s="17"/>
      <c r="J16" s="17"/>
      <c r="K16" s="17"/>
    </row>
    <row r="17" spans="2:5" x14ac:dyDescent="0.25">
      <c r="B17" s="53"/>
      <c r="C17" s="51"/>
      <c r="D17" s="51"/>
      <c r="E17" s="52"/>
    </row>
    <row r="18" spans="2:5" x14ac:dyDescent="0.25">
      <c r="B18" s="53"/>
      <c r="C18" s="51"/>
      <c r="D18" s="51"/>
      <c r="E18" s="52"/>
    </row>
    <row r="19" spans="2:5" x14ac:dyDescent="0.25">
      <c r="B19" s="53"/>
      <c r="C19" s="51"/>
      <c r="D19" s="51"/>
      <c r="E19" s="52"/>
    </row>
    <row r="20" spans="2:5" x14ac:dyDescent="0.25">
      <c r="B20" s="53"/>
      <c r="C20" s="51"/>
      <c r="D20" s="51"/>
      <c r="E20" s="52"/>
    </row>
    <row r="21" spans="2:5" x14ac:dyDescent="0.25">
      <c r="B21" s="53"/>
      <c r="C21" s="51"/>
      <c r="D21" s="51"/>
      <c r="E21" s="52"/>
    </row>
    <row r="22" spans="2:5" x14ac:dyDescent="0.25">
      <c r="B22" s="53"/>
      <c r="C22" s="51"/>
      <c r="D22" s="51"/>
      <c r="E22" s="52"/>
    </row>
    <row r="23" spans="2:5" x14ac:dyDescent="0.25">
      <c r="B23" s="53"/>
      <c r="C23" s="51"/>
      <c r="D23" s="51"/>
      <c r="E23" s="52"/>
    </row>
    <row r="24" spans="2:5" x14ac:dyDescent="0.25">
      <c r="B24" s="53"/>
      <c r="C24" s="51"/>
      <c r="D24" s="51"/>
      <c r="E24" s="52"/>
    </row>
    <row r="25" spans="2:5" x14ac:dyDescent="0.25">
      <c r="B25" s="53"/>
      <c r="C25" s="51"/>
      <c r="D25" s="51"/>
      <c r="E25" s="52"/>
    </row>
    <row r="26" spans="2:5" x14ac:dyDescent="0.25">
      <c r="B26" s="53"/>
      <c r="C26" s="51"/>
      <c r="D26" s="51"/>
      <c r="E26" s="52"/>
    </row>
    <row r="27" spans="2:5" x14ac:dyDescent="0.25">
      <c r="B27" s="53"/>
      <c r="C27" s="51"/>
      <c r="D27" s="51"/>
      <c r="E27" s="52"/>
    </row>
    <row r="28" spans="2:5" x14ac:dyDescent="0.25">
      <c r="B28" s="31"/>
      <c r="C28" s="31"/>
      <c r="D28" s="31"/>
      <c r="E28" s="31"/>
    </row>
    <row r="29" spans="2:5" x14ac:dyDescent="0.25">
      <c r="B29" s="31"/>
      <c r="C29" s="31"/>
      <c r="D29" s="31"/>
      <c r="E29" s="31"/>
    </row>
    <row r="30" spans="2:5" x14ac:dyDescent="0.25">
      <c r="B30" s="31"/>
      <c r="C30" s="31"/>
      <c r="D30" s="31"/>
      <c r="E30" s="31"/>
    </row>
    <row r="31" spans="2:5" x14ac:dyDescent="0.25">
      <c r="B31" s="31"/>
      <c r="C31" s="31"/>
      <c r="D31" s="31"/>
      <c r="E31" s="31"/>
    </row>
    <row r="32" spans="2:5" x14ac:dyDescent="0.25">
      <c r="B32" s="31"/>
      <c r="C32" s="31"/>
      <c r="D32" s="31"/>
      <c r="E32" s="31"/>
    </row>
    <row r="33" spans="2:5" x14ac:dyDescent="0.25">
      <c r="B33" s="31"/>
      <c r="C33" s="31"/>
      <c r="D33" s="31"/>
      <c r="E33" s="31"/>
    </row>
    <row r="34" spans="2:5" x14ac:dyDescent="0.25">
      <c r="B34" s="31"/>
      <c r="C34" s="31"/>
      <c r="D34" s="31"/>
      <c r="E34" s="31"/>
    </row>
    <row r="35" spans="2:5" x14ac:dyDescent="0.25">
      <c r="B35" s="31"/>
      <c r="C35" s="31"/>
      <c r="D35" s="31"/>
      <c r="E35" s="31"/>
    </row>
    <row r="36" spans="2:5" x14ac:dyDescent="0.25">
      <c r="B36" s="31"/>
      <c r="C36" s="31"/>
      <c r="D36" s="31"/>
      <c r="E36" s="31"/>
    </row>
    <row r="37" spans="2:5" x14ac:dyDescent="0.25">
      <c r="B37" s="31"/>
      <c r="C37" s="31"/>
      <c r="D37" s="31"/>
      <c r="E37" s="31"/>
    </row>
    <row r="38" spans="2:5" x14ac:dyDescent="0.25">
      <c r="B38" s="31"/>
      <c r="C38" s="31"/>
      <c r="D38" s="31"/>
      <c r="E38" s="31"/>
    </row>
    <row r="39" spans="2:5" x14ac:dyDescent="0.25">
      <c r="B39" s="31"/>
      <c r="C39" s="31"/>
      <c r="D39" s="31"/>
      <c r="E39" s="31"/>
    </row>
    <row r="40" spans="2:5" x14ac:dyDescent="0.25">
      <c r="B40" s="31"/>
      <c r="C40" s="31"/>
      <c r="D40" s="31"/>
      <c r="E40" s="31"/>
    </row>
    <row r="41" spans="2:5" x14ac:dyDescent="0.25">
      <c r="B41" s="31"/>
      <c r="C41" s="31"/>
      <c r="D41" s="31"/>
      <c r="E41" s="31"/>
    </row>
    <row r="42" spans="2:5" x14ac:dyDescent="0.25">
      <c r="B42" s="31"/>
      <c r="C42" s="31"/>
      <c r="D42" s="31"/>
      <c r="E42" s="31"/>
    </row>
    <row r="43" spans="2:5" x14ac:dyDescent="0.25">
      <c r="B43" s="31"/>
      <c r="C43" s="31"/>
      <c r="D43" s="31"/>
      <c r="E43" s="31"/>
    </row>
    <row r="44" spans="2:5" x14ac:dyDescent="0.25">
      <c r="B44" s="31"/>
      <c r="C44" s="31"/>
      <c r="D44" s="31"/>
      <c r="E44" s="31"/>
    </row>
    <row r="45" spans="2:5" x14ac:dyDescent="0.25">
      <c r="B45" s="31"/>
      <c r="C45" s="31"/>
      <c r="D45" s="31"/>
      <c r="E45" s="31"/>
    </row>
    <row r="46" spans="2:5" x14ac:dyDescent="0.25">
      <c r="B46" s="31"/>
      <c r="C46" s="31"/>
      <c r="D46" s="31"/>
      <c r="E46" s="31"/>
    </row>
    <row r="47" spans="2:5" x14ac:dyDescent="0.25">
      <c r="B47" s="31"/>
      <c r="C47" s="31"/>
      <c r="D47" s="31"/>
      <c r="E47" s="31"/>
    </row>
    <row r="48" spans="2:5" x14ac:dyDescent="0.25">
      <c r="B48" s="31"/>
      <c r="C48" s="31"/>
      <c r="D48" s="31"/>
      <c r="E48" s="31"/>
    </row>
    <row r="49" spans="2:5" x14ac:dyDescent="0.25">
      <c r="B49" s="31"/>
      <c r="C49" s="31"/>
      <c r="D49" s="31"/>
      <c r="E49" s="31"/>
    </row>
    <row r="50" spans="2:5" x14ac:dyDescent="0.25">
      <c r="B50" s="31"/>
      <c r="C50" s="31"/>
      <c r="D50" s="31"/>
      <c r="E50" s="31"/>
    </row>
    <row r="51" spans="2:5" x14ac:dyDescent="0.25">
      <c r="B51" s="31"/>
      <c r="C51" s="31"/>
      <c r="D51" s="31"/>
      <c r="E51" s="31"/>
    </row>
    <row r="52" spans="2:5" x14ac:dyDescent="0.25">
      <c r="B52" s="31"/>
      <c r="C52" s="31"/>
      <c r="D52" s="31"/>
      <c r="E52" s="31"/>
    </row>
    <row r="53" spans="2:5" x14ac:dyDescent="0.25">
      <c r="B53" s="31"/>
      <c r="C53" s="31"/>
      <c r="D53" s="31"/>
      <c r="E53" s="31"/>
    </row>
    <row r="54" spans="2:5" x14ac:dyDescent="0.25">
      <c r="B54" s="31"/>
      <c r="C54" s="31"/>
      <c r="D54" s="31"/>
      <c r="E54" s="31"/>
    </row>
    <row r="55" spans="2:5" x14ac:dyDescent="0.25">
      <c r="B55" s="31"/>
      <c r="C55" s="31"/>
      <c r="D55" s="31"/>
      <c r="E55" s="31"/>
    </row>
    <row r="56" spans="2:5" x14ac:dyDescent="0.25">
      <c r="B56" s="31"/>
      <c r="C56" s="31"/>
      <c r="D56" s="31"/>
      <c r="E56" s="31"/>
    </row>
    <row r="57" spans="2:5" x14ac:dyDescent="0.25">
      <c r="B57" s="31"/>
      <c r="C57" s="31"/>
      <c r="D57" s="31"/>
      <c r="E57" s="31"/>
    </row>
    <row r="58" spans="2:5" x14ac:dyDescent="0.25">
      <c r="B58" s="31"/>
      <c r="C58" s="31"/>
      <c r="D58" s="31"/>
      <c r="E58" s="31"/>
    </row>
    <row r="59" spans="2:5" x14ac:dyDescent="0.25">
      <c r="B59" s="31"/>
      <c r="C59" s="31"/>
      <c r="D59" s="31"/>
      <c r="E59" s="31"/>
    </row>
    <row r="60" spans="2:5" x14ac:dyDescent="0.25">
      <c r="B60" s="31"/>
      <c r="C60" s="31"/>
      <c r="D60" s="31"/>
      <c r="E60" s="31"/>
    </row>
    <row r="61" spans="2:5" x14ac:dyDescent="0.25">
      <c r="B61" s="31"/>
      <c r="C61" s="31"/>
      <c r="D61" s="31"/>
      <c r="E61" s="31"/>
    </row>
    <row r="62" spans="2:5" x14ac:dyDescent="0.25">
      <c r="B62" s="31"/>
      <c r="C62" s="31"/>
      <c r="D62" s="31"/>
      <c r="E62" s="31"/>
    </row>
    <row r="63" spans="2:5" x14ac:dyDescent="0.25">
      <c r="B63" s="31"/>
      <c r="C63" s="31"/>
      <c r="D63" s="31"/>
      <c r="E63" s="31"/>
    </row>
    <row r="64" spans="2:5" x14ac:dyDescent="0.25">
      <c r="B64" s="31"/>
      <c r="C64" s="31"/>
      <c r="D64" s="31"/>
      <c r="E64" s="31"/>
    </row>
    <row r="65" spans="2:5" x14ac:dyDescent="0.25">
      <c r="B65" s="31"/>
      <c r="C65" s="31"/>
      <c r="D65" s="31"/>
      <c r="E65" s="31"/>
    </row>
    <row r="66" spans="2:5" x14ac:dyDescent="0.25">
      <c r="B66" s="31"/>
      <c r="C66" s="31"/>
      <c r="D66" s="31"/>
      <c r="E66" s="31"/>
    </row>
    <row r="67" spans="2:5" x14ac:dyDescent="0.25">
      <c r="B67" s="31"/>
      <c r="C67" s="31"/>
      <c r="D67" s="31"/>
      <c r="E67" s="31"/>
    </row>
    <row r="68" spans="2:5" x14ac:dyDescent="0.25">
      <c r="B68" s="31"/>
      <c r="C68" s="31"/>
      <c r="D68" s="31"/>
      <c r="E68" s="31"/>
    </row>
    <row r="69" spans="2:5" x14ac:dyDescent="0.25">
      <c r="B69" s="31"/>
      <c r="C69" s="31"/>
      <c r="D69" s="31"/>
      <c r="E69" s="31"/>
    </row>
    <row r="70" spans="2:5" x14ac:dyDescent="0.25">
      <c r="B70" s="31"/>
      <c r="C70" s="31"/>
      <c r="D70" s="31"/>
      <c r="E70" s="31"/>
    </row>
    <row r="71" spans="2:5" x14ac:dyDescent="0.25">
      <c r="B71" s="31"/>
      <c r="C71" s="31"/>
      <c r="D71" s="31"/>
      <c r="E71" s="31"/>
    </row>
    <row r="72" spans="2:5" x14ac:dyDescent="0.25">
      <c r="B72" s="31"/>
      <c r="C72" s="31"/>
      <c r="D72" s="31"/>
      <c r="E72" s="31"/>
    </row>
    <row r="73" spans="2:5" x14ac:dyDescent="0.25">
      <c r="B73" s="31"/>
      <c r="C73" s="31"/>
      <c r="D73" s="31"/>
      <c r="E73" s="31"/>
    </row>
    <row r="74" spans="2:5" x14ac:dyDescent="0.25">
      <c r="B74" s="31"/>
      <c r="C74" s="31"/>
      <c r="D74" s="31"/>
      <c r="E74" s="31"/>
    </row>
    <row r="75" spans="2:5" x14ac:dyDescent="0.25">
      <c r="B75" s="31"/>
      <c r="C75" s="31"/>
      <c r="D75" s="31"/>
      <c r="E75" s="31"/>
    </row>
    <row r="76" spans="2:5" x14ac:dyDescent="0.25">
      <c r="B76" s="31"/>
      <c r="C76" s="31"/>
      <c r="D76" s="31"/>
      <c r="E76" s="31"/>
    </row>
    <row r="77" spans="2:5" x14ac:dyDescent="0.25">
      <c r="B77" s="31"/>
      <c r="C77" s="31"/>
      <c r="D77" s="31"/>
      <c r="E77" s="31"/>
    </row>
    <row r="78" spans="2:5" x14ac:dyDescent="0.25">
      <c r="B78" s="31"/>
      <c r="C78" s="31"/>
      <c r="D78" s="31"/>
      <c r="E78" s="31"/>
    </row>
    <row r="79" spans="2:5" x14ac:dyDescent="0.25">
      <c r="B79" s="31"/>
      <c r="C79" s="31"/>
      <c r="D79" s="31"/>
      <c r="E79" s="31"/>
    </row>
    <row r="80" spans="2:5" x14ac:dyDescent="0.25">
      <c r="B80" s="31"/>
      <c r="C80" s="31"/>
      <c r="D80" s="31"/>
      <c r="E80" s="31"/>
    </row>
    <row r="81" spans="2:5" x14ac:dyDescent="0.25">
      <c r="B81" s="31"/>
      <c r="C81" s="31"/>
      <c r="D81" s="31"/>
      <c r="E81" s="31"/>
    </row>
    <row r="82" spans="2:5" x14ac:dyDescent="0.25">
      <c r="B82" s="31"/>
      <c r="C82" s="31"/>
      <c r="D82" s="31"/>
      <c r="E82" s="31"/>
    </row>
    <row r="83" spans="2:5" x14ac:dyDescent="0.25">
      <c r="B83" s="31"/>
      <c r="C83" s="31"/>
      <c r="D83" s="31"/>
      <c r="E83" s="31"/>
    </row>
    <row r="84" spans="2:5" x14ac:dyDescent="0.25">
      <c r="B84" s="31"/>
      <c r="C84" s="31"/>
      <c r="D84" s="31"/>
      <c r="E84" s="31"/>
    </row>
    <row r="85" spans="2:5" x14ac:dyDescent="0.25">
      <c r="B85" s="31"/>
      <c r="C85" s="31"/>
      <c r="D85" s="31"/>
      <c r="E85" s="31"/>
    </row>
    <row r="86" spans="2:5" x14ac:dyDescent="0.25">
      <c r="B86" s="31"/>
      <c r="C86" s="31"/>
      <c r="D86" s="31"/>
      <c r="E86" s="31"/>
    </row>
    <row r="87" spans="2:5" x14ac:dyDescent="0.25">
      <c r="B87" s="31"/>
      <c r="C87" s="31"/>
      <c r="D87" s="31"/>
      <c r="E87" s="31"/>
    </row>
    <row r="88" spans="2:5" x14ac:dyDescent="0.25">
      <c r="B88" s="31"/>
      <c r="C88" s="31"/>
      <c r="D88" s="31"/>
      <c r="E88" s="31"/>
    </row>
    <row r="89" spans="2:5" x14ac:dyDescent="0.25">
      <c r="B89" s="31"/>
      <c r="C89" s="31"/>
      <c r="D89" s="31"/>
      <c r="E89" s="31"/>
    </row>
    <row r="90" spans="2:5" x14ac:dyDescent="0.25">
      <c r="B90" s="31"/>
      <c r="C90" s="31"/>
      <c r="D90" s="31"/>
      <c r="E90" s="31"/>
    </row>
    <row r="91" spans="2:5" x14ac:dyDescent="0.25">
      <c r="B91" s="31"/>
      <c r="C91" s="31"/>
      <c r="D91" s="31"/>
      <c r="E91" s="31"/>
    </row>
    <row r="92" spans="2:5" x14ac:dyDescent="0.25">
      <c r="B92" s="31"/>
      <c r="C92" s="31"/>
      <c r="D92" s="31"/>
      <c r="E92" s="31"/>
    </row>
    <row r="93" spans="2:5" x14ac:dyDescent="0.25">
      <c r="B93" s="31"/>
      <c r="C93" s="31"/>
      <c r="D93" s="31"/>
      <c r="E93" s="31"/>
    </row>
    <row r="94" spans="2:5" x14ac:dyDescent="0.25">
      <c r="B94" s="31"/>
      <c r="C94" s="31"/>
      <c r="D94" s="31"/>
      <c r="E94" s="31"/>
    </row>
    <row r="95" spans="2:5" x14ac:dyDescent="0.25">
      <c r="B95" s="31"/>
      <c r="C95" s="31"/>
      <c r="D95" s="31"/>
      <c r="E95" s="31"/>
    </row>
    <row r="96" spans="2:5" x14ac:dyDescent="0.25">
      <c r="B96" s="31"/>
      <c r="C96" s="31"/>
      <c r="D96" s="31"/>
      <c r="E96" s="31"/>
    </row>
    <row r="97" spans="2:5" x14ac:dyDescent="0.25">
      <c r="B97" s="31"/>
      <c r="C97" s="31"/>
      <c r="D97" s="31"/>
      <c r="E97" s="31"/>
    </row>
    <row r="98" spans="2:5" x14ac:dyDescent="0.25">
      <c r="B98" s="31"/>
      <c r="C98" s="31"/>
      <c r="D98" s="31"/>
      <c r="E98" s="31"/>
    </row>
    <row r="99" spans="2:5" x14ac:dyDescent="0.25">
      <c r="B99" s="31"/>
      <c r="C99" s="31"/>
      <c r="D99" s="31"/>
      <c r="E99" s="31"/>
    </row>
    <row r="100" spans="2:5" x14ac:dyDescent="0.25">
      <c r="B100" s="31"/>
      <c r="C100" s="31"/>
      <c r="D100" s="31"/>
      <c r="E100" s="31"/>
    </row>
    <row r="101" spans="2:5" x14ac:dyDescent="0.25">
      <c r="B101" s="31"/>
      <c r="C101" s="31"/>
      <c r="D101" s="31"/>
      <c r="E101" s="31"/>
    </row>
    <row r="102" spans="2:5" x14ac:dyDescent="0.25">
      <c r="B102" s="31"/>
      <c r="C102" s="31"/>
      <c r="D102" s="31"/>
      <c r="E102" s="31"/>
    </row>
    <row r="103" spans="2:5" x14ac:dyDescent="0.25">
      <c r="B103" s="31"/>
      <c r="C103" s="31"/>
      <c r="D103" s="31"/>
      <c r="E103" s="31"/>
    </row>
    <row r="104" spans="2:5" x14ac:dyDescent="0.25">
      <c r="B104" s="31"/>
      <c r="C104" s="31"/>
      <c r="D104" s="31"/>
      <c r="E104" s="31"/>
    </row>
    <row r="105" spans="2:5" x14ac:dyDescent="0.25">
      <c r="B105" s="31"/>
      <c r="C105" s="31"/>
      <c r="D105" s="31"/>
      <c r="E105" s="31"/>
    </row>
    <row r="106" spans="2:5" x14ac:dyDescent="0.25">
      <c r="B106" s="31"/>
      <c r="C106" s="31"/>
      <c r="D106" s="31"/>
      <c r="E106" s="31"/>
    </row>
    <row r="107" spans="2:5" x14ac:dyDescent="0.25">
      <c r="B107" s="31"/>
      <c r="C107" s="31"/>
      <c r="D107" s="31"/>
      <c r="E107" s="31"/>
    </row>
    <row r="108" spans="2:5" x14ac:dyDescent="0.25">
      <c r="B108" s="31"/>
      <c r="C108" s="31"/>
      <c r="D108" s="31"/>
      <c r="E108" s="31"/>
    </row>
    <row r="109" spans="2:5" x14ac:dyDescent="0.25">
      <c r="B109" s="31"/>
      <c r="C109" s="31"/>
      <c r="D109" s="31"/>
      <c r="E109" s="31"/>
    </row>
    <row r="110" spans="2:5" x14ac:dyDescent="0.25">
      <c r="B110" s="31"/>
      <c r="C110" s="31"/>
      <c r="D110" s="31"/>
      <c r="E110" s="31"/>
    </row>
    <row r="111" spans="2:5" x14ac:dyDescent="0.25">
      <c r="B111" s="31"/>
      <c r="C111" s="31"/>
      <c r="D111" s="31"/>
      <c r="E111" s="31"/>
    </row>
    <row r="112" spans="2:5" x14ac:dyDescent="0.25">
      <c r="B112" s="31"/>
      <c r="C112" s="31"/>
      <c r="D112" s="31"/>
      <c r="E112" s="31"/>
    </row>
    <row r="113" spans="2:5" x14ac:dyDescent="0.25">
      <c r="B113" s="31"/>
      <c r="C113" s="31"/>
      <c r="D113" s="31"/>
      <c r="E113" s="31"/>
    </row>
    <row r="114" spans="2:5" x14ac:dyDescent="0.25">
      <c r="B114" s="31"/>
      <c r="C114" s="31"/>
      <c r="D114" s="31"/>
      <c r="E114" s="31"/>
    </row>
    <row r="115" spans="2:5" x14ac:dyDescent="0.25">
      <c r="B115" s="31"/>
      <c r="C115" s="31"/>
      <c r="D115" s="31"/>
      <c r="E115" s="31"/>
    </row>
    <row r="116" spans="2:5" x14ac:dyDescent="0.25">
      <c r="B116" s="31"/>
      <c r="C116" s="31"/>
      <c r="D116" s="31"/>
      <c r="E116" s="31"/>
    </row>
    <row r="117" spans="2:5" x14ac:dyDescent="0.25">
      <c r="B117" s="31"/>
      <c r="C117" s="31"/>
      <c r="D117" s="31"/>
      <c r="E117" s="31"/>
    </row>
    <row r="118" spans="2:5" x14ac:dyDescent="0.25">
      <c r="B118" s="31"/>
      <c r="C118" s="31"/>
      <c r="D118" s="31"/>
      <c r="E118" s="31"/>
    </row>
    <row r="119" spans="2:5" x14ac:dyDescent="0.25">
      <c r="B119" s="31"/>
      <c r="C119" s="31"/>
      <c r="D119" s="31"/>
      <c r="E119" s="31"/>
    </row>
    <row r="120" spans="2:5" x14ac:dyDescent="0.25">
      <c r="B120" s="31"/>
      <c r="C120" s="31"/>
      <c r="D120" s="31"/>
      <c r="E120" s="31"/>
    </row>
    <row r="121" spans="2:5" x14ac:dyDescent="0.25">
      <c r="B121" s="31"/>
      <c r="C121" s="31"/>
      <c r="D121" s="31"/>
      <c r="E121" s="31"/>
    </row>
    <row r="122" spans="2:5" x14ac:dyDescent="0.25">
      <c r="B122" s="31"/>
      <c r="C122" s="31"/>
      <c r="D122" s="31"/>
      <c r="E122" s="31"/>
    </row>
    <row r="123" spans="2:5" x14ac:dyDescent="0.25">
      <c r="B123" s="31"/>
      <c r="C123" s="31"/>
      <c r="D123" s="31"/>
      <c r="E123" s="31"/>
    </row>
    <row r="124" spans="2:5" x14ac:dyDescent="0.25">
      <c r="B124" s="31"/>
      <c r="C124" s="31"/>
      <c r="D124" s="31"/>
      <c r="E124" s="31"/>
    </row>
    <row r="125" spans="2:5" x14ac:dyDescent="0.25">
      <c r="B125" s="31"/>
      <c r="C125" s="31"/>
      <c r="D125" s="31"/>
      <c r="E125" s="31"/>
    </row>
    <row r="126" spans="2:5" x14ac:dyDescent="0.25">
      <c r="B126" s="31"/>
      <c r="C126" s="31"/>
      <c r="D126" s="31"/>
      <c r="E126" s="31"/>
    </row>
    <row r="127" spans="2:5" x14ac:dyDescent="0.25">
      <c r="B127" s="31"/>
      <c r="C127" s="31"/>
      <c r="D127" s="31"/>
      <c r="E127" s="31"/>
    </row>
    <row r="128" spans="2:5" x14ac:dyDescent="0.25">
      <c r="B128" s="31"/>
      <c r="C128" s="31"/>
      <c r="D128" s="31"/>
      <c r="E128" s="31"/>
    </row>
    <row r="129" spans="2:5" x14ac:dyDescent="0.25">
      <c r="B129" s="31"/>
      <c r="C129" s="31"/>
      <c r="D129" s="31"/>
      <c r="E129" s="31"/>
    </row>
    <row r="130" spans="2:5" x14ac:dyDescent="0.25">
      <c r="B130" s="31"/>
      <c r="C130" s="31"/>
      <c r="D130" s="31"/>
      <c r="E130" s="31"/>
    </row>
    <row r="131" spans="2:5" x14ac:dyDescent="0.25">
      <c r="B131" s="31"/>
      <c r="C131" s="31"/>
      <c r="D131" s="31"/>
      <c r="E131" s="31"/>
    </row>
    <row r="132" spans="2:5" x14ac:dyDescent="0.25">
      <c r="B132" s="31"/>
      <c r="C132" s="31"/>
      <c r="D132" s="31"/>
      <c r="E132" s="31"/>
    </row>
    <row r="133" spans="2:5" x14ac:dyDescent="0.25">
      <c r="B133" s="31"/>
      <c r="C133" s="31"/>
      <c r="D133" s="31"/>
      <c r="E133" s="31"/>
    </row>
    <row r="134" spans="2:5" x14ac:dyDescent="0.25">
      <c r="B134" s="31"/>
      <c r="C134" s="31"/>
      <c r="D134" s="31"/>
      <c r="E134" s="31"/>
    </row>
    <row r="135" spans="2:5" x14ac:dyDescent="0.25">
      <c r="B135" s="31"/>
      <c r="C135" s="31"/>
      <c r="D135" s="31"/>
      <c r="E135" s="31"/>
    </row>
    <row r="136" spans="2:5" x14ac:dyDescent="0.25">
      <c r="B136" s="31"/>
      <c r="C136" s="31"/>
      <c r="D136" s="31"/>
      <c r="E136" s="31"/>
    </row>
    <row r="137" spans="2:5" x14ac:dyDescent="0.25">
      <c r="B137" s="31"/>
      <c r="C137" s="31"/>
      <c r="D137" s="31"/>
      <c r="E137" s="31"/>
    </row>
    <row r="138" spans="2:5" x14ac:dyDescent="0.25">
      <c r="B138" s="31"/>
      <c r="C138" s="31"/>
      <c r="D138" s="31"/>
      <c r="E138" s="31"/>
    </row>
    <row r="139" spans="2:5" x14ac:dyDescent="0.25">
      <c r="B139" s="31"/>
      <c r="C139" s="31"/>
      <c r="D139" s="31"/>
      <c r="E139" s="31"/>
    </row>
    <row r="140" spans="2:5" x14ac:dyDescent="0.25">
      <c r="B140" s="31"/>
      <c r="C140" s="31"/>
      <c r="D140" s="31"/>
      <c r="E140" s="31"/>
    </row>
    <row r="141" spans="2:5" x14ac:dyDescent="0.25">
      <c r="B141" s="31"/>
      <c r="C141" s="31"/>
      <c r="D141" s="31"/>
      <c r="E141" s="31"/>
    </row>
    <row r="142" spans="2:5" x14ac:dyDescent="0.25">
      <c r="B142" s="31"/>
      <c r="C142" s="31"/>
      <c r="D142" s="31"/>
      <c r="E142" s="31"/>
    </row>
    <row r="143" spans="2:5" x14ac:dyDescent="0.25">
      <c r="B143" s="31"/>
      <c r="C143" s="31"/>
      <c r="D143" s="31"/>
      <c r="E143" s="31"/>
    </row>
    <row r="144" spans="2:5" x14ac:dyDescent="0.25">
      <c r="B144" s="31"/>
      <c r="C144" s="31"/>
      <c r="D144" s="31"/>
      <c r="E144" s="31"/>
    </row>
    <row r="145" spans="2:5" x14ac:dyDescent="0.25">
      <c r="B145" s="31"/>
      <c r="C145" s="31"/>
      <c r="D145" s="31"/>
      <c r="E145" s="31"/>
    </row>
    <row r="146" spans="2:5" x14ac:dyDescent="0.25">
      <c r="B146" s="31"/>
      <c r="C146" s="31"/>
      <c r="D146" s="31"/>
      <c r="E146" s="31"/>
    </row>
    <row r="147" spans="2:5" x14ac:dyDescent="0.25">
      <c r="B147" s="31"/>
      <c r="C147" s="31"/>
      <c r="D147" s="31"/>
      <c r="E147" s="31"/>
    </row>
    <row r="148" spans="2:5" x14ac:dyDescent="0.25">
      <c r="B148" s="31"/>
      <c r="C148" s="31"/>
      <c r="D148" s="31"/>
      <c r="E148" s="31"/>
    </row>
    <row r="149" spans="2:5" x14ac:dyDescent="0.25">
      <c r="B149" s="31"/>
      <c r="C149" s="31"/>
      <c r="D149" s="31"/>
      <c r="E149" s="31"/>
    </row>
    <row r="150" spans="2:5" x14ac:dyDescent="0.25">
      <c r="B150" s="31"/>
      <c r="C150" s="31"/>
      <c r="D150" s="31"/>
      <c r="E150" s="31"/>
    </row>
    <row r="151" spans="2:5" x14ac:dyDescent="0.25">
      <c r="B151" s="31"/>
      <c r="C151" s="31"/>
      <c r="D151" s="31"/>
      <c r="E151" s="31"/>
    </row>
    <row r="152" spans="2:5" x14ac:dyDescent="0.25">
      <c r="B152" s="31"/>
      <c r="C152" s="31"/>
      <c r="D152" s="31"/>
      <c r="E152" s="31"/>
    </row>
    <row r="153" spans="2:5" x14ac:dyDescent="0.25">
      <c r="B153" s="31"/>
      <c r="C153" s="31"/>
      <c r="D153" s="31"/>
      <c r="E153" s="31"/>
    </row>
    <row r="154" spans="2:5" x14ac:dyDescent="0.25">
      <c r="B154" s="31"/>
      <c r="C154" s="31"/>
      <c r="D154" s="31"/>
      <c r="E154" s="31"/>
    </row>
    <row r="155" spans="2:5" x14ac:dyDescent="0.25">
      <c r="B155" s="31"/>
      <c r="C155" s="31"/>
      <c r="D155" s="31"/>
      <c r="E155" s="31"/>
    </row>
    <row r="156" spans="2:5" x14ac:dyDescent="0.25">
      <c r="B156" s="31"/>
      <c r="C156" s="31"/>
      <c r="D156" s="31"/>
      <c r="E156" s="31"/>
    </row>
    <row r="157" spans="2:5" x14ac:dyDescent="0.25">
      <c r="B157" s="31"/>
      <c r="C157" s="31"/>
      <c r="D157" s="31"/>
      <c r="E157" s="31"/>
    </row>
    <row r="158" spans="2:5" x14ac:dyDescent="0.25">
      <c r="B158" s="31"/>
      <c r="C158" s="31"/>
      <c r="D158" s="31"/>
      <c r="E158" s="31"/>
    </row>
    <row r="159" spans="2:5" x14ac:dyDescent="0.25">
      <c r="B159" s="31"/>
      <c r="C159" s="31"/>
      <c r="D159" s="31"/>
      <c r="E159" s="31"/>
    </row>
    <row r="160" spans="2:5" x14ac:dyDescent="0.25">
      <c r="B160" s="31"/>
      <c r="C160" s="31"/>
      <c r="D160" s="31"/>
      <c r="E160" s="31"/>
    </row>
    <row r="161" spans="2:5" x14ac:dyDescent="0.25">
      <c r="B161" s="31"/>
      <c r="C161" s="31"/>
      <c r="D161" s="31"/>
      <c r="E161" s="31"/>
    </row>
    <row r="162" spans="2:5" x14ac:dyDescent="0.25">
      <c r="B162" s="31"/>
      <c r="C162" s="31"/>
      <c r="D162" s="31"/>
      <c r="E162" s="31"/>
    </row>
    <row r="163" spans="2:5" x14ac:dyDescent="0.25">
      <c r="B163" s="31"/>
      <c r="C163" s="31"/>
      <c r="D163" s="31"/>
      <c r="E163" s="31"/>
    </row>
    <row r="164" spans="2:5" x14ac:dyDescent="0.25">
      <c r="B164" s="31"/>
      <c r="C164" s="31"/>
      <c r="D164" s="31"/>
      <c r="E164" s="31"/>
    </row>
    <row r="165" spans="2:5" x14ac:dyDescent="0.25">
      <c r="B165" s="31"/>
      <c r="C165" s="31"/>
      <c r="D165" s="31"/>
      <c r="E165" s="31"/>
    </row>
    <row r="166" spans="2:5" x14ac:dyDescent="0.25">
      <c r="B166" s="31"/>
      <c r="C166" s="31"/>
      <c r="D166" s="31"/>
      <c r="E166" s="31"/>
    </row>
    <row r="167" spans="2:5" x14ac:dyDescent="0.25">
      <c r="B167" s="31"/>
      <c r="C167" s="31"/>
      <c r="D167" s="31"/>
      <c r="E167" s="31"/>
    </row>
    <row r="168" spans="2:5" x14ac:dyDescent="0.25">
      <c r="B168" s="31"/>
      <c r="C168" s="31"/>
      <c r="D168" s="31"/>
      <c r="E168" s="31"/>
    </row>
    <row r="169" spans="2:5" x14ac:dyDescent="0.25">
      <c r="B169" s="31"/>
      <c r="C169" s="31"/>
      <c r="D169" s="31"/>
      <c r="E169" s="31"/>
    </row>
    <row r="170" spans="2:5" x14ac:dyDescent="0.25">
      <c r="B170" s="31"/>
      <c r="C170" s="31"/>
      <c r="D170" s="31"/>
      <c r="E170" s="31"/>
    </row>
    <row r="171" spans="2:5" x14ac:dyDescent="0.25">
      <c r="B171" s="31"/>
      <c r="C171" s="31"/>
      <c r="D171" s="31"/>
      <c r="E171" s="31"/>
    </row>
    <row r="172" spans="2:5" x14ac:dyDescent="0.25">
      <c r="B172" s="31"/>
      <c r="C172" s="31"/>
      <c r="D172" s="31"/>
      <c r="E172" s="31"/>
    </row>
    <row r="173" spans="2:5" x14ac:dyDescent="0.25">
      <c r="B173" s="31"/>
      <c r="C173" s="31"/>
      <c r="D173" s="31"/>
      <c r="E173" s="31"/>
    </row>
    <row r="174" spans="2:5" x14ac:dyDescent="0.25">
      <c r="B174" s="31"/>
      <c r="C174" s="31"/>
      <c r="D174" s="31"/>
      <c r="E174" s="31"/>
    </row>
    <row r="175" spans="2:5" x14ac:dyDescent="0.25">
      <c r="B175" s="31"/>
      <c r="C175" s="31"/>
      <c r="D175" s="31"/>
      <c r="E175" s="31"/>
    </row>
    <row r="176" spans="2:5" x14ac:dyDescent="0.25">
      <c r="B176" s="31"/>
      <c r="C176" s="31"/>
      <c r="D176" s="31"/>
      <c r="E176" s="31"/>
    </row>
    <row r="177" spans="2:5" x14ac:dyDescent="0.25">
      <c r="B177" s="31"/>
      <c r="C177" s="31"/>
      <c r="D177" s="31"/>
      <c r="E177" s="31"/>
    </row>
    <row r="178" spans="2:5" x14ac:dyDescent="0.25">
      <c r="B178" s="31"/>
      <c r="C178" s="31"/>
      <c r="D178" s="31"/>
      <c r="E178" s="31"/>
    </row>
    <row r="179" spans="2:5" x14ac:dyDescent="0.25">
      <c r="B179" s="31"/>
      <c r="C179" s="31"/>
      <c r="D179" s="31"/>
      <c r="E179" s="31"/>
    </row>
    <row r="180" spans="2:5" x14ac:dyDescent="0.25">
      <c r="B180" s="31"/>
      <c r="C180" s="31"/>
      <c r="D180" s="31"/>
      <c r="E180" s="31"/>
    </row>
    <row r="181" spans="2:5" x14ac:dyDescent="0.25">
      <c r="B181" s="31"/>
      <c r="C181" s="31"/>
      <c r="D181" s="31"/>
      <c r="E181" s="31"/>
    </row>
    <row r="182" spans="2:5" x14ac:dyDescent="0.25">
      <c r="B182" s="31"/>
      <c r="C182" s="31"/>
      <c r="D182" s="31"/>
      <c r="E182" s="31"/>
    </row>
    <row r="183" spans="2:5" x14ac:dyDescent="0.25">
      <c r="B183" s="31"/>
      <c r="C183" s="31"/>
      <c r="D183" s="31"/>
      <c r="E183" s="31"/>
    </row>
    <row r="184" spans="2:5" x14ac:dyDescent="0.25">
      <c r="B184" s="31"/>
      <c r="C184" s="31"/>
      <c r="D184" s="31"/>
      <c r="E184" s="31"/>
    </row>
    <row r="185" spans="2:5" x14ac:dyDescent="0.25">
      <c r="B185" s="31"/>
      <c r="C185" s="31"/>
      <c r="D185" s="31"/>
      <c r="E185" s="31"/>
    </row>
    <row r="186" spans="2:5" x14ac:dyDescent="0.25">
      <c r="B186" s="31"/>
      <c r="C186" s="31"/>
      <c r="D186" s="31"/>
      <c r="E186" s="31"/>
    </row>
    <row r="187" spans="2:5" x14ac:dyDescent="0.25">
      <c r="B187" s="31"/>
      <c r="C187" s="31"/>
      <c r="D187" s="31"/>
      <c r="E187" s="31"/>
    </row>
    <row r="188" spans="2:5" x14ac:dyDescent="0.25">
      <c r="B188" s="31"/>
      <c r="C188" s="31"/>
      <c r="D188" s="31"/>
      <c r="E188" s="31"/>
    </row>
    <row r="189" spans="2:5" x14ac:dyDescent="0.25">
      <c r="B189" s="31"/>
      <c r="C189" s="31"/>
      <c r="D189" s="31"/>
      <c r="E189" s="31"/>
    </row>
    <row r="190" spans="2:5" x14ac:dyDescent="0.25">
      <c r="B190" s="31"/>
      <c r="C190" s="31"/>
      <c r="D190" s="31"/>
      <c r="E190" s="31"/>
    </row>
    <row r="191" spans="2:5" x14ac:dyDescent="0.25">
      <c r="B191" s="31"/>
      <c r="C191" s="31"/>
      <c r="D191" s="31"/>
      <c r="E191" s="31"/>
    </row>
    <row r="192" spans="2:5" x14ac:dyDescent="0.25">
      <c r="B192" s="31"/>
      <c r="C192" s="31"/>
      <c r="D192" s="31"/>
      <c r="E192" s="31"/>
    </row>
    <row r="193" spans="2:5" x14ac:dyDescent="0.25">
      <c r="B193" s="31"/>
      <c r="C193" s="31"/>
      <c r="D193" s="31"/>
      <c r="E193" s="31"/>
    </row>
    <row r="194" spans="2:5" x14ac:dyDescent="0.25">
      <c r="B194" s="31"/>
      <c r="C194" s="31"/>
      <c r="D194" s="31"/>
      <c r="E194" s="31"/>
    </row>
    <row r="195" spans="2:5" x14ac:dyDescent="0.25">
      <c r="B195" s="31"/>
      <c r="C195" s="31"/>
      <c r="D195" s="31"/>
      <c r="E195" s="31"/>
    </row>
    <row r="196" spans="2:5" x14ac:dyDescent="0.25">
      <c r="B196" s="31"/>
      <c r="C196" s="31"/>
      <c r="D196" s="31"/>
      <c r="E196" s="31"/>
    </row>
    <row r="197" spans="2:5" x14ac:dyDescent="0.25">
      <c r="B197" s="31"/>
      <c r="C197" s="31"/>
      <c r="D197" s="31"/>
      <c r="E197" s="31"/>
    </row>
    <row r="198" spans="2:5" x14ac:dyDescent="0.25">
      <c r="B198" s="31"/>
      <c r="C198" s="31"/>
      <c r="D198" s="31"/>
      <c r="E198" s="31"/>
    </row>
    <row r="199" spans="2:5" x14ac:dyDescent="0.25">
      <c r="B199" s="31"/>
      <c r="C199" s="31"/>
      <c r="D199" s="31"/>
      <c r="E199" s="31"/>
    </row>
    <row r="200" spans="2:5" x14ac:dyDescent="0.25">
      <c r="B200" s="31"/>
      <c r="C200" s="31"/>
      <c r="D200" s="31"/>
      <c r="E200" s="31"/>
    </row>
    <row r="201" spans="2:5" x14ac:dyDescent="0.25">
      <c r="B201" s="31"/>
      <c r="C201" s="31"/>
      <c r="D201" s="31"/>
      <c r="E201" s="31"/>
    </row>
    <row r="202" spans="2:5" x14ac:dyDescent="0.25">
      <c r="B202" s="31"/>
      <c r="C202" s="31"/>
      <c r="D202" s="31"/>
      <c r="E202" s="31"/>
    </row>
    <row r="203" spans="2:5" x14ac:dyDescent="0.25">
      <c r="B203" s="31"/>
      <c r="C203" s="31"/>
      <c r="D203" s="31"/>
      <c r="E203" s="31"/>
    </row>
    <row r="204" spans="2:5" x14ac:dyDescent="0.25">
      <c r="B204" s="31"/>
      <c r="C204" s="31"/>
      <c r="D204" s="31"/>
      <c r="E204" s="31"/>
    </row>
    <row r="205" spans="2:5" x14ac:dyDescent="0.25">
      <c r="B205" s="31"/>
      <c r="C205" s="31"/>
      <c r="D205" s="31"/>
      <c r="E205" s="31"/>
    </row>
    <row r="206" spans="2:5" x14ac:dyDescent="0.25">
      <c r="B206" s="31"/>
      <c r="C206" s="31"/>
      <c r="D206" s="31"/>
      <c r="E206" s="31"/>
    </row>
    <row r="207" spans="2:5" x14ac:dyDescent="0.25">
      <c r="B207" s="31"/>
      <c r="C207" s="31"/>
      <c r="D207" s="31"/>
      <c r="E207" s="31"/>
    </row>
    <row r="208" spans="2:5" x14ac:dyDescent="0.25">
      <c r="B208" s="31"/>
      <c r="C208" s="31"/>
      <c r="D208" s="31"/>
      <c r="E208" s="31"/>
    </row>
    <row r="209" spans="2:5" x14ac:dyDescent="0.25">
      <c r="B209" s="31"/>
      <c r="C209" s="31"/>
      <c r="D209" s="31"/>
      <c r="E209" s="31"/>
    </row>
    <row r="210" spans="2:5" x14ac:dyDescent="0.25">
      <c r="B210" s="31"/>
      <c r="C210" s="31"/>
      <c r="D210" s="31"/>
      <c r="E210" s="31"/>
    </row>
    <row r="211" spans="2:5" x14ac:dyDescent="0.25">
      <c r="B211" s="31"/>
      <c r="C211" s="31"/>
      <c r="D211" s="31"/>
      <c r="E211" s="31"/>
    </row>
    <row r="212" spans="2:5" x14ac:dyDescent="0.25">
      <c r="B212" s="31"/>
      <c r="C212" s="31"/>
      <c r="D212" s="31"/>
      <c r="E212" s="31"/>
    </row>
    <row r="213" spans="2:5" x14ac:dyDescent="0.25">
      <c r="B213" s="31"/>
      <c r="C213" s="31"/>
      <c r="D213" s="31"/>
      <c r="E213" s="31"/>
    </row>
    <row r="214" spans="2:5" x14ac:dyDescent="0.25">
      <c r="B214" s="31"/>
      <c r="C214" s="31"/>
      <c r="D214" s="31"/>
      <c r="E214" s="31"/>
    </row>
    <row r="215" spans="2:5" x14ac:dyDescent="0.25">
      <c r="B215" s="31"/>
      <c r="C215" s="31"/>
      <c r="D215" s="31"/>
      <c r="E215" s="31"/>
    </row>
    <row r="216" spans="2:5" x14ac:dyDescent="0.25">
      <c r="B216" s="31"/>
      <c r="C216" s="31"/>
      <c r="D216" s="31"/>
      <c r="E216" s="31"/>
    </row>
    <row r="217" spans="2:5" x14ac:dyDescent="0.25">
      <c r="B217" s="31"/>
      <c r="C217" s="31"/>
      <c r="D217" s="31"/>
      <c r="E217" s="31"/>
    </row>
    <row r="218" spans="2:5" x14ac:dyDescent="0.25">
      <c r="B218" s="31"/>
      <c r="C218" s="31"/>
      <c r="D218" s="31"/>
      <c r="E218" s="31"/>
    </row>
    <row r="219" spans="2:5" x14ac:dyDescent="0.25">
      <c r="B219" s="31"/>
      <c r="C219" s="31"/>
      <c r="D219" s="31"/>
      <c r="E219" s="31"/>
    </row>
    <row r="220" spans="2:5" x14ac:dyDescent="0.25">
      <c r="B220" s="31"/>
      <c r="C220" s="31"/>
      <c r="D220" s="31"/>
      <c r="E220" s="31"/>
    </row>
    <row r="221" spans="2:5" x14ac:dyDescent="0.25">
      <c r="B221" s="31"/>
      <c r="C221" s="31"/>
      <c r="D221" s="31"/>
      <c r="E221" s="31"/>
    </row>
    <row r="222" spans="2:5" x14ac:dyDescent="0.25">
      <c r="B222" s="31"/>
      <c r="C222" s="31"/>
      <c r="D222" s="31"/>
      <c r="E222" s="31"/>
    </row>
    <row r="223" spans="2:5" x14ac:dyDescent="0.25">
      <c r="B223" s="31"/>
      <c r="C223" s="31"/>
      <c r="D223" s="31"/>
      <c r="E223" s="31"/>
    </row>
    <row r="224" spans="2:5" x14ac:dyDescent="0.25">
      <c r="B224" s="31"/>
      <c r="C224" s="31"/>
      <c r="D224" s="31"/>
      <c r="E224" s="31"/>
    </row>
    <row r="225" spans="2:5" x14ac:dyDescent="0.25">
      <c r="B225" s="31"/>
      <c r="C225" s="31"/>
      <c r="D225" s="31"/>
      <c r="E225" s="31"/>
    </row>
    <row r="226" spans="2:5" x14ac:dyDescent="0.25">
      <c r="B226" s="31"/>
      <c r="C226" s="31"/>
      <c r="D226" s="31"/>
      <c r="E226" s="31"/>
    </row>
    <row r="227" spans="2:5" x14ac:dyDescent="0.25">
      <c r="B227" s="31"/>
      <c r="C227" s="31"/>
      <c r="D227" s="31"/>
      <c r="E227" s="31"/>
    </row>
    <row r="228" spans="2:5" x14ac:dyDescent="0.25">
      <c r="B228" s="31"/>
      <c r="C228" s="31"/>
      <c r="D228" s="31"/>
      <c r="E228" s="31"/>
    </row>
    <row r="229" spans="2:5" x14ac:dyDescent="0.25">
      <c r="B229" s="31"/>
      <c r="C229" s="31"/>
      <c r="D229" s="31"/>
      <c r="E229" s="31"/>
    </row>
    <row r="230" spans="2:5" x14ac:dyDescent="0.25">
      <c r="B230" s="31"/>
      <c r="C230" s="31"/>
      <c r="D230" s="31"/>
      <c r="E230" s="31"/>
    </row>
    <row r="231" spans="2:5" x14ac:dyDescent="0.25">
      <c r="B231" s="31"/>
      <c r="C231" s="31"/>
      <c r="D231" s="31"/>
      <c r="E231" s="31"/>
    </row>
    <row r="232" spans="2:5" x14ac:dyDescent="0.25">
      <c r="B232" s="31"/>
      <c r="C232" s="31"/>
      <c r="D232" s="31"/>
      <c r="E232" s="31"/>
    </row>
    <row r="233" spans="2:5" x14ac:dyDescent="0.25">
      <c r="B233" s="31"/>
      <c r="C233" s="31"/>
      <c r="D233" s="31"/>
      <c r="E233" s="31"/>
    </row>
    <row r="234" spans="2:5" x14ac:dyDescent="0.25">
      <c r="B234" s="31"/>
      <c r="C234" s="31"/>
      <c r="D234" s="31"/>
      <c r="E234" s="31"/>
    </row>
    <row r="235" spans="2:5" x14ac:dyDescent="0.25">
      <c r="B235" s="31"/>
      <c r="C235" s="31"/>
      <c r="D235" s="31"/>
      <c r="E235" s="31"/>
    </row>
    <row r="236" spans="2:5" x14ac:dyDescent="0.25">
      <c r="B236" s="31"/>
      <c r="C236" s="31"/>
      <c r="D236" s="31"/>
      <c r="E236" s="31"/>
    </row>
    <row r="237" spans="2:5" x14ac:dyDescent="0.25">
      <c r="B237" s="31"/>
      <c r="C237" s="31"/>
      <c r="D237" s="31"/>
      <c r="E237" s="31"/>
    </row>
    <row r="238" spans="2:5" x14ac:dyDescent="0.25">
      <c r="B238" s="31"/>
      <c r="C238" s="31"/>
      <c r="D238" s="31"/>
      <c r="E238" s="31"/>
    </row>
    <row r="239" spans="2:5" x14ac:dyDescent="0.25">
      <c r="B239" s="31"/>
      <c r="C239" s="31"/>
      <c r="D239" s="31"/>
      <c r="E239" s="31"/>
    </row>
    <row r="240" spans="2:5" x14ac:dyDescent="0.25">
      <c r="B240" s="31"/>
      <c r="C240" s="31"/>
      <c r="D240" s="31"/>
      <c r="E240" s="31"/>
    </row>
    <row r="241" spans="2:5" x14ac:dyDescent="0.25">
      <c r="B241" s="31"/>
      <c r="C241" s="31"/>
      <c r="D241" s="31"/>
      <c r="E241" s="31"/>
    </row>
    <row r="242" spans="2:5" x14ac:dyDescent="0.25">
      <c r="B242" s="31"/>
      <c r="C242" s="31"/>
      <c r="D242" s="31"/>
      <c r="E242" s="31"/>
    </row>
    <row r="243" spans="2:5" x14ac:dyDescent="0.25">
      <c r="B243" s="31"/>
      <c r="C243" s="31"/>
      <c r="D243" s="31"/>
      <c r="E243" s="31"/>
    </row>
    <row r="244" spans="2:5" x14ac:dyDescent="0.25">
      <c r="B244" s="31"/>
      <c r="C244" s="31"/>
      <c r="D244" s="31"/>
      <c r="E244" s="31"/>
    </row>
    <row r="245" spans="2:5" x14ac:dyDescent="0.25">
      <c r="B245" s="31"/>
      <c r="C245" s="31"/>
      <c r="D245" s="31"/>
      <c r="E245" s="31"/>
    </row>
    <row r="246" spans="2:5" x14ac:dyDescent="0.25">
      <c r="B246" s="31"/>
      <c r="C246" s="31"/>
      <c r="D246" s="31"/>
      <c r="E246" s="31"/>
    </row>
    <row r="247" spans="2:5" x14ac:dyDescent="0.25">
      <c r="B247" s="31"/>
      <c r="C247" s="31"/>
      <c r="D247" s="31"/>
      <c r="E247" s="31"/>
    </row>
    <row r="248" spans="2:5" x14ac:dyDescent="0.25">
      <c r="B248" s="31"/>
      <c r="C248" s="31"/>
      <c r="D248" s="31"/>
      <c r="E248" s="31"/>
    </row>
    <row r="249" spans="2:5" x14ac:dyDescent="0.25">
      <c r="B249" s="31"/>
      <c r="C249" s="31"/>
      <c r="D249" s="31"/>
      <c r="E249" s="31"/>
    </row>
    <row r="250" spans="2:5" x14ac:dyDescent="0.25">
      <c r="B250" s="31"/>
      <c r="C250" s="31"/>
      <c r="D250" s="31"/>
      <c r="E250" s="31"/>
    </row>
    <row r="251" spans="2:5" x14ac:dyDescent="0.25">
      <c r="B251" s="31"/>
      <c r="C251" s="31"/>
      <c r="D251" s="31"/>
      <c r="E251" s="31"/>
    </row>
    <row r="252" spans="2:5" x14ac:dyDescent="0.25">
      <c r="B252" s="31"/>
      <c r="C252" s="31"/>
      <c r="D252" s="31"/>
      <c r="E252" s="31"/>
    </row>
    <row r="253" spans="2:5" x14ac:dyDescent="0.25">
      <c r="B253" s="31"/>
      <c r="C253" s="31"/>
      <c r="D253" s="31"/>
      <c r="E253" s="31"/>
    </row>
    <row r="254" spans="2:5" x14ac:dyDescent="0.25">
      <c r="B254" s="31"/>
      <c r="C254" s="31"/>
      <c r="D254" s="31"/>
      <c r="E254" s="31"/>
    </row>
    <row r="255" spans="2:5" x14ac:dyDescent="0.25">
      <c r="B255" s="31"/>
      <c r="C255" s="31"/>
      <c r="D255" s="31"/>
      <c r="E255" s="31"/>
    </row>
    <row r="256" spans="2:5" x14ac:dyDescent="0.25">
      <c r="B256" s="31"/>
      <c r="C256" s="31"/>
      <c r="D256" s="31"/>
      <c r="E256" s="31"/>
    </row>
    <row r="257" spans="2:5" x14ac:dyDescent="0.25">
      <c r="B257" s="31"/>
      <c r="C257" s="31"/>
      <c r="D257" s="31"/>
      <c r="E257" s="31"/>
    </row>
    <row r="258" spans="2:5" x14ac:dyDescent="0.25">
      <c r="B258" s="31"/>
      <c r="C258" s="31"/>
      <c r="D258" s="31"/>
      <c r="E258" s="31"/>
    </row>
    <row r="259" spans="2:5" x14ac:dyDescent="0.25">
      <c r="B259" s="31"/>
      <c r="C259" s="31"/>
      <c r="D259" s="31"/>
      <c r="E259" s="31"/>
    </row>
    <row r="260" spans="2:5" x14ac:dyDescent="0.25">
      <c r="B260" s="31"/>
      <c r="C260" s="31"/>
      <c r="D260" s="31"/>
      <c r="E260" s="31"/>
    </row>
    <row r="261" spans="2:5" x14ac:dyDescent="0.25">
      <c r="B261" s="31"/>
      <c r="C261" s="31"/>
      <c r="D261" s="31"/>
      <c r="E261" s="31"/>
    </row>
    <row r="262" spans="2:5" x14ac:dyDescent="0.25">
      <c r="B262" s="31"/>
      <c r="C262" s="31"/>
      <c r="D262" s="31"/>
      <c r="E262" s="31"/>
    </row>
    <row r="263" spans="2:5" x14ac:dyDescent="0.25">
      <c r="B263" s="31"/>
      <c r="C263" s="31"/>
      <c r="D263" s="31"/>
      <c r="E263" s="31"/>
    </row>
    <row r="264" spans="2:5" x14ac:dyDescent="0.25">
      <c r="B264" s="31"/>
      <c r="C264" s="31"/>
      <c r="D264" s="31"/>
      <c r="E264" s="31"/>
    </row>
    <row r="265" spans="2:5" x14ac:dyDescent="0.25">
      <c r="B265" s="31"/>
      <c r="C265" s="31"/>
      <c r="D265" s="31"/>
      <c r="E265" s="31"/>
    </row>
    <row r="266" spans="2:5" x14ac:dyDescent="0.25">
      <c r="B266" s="31"/>
      <c r="C266" s="31"/>
      <c r="D266" s="31"/>
      <c r="E266" s="31"/>
    </row>
    <row r="267" spans="2:5" x14ac:dyDescent="0.25">
      <c r="B267" s="31"/>
      <c r="C267" s="31"/>
      <c r="D267" s="31"/>
      <c r="E267" s="31"/>
    </row>
    <row r="268" spans="2:5" x14ac:dyDescent="0.25">
      <c r="B268" s="31"/>
      <c r="C268" s="31"/>
      <c r="D268" s="31"/>
      <c r="E268" s="31"/>
    </row>
    <row r="269" spans="2:5" x14ac:dyDescent="0.25">
      <c r="B269" s="31"/>
      <c r="C269" s="31"/>
      <c r="D269" s="31"/>
      <c r="E269" s="31"/>
    </row>
    <row r="270" spans="2:5" x14ac:dyDescent="0.25">
      <c r="B270" s="31"/>
      <c r="C270" s="31"/>
      <c r="D270" s="31"/>
      <c r="E270" s="31"/>
    </row>
    <row r="271" spans="2:5" x14ac:dyDescent="0.25">
      <c r="B271" s="31"/>
      <c r="C271" s="31"/>
      <c r="D271" s="31"/>
      <c r="E271" s="31"/>
    </row>
    <row r="272" spans="2:5" x14ac:dyDescent="0.25">
      <c r="B272" s="31"/>
      <c r="C272" s="31"/>
      <c r="D272" s="31"/>
      <c r="E272" s="31"/>
    </row>
    <row r="273" spans="2:5" x14ac:dyDescent="0.25">
      <c r="B273" s="31"/>
      <c r="C273" s="31"/>
      <c r="D273" s="31"/>
      <c r="E273" s="31"/>
    </row>
    <row r="274" spans="2:5" x14ac:dyDescent="0.25">
      <c r="B274" s="31"/>
      <c r="C274" s="31"/>
      <c r="D274" s="31"/>
      <c r="E274" s="31"/>
    </row>
    <row r="275" spans="2:5" x14ac:dyDescent="0.25">
      <c r="B275" s="31"/>
      <c r="C275" s="31"/>
      <c r="D275" s="31"/>
      <c r="E275" s="31"/>
    </row>
    <row r="276" spans="2:5" x14ac:dyDescent="0.25">
      <c r="B276" s="31"/>
      <c r="C276" s="31"/>
      <c r="D276" s="31"/>
      <c r="E276" s="31"/>
    </row>
    <row r="277" spans="2:5" x14ac:dyDescent="0.25">
      <c r="B277" s="31"/>
      <c r="C277" s="31"/>
      <c r="D277" s="31"/>
      <c r="E277" s="31"/>
    </row>
    <row r="278" spans="2:5" x14ac:dyDescent="0.25">
      <c r="B278" s="31"/>
      <c r="C278" s="31"/>
      <c r="D278" s="31"/>
      <c r="E278" s="31"/>
    </row>
    <row r="279" spans="2:5" x14ac:dyDescent="0.25">
      <c r="B279" s="31"/>
      <c r="C279" s="31"/>
      <c r="D279" s="31"/>
      <c r="E279" s="31"/>
    </row>
    <row r="280" spans="2:5" x14ac:dyDescent="0.25">
      <c r="B280" s="31"/>
      <c r="C280" s="31"/>
      <c r="D280" s="31"/>
      <c r="E280" s="31"/>
    </row>
    <row r="281" spans="2:5" x14ac:dyDescent="0.25">
      <c r="B281" s="31"/>
      <c r="C281" s="31"/>
      <c r="D281" s="31"/>
      <c r="E281" s="31"/>
    </row>
    <row r="282" spans="2:5" x14ac:dyDescent="0.25">
      <c r="B282" s="31"/>
      <c r="C282" s="31"/>
      <c r="D282" s="31"/>
      <c r="E282" s="31"/>
    </row>
    <row r="283" spans="2:5" x14ac:dyDescent="0.25">
      <c r="B283" s="31"/>
      <c r="C283" s="31"/>
      <c r="D283" s="31"/>
      <c r="E283" s="31"/>
    </row>
    <row r="284" spans="2:5" x14ac:dyDescent="0.25">
      <c r="B284" s="31"/>
      <c r="C284" s="31"/>
      <c r="D284" s="31"/>
      <c r="E284" s="31"/>
    </row>
    <row r="285" spans="2:5" x14ac:dyDescent="0.25">
      <c r="B285" s="31"/>
      <c r="C285" s="31"/>
      <c r="D285" s="31"/>
      <c r="E285" s="31"/>
    </row>
    <row r="286" spans="2:5" x14ac:dyDescent="0.25">
      <c r="B286" s="31"/>
      <c r="C286" s="31"/>
      <c r="D286" s="31"/>
      <c r="E286" s="31"/>
    </row>
    <row r="287" spans="2:5" x14ac:dyDescent="0.25">
      <c r="B287" s="31"/>
      <c r="C287" s="31"/>
      <c r="D287" s="31"/>
      <c r="E287" s="31"/>
    </row>
    <row r="288" spans="2:5" x14ac:dyDescent="0.25">
      <c r="B288" s="31"/>
      <c r="C288" s="31"/>
      <c r="D288" s="31"/>
      <c r="E288" s="31"/>
    </row>
    <row r="289" spans="2:5" x14ac:dyDescent="0.25">
      <c r="B289" s="31"/>
      <c r="C289" s="31"/>
      <c r="D289" s="31"/>
      <c r="E289" s="31"/>
    </row>
    <row r="290" spans="2:5" x14ac:dyDescent="0.25">
      <c r="B290" s="31"/>
      <c r="C290" s="31"/>
      <c r="D290" s="31"/>
      <c r="E290" s="31"/>
    </row>
    <row r="291" spans="2:5" x14ac:dyDescent="0.25">
      <c r="B291" s="31"/>
      <c r="C291" s="31"/>
      <c r="D291" s="31"/>
      <c r="E291" s="31"/>
    </row>
    <row r="292" spans="2:5" x14ac:dyDescent="0.25">
      <c r="B292" s="31"/>
      <c r="C292" s="31"/>
      <c r="D292" s="31"/>
      <c r="E292" s="31"/>
    </row>
    <row r="293" spans="2:5" x14ac:dyDescent="0.25">
      <c r="B293" s="31"/>
      <c r="C293" s="31"/>
      <c r="D293" s="31"/>
      <c r="E293" s="31"/>
    </row>
    <row r="294" spans="2:5" x14ac:dyDescent="0.25">
      <c r="B294" s="31"/>
      <c r="C294" s="31"/>
      <c r="D294" s="31"/>
      <c r="E294" s="31"/>
    </row>
    <row r="295" spans="2:5" x14ac:dyDescent="0.25">
      <c r="B295" s="31"/>
      <c r="C295" s="31"/>
      <c r="D295" s="31"/>
      <c r="E295" s="31"/>
    </row>
    <row r="296" spans="2:5" x14ac:dyDescent="0.25">
      <c r="B296" s="31"/>
      <c r="C296" s="31"/>
      <c r="D296" s="31"/>
      <c r="E296" s="31"/>
    </row>
    <row r="297" spans="2:5" x14ac:dyDescent="0.25">
      <c r="B297" s="31"/>
      <c r="C297" s="31"/>
      <c r="D297" s="31"/>
      <c r="E297" s="31"/>
    </row>
    <row r="298" spans="2:5" x14ac:dyDescent="0.25">
      <c r="B298" s="31"/>
      <c r="C298" s="31"/>
      <c r="D298" s="31"/>
      <c r="E298" s="31"/>
    </row>
    <row r="299" spans="2:5" x14ac:dyDescent="0.25">
      <c r="B299" s="31"/>
      <c r="C299" s="31"/>
      <c r="D299" s="31"/>
      <c r="E299" s="31"/>
    </row>
    <row r="300" spans="2:5" x14ac:dyDescent="0.25">
      <c r="B300" s="31"/>
      <c r="C300" s="31"/>
      <c r="D300" s="31"/>
      <c r="E300" s="31"/>
    </row>
    <row r="301" spans="2:5" x14ac:dyDescent="0.25">
      <c r="B301" s="31"/>
      <c r="C301" s="31"/>
      <c r="D301" s="31"/>
      <c r="E301" s="31"/>
    </row>
    <row r="302" spans="2:5" x14ac:dyDescent="0.25">
      <c r="B302" s="31"/>
      <c r="C302" s="31"/>
      <c r="D302" s="31"/>
      <c r="E302" s="31"/>
    </row>
    <row r="303" spans="2:5" x14ac:dyDescent="0.25">
      <c r="B303" s="31"/>
      <c r="C303" s="31"/>
      <c r="D303" s="31"/>
      <c r="E303" s="31"/>
    </row>
    <row r="304" spans="2:5" x14ac:dyDescent="0.25">
      <c r="B304" s="31"/>
      <c r="C304" s="31"/>
      <c r="D304" s="31"/>
      <c r="E304" s="31"/>
    </row>
    <row r="305" spans="2:5" x14ac:dyDescent="0.25">
      <c r="B305" s="31"/>
      <c r="C305" s="31"/>
      <c r="D305" s="31"/>
      <c r="E305" s="31"/>
    </row>
    <row r="306" spans="2:5" x14ac:dyDescent="0.25">
      <c r="B306" s="31"/>
      <c r="C306" s="31"/>
      <c r="D306" s="31"/>
      <c r="E306" s="31"/>
    </row>
    <row r="307" spans="2:5" x14ac:dyDescent="0.25">
      <c r="B307" s="31"/>
      <c r="C307" s="31"/>
      <c r="D307" s="31"/>
      <c r="E307" s="31"/>
    </row>
    <row r="308" spans="2:5" x14ac:dyDescent="0.25">
      <c r="B308" s="31"/>
      <c r="C308" s="31"/>
      <c r="D308" s="31"/>
      <c r="E308" s="31"/>
    </row>
    <row r="309" spans="2:5" x14ac:dyDescent="0.25">
      <c r="B309" s="31"/>
      <c r="C309" s="31"/>
      <c r="D309" s="31"/>
      <c r="E309" s="31"/>
    </row>
    <row r="310" spans="2:5" x14ac:dyDescent="0.25">
      <c r="B310" s="31"/>
      <c r="C310" s="31"/>
      <c r="D310" s="31"/>
      <c r="E310" s="31"/>
    </row>
    <row r="311" spans="2:5" x14ac:dyDescent="0.25">
      <c r="B311" s="31"/>
      <c r="C311" s="31"/>
      <c r="D311" s="31"/>
      <c r="E311" s="31"/>
    </row>
    <row r="312" spans="2:5" x14ac:dyDescent="0.25">
      <c r="B312" s="31"/>
      <c r="C312" s="31"/>
      <c r="D312" s="31"/>
      <c r="E312" s="31"/>
    </row>
    <row r="313" spans="2:5" x14ac:dyDescent="0.25">
      <c r="B313" s="31"/>
      <c r="C313" s="31"/>
      <c r="D313" s="31"/>
      <c r="E313" s="31"/>
    </row>
    <row r="314" spans="2:5" x14ac:dyDescent="0.25">
      <c r="B314" s="31"/>
      <c r="C314" s="31"/>
      <c r="D314" s="31"/>
      <c r="E314" s="31"/>
    </row>
    <row r="315" spans="2:5" x14ac:dyDescent="0.25">
      <c r="B315" s="31"/>
      <c r="C315" s="31"/>
      <c r="D315" s="31"/>
      <c r="E315" s="31"/>
    </row>
    <row r="316" spans="2:5" x14ac:dyDescent="0.25">
      <c r="B316" s="31"/>
      <c r="C316" s="31"/>
      <c r="D316" s="31"/>
      <c r="E316" s="31"/>
    </row>
    <row r="317" spans="2:5" x14ac:dyDescent="0.25">
      <c r="B317" s="31"/>
      <c r="C317" s="31"/>
      <c r="D317" s="31"/>
      <c r="E317" s="31"/>
    </row>
    <row r="318" spans="2:5" x14ac:dyDescent="0.25">
      <c r="B318" s="31"/>
      <c r="C318" s="31"/>
      <c r="D318" s="31"/>
      <c r="E318" s="31"/>
    </row>
    <row r="319" spans="2:5" x14ac:dyDescent="0.25">
      <c r="B319" s="31"/>
      <c r="C319" s="31"/>
      <c r="D319" s="31"/>
      <c r="E319" s="31"/>
    </row>
    <row r="320" spans="2:5" x14ac:dyDescent="0.25">
      <c r="B320" s="31"/>
      <c r="C320" s="31"/>
      <c r="D320" s="31"/>
      <c r="E320" s="31"/>
    </row>
    <row r="321" spans="2:5" x14ac:dyDescent="0.25">
      <c r="B321" s="31"/>
      <c r="C321" s="31"/>
      <c r="D321" s="31"/>
      <c r="E321" s="31"/>
    </row>
    <row r="322" spans="2:5" x14ac:dyDescent="0.25">
      <c r="B322" s="31"/>
      <c r="C322" s="31"/>
      <c r="D322" s="31"/>
      <c r="E322" s="31"/>
    </row>
    <row r="323" spans="2:5" x14ac:dyDescent="0.25">
      <c r="B323" s="31"/>
      <c r="C323" s="31"/>
      <c r="D323" s="31"/>
      <c r="E323" s="31"/>
    </row>
    <row r="324" spans="2:5" x14ac:dyDescent="0.25">
      <c r="B324" s="31"/>
      <c r="C324" s="31"/>
      <c r="D324" s="31"/>
      <c r="E324" s="31"/>
    </row>
    <row r="325" spans="2:5" x14ac:dyDescent="0.25">
      <c r="B325" s="31"/>
      <c r="C325" s="31"/>
      <c r="D325" s="31"/>
      <c r="E325" s="31"/>
    </row>
    <row r="326" spans="2:5" x14ac:dyDescent="0.25">
      <c r="B326" s="31"/>
      <c r="C326" s="31"/>
      <c r="D326" s="31"/>
      <c r="E326" s="31"/>
    </row>
    <row r="327" spans="2:5" x14ac:dyDescent="0.25">
      <c r="B327" s="31"/>
      <c r="C327" s="31"/>
      <c r="D327" s="31"/>
      <c r="E327" s="31"/>
    </row>
    <row r="328" spans="2:5" x14ac:dyDescent="0.25">
      <c r="B328" s="31"/>
      <c r="C328" s="31"/>
      <c r="D328" s="31"/>
      <c r="E328" s="31"/>
    </row>
    <row r="329" spans="2:5" x14ac:dyDescent="0.25">
      <c r="B329" s="31"/>
      <c r="C329" s="31"/>
      <c r="D329" s="31"/>
      <c r="E329" s="31"/>
    </row>
    <row r="330" spans="2:5" x14ac:dyDescent="0.25">
      <c r="B330" s="31"/>
      <c r="C330" s="31"/>
      <c r="D330" s="31"/>
      <c r="E330" s="31"/>
    </row>
    <row r="331" spans="2:5" x14ac:dyDescent="0.25">
      <c r="B331" s="31"/>
      <c r="C331" s="31"/>
      <c r="D331" s="31"/>
      <c r="E331" s="31"/>
    </row>
    <row r="332" spans="2:5" x14ac:dyDescent="0.25">
      <c r="B332" s="31"/>
      <c r="C332" s="31"/>
      <c r="D332" s="31"/>
      <c r="E332" s="31"/>
    </row>
    <row r="333" spans="2:5" x14ac:dyDescent="0.25">
      <c r="B333" s="31"/>
      <c r="C333" s="31"/>
      <c r="D333" s="31"/>
      <c r="E333" s="31"/>
    </row>
    <row r="334" spans="2:5" x14ac:dyDescent="0.25">
      <c r="B334" s="31"/>
      <c r="C334" s="31"/>
      <c r="D334" s="31"/>
      <c r="E334" s="31"/>
    </row>
    <row r="335" spans="2:5" x14ac:dyDescent="0.25">
      <c r="B335" s="31"/>
      <c r="C335" s="31"/>
      <c r="D335" s="31"/>
      <c r="E335" s="31"/>
    </row>
    <row r="336" spans="2:5" x14ac:dyDescent="0.25">
      <c r="B336" s="31"/>
      <c r="C336" s="31"/>
      <c r="D336" s="31"/>
      <c r="E336" s="31"/>
    </row>
    <row r="337" spans="2:5" x14ac:dyDescent="0.25">
      <c r="B337" s="31"/>
      <c r="C337" s="31"/>
      <c r="D337" s="31"/>
      <c r="E337" s="31"/>
    </row>
    <row r="338" spans="2:5" x14ac:dyDescent="0.25">
      <c r="B338" s="31"/>
      <c r="C338" s="31"/>
      <c r="D338" s="31"/>
      <c r="E338" s="31"/>
    </row>
    <row r="339" spans="2:5" x14ac:dyDescent="0.25">
      <c r="B339" s="31"/>
      <c r="C339" s="31"/>
      <c r="D339" s="31"/>
      <c r="E339" s="31"/>
    </row>
    <row r="340" spans="2:5" x14ac:dyDescent="0.25">
      <c r="B340" s="31"/>
      <c r="C340" s="31"/>
      <c r="D340" s="31"/>
      <c r="E340" s="31"/>
    </row>
    <row r="341" spans="2:5" x14ac:dyDescent="0.25">
      <c r="B341" s="31"/>
      <c r="C341" s="31"/>
      <c r="D341" s="31"/>
      <c r="E341" s="31"/>
    </row>
    <row r="342" spans="2:5" x14ac:dyDescent="0.25">
      <c r="B342" s="31"/>
      <c r="C342" s="31"/>
      <c r="D342" s="31"/>
      <c r="E342" s="31"/>
    </row>
    <row r="343" spans="2:5" x14ac:dyDescent="0.25">
      <c r="B343" s="31"/>
      <c r="C343" s="31"/>
      <c r="D343" s="31"/>
      <c r="E343" s="31"/>
    </row>
    <row r="344" spans="2:5" x14ac:dyDescent="0.25">
      <c r="B344" s="31"/>
      <c r="C344" s="31"/>
      <c r="D344" s="31"/>
      <c r="E344" s="31"/>
    </row>
    <row r="345" spans="2:5" x14ac:dyDescent="0.25">
      <c r="B345" s="31"/>
      <c r="C345" s="31"/>
      <c r="D345" s="31"/>
      <c r="E345" s="31"/>
    </row>
    <row r="346" spans="2:5" x14ac:dyDescent="0.25">
      <c r="B346" s="31"/>
      <c r="C346" s="31"/>
      <c r="D346" s="31"/>
      <c r="E346" s="31"/>
    </row>
    <row r="347" spans="2:5" x14ac:dyDescent="0.25">
      <c r="B347" s="31"/>
      <c r="C347" s="31"/>
      <c r="D347" s="31"/>
      <c r="E347" s="31"/>
    </row>
    <row r="348" spans="2:5" x14ac:dyDescent="0.25">
      <c r="B348" s="31"/>
      <c r="C348" s="31"/>
      <c r="D348" s="31"/>
      <c r="E348" s="31"/>
    </row>
    <row r="349" spans="2:5" x14ac:dyDescent="0.25">
      <c r="B349" s="31"/>
      <c r="C349" s="31"/>
      <c r="D349" s="31"/>
      <c r="E349" s="31"/>
    </row>
    <row r="350" spans="2:5" x14ac:dyDescent="0.25">
      <c r="B350" s="31"/>
      <c r="C350" s="31"/>
      <c r="D350" s="31"/>
      <c r="E350" s="31"/>
    </row>
    <row r="351" spans="2:5" x14ac:dyDescent="0.25">
      <c r="B351" s="31"/>
      <c r="C351" s="31"/>
      <c r="D351" s="31"/>
      <c r="E351" s="31"/>
    </row>
    <row r="352" spans="2:5" x14ac:dyDescent="0.25">
      <c r="B352" s="31"/>
      <c r="C352" s="31"/>
      <c r="D352" s="31"/>
      <c r="E352" s="31"/>
    </row>
    <row r="353" spans="2:5" x14ac:dyDescent="0.25">
      <c r="B353" s="31"/>
      <c r="C353" s="31"/>
      <c r="D353" s="31"/>
      <c r="E353" s="31"/>
    </row>
    <row r="354" spans="2:5" x14ac:dyDescent="0.25">
      <c r="B354" s="31"/>
      <c r="C354" s="31"/>
      <c r="D354" s="31"/>
      <c r="E354" s="31"/>
    </row>
    <row r="355" spans="2:5" x14ac:dyDescent="0.25">
      <c r="B355" s="31"/>
      <c r="C355" s="31"/>
      <c r="D355" s="31"/>
      <c r="E355" s="31"/>
    </row>
    <row r="356" spans="2:5" x14ac:dyDescent="0.25">
      <c r="B356" s="31"/>
      <c r="C356" s="31"/>
      <c r="D356" s="31"/>
      <c r="E356" s="31"/>
    </row>
    <row r="357" spans="2:5" x14ac:dyDescent="0.25">
      <c r="B357" s="31"/>
      <c r="C357" s="31"/>
      <c r="D357" s="31"/>
      <c r="E357" s="31"/>
    </row>
    <row r="358" spans="2:5" x14ac:dyDescent="0.25">
      <c r="B358" s="31"/>
      <c r="C358" s="31"/>
      <c r="D358" s="31"/>
      <c r="E358" s="31"/>
    </row>
    <row r="359" spans="2:5" x14ac:dyDescent="0.25">
      <c r="B359" s="31"/>
      <c r="C359" s="31"/>
      <c r="D359" s="31"/>
      <c r="E359" s="31"/>
    </row>
    <row r="360" spans="2:5" x14ac:dyDescent="0.25">
      <c r="B360" s="31"/>
      <c r="C360" s="31"/>
      <c r="D360" s="31"/>
      <c r="E360" s="31"/>
    </row>
    <row r="361" spans="2:5" x14ac:dyDescent="0.25">
      <c r="B361" s="31"/>
      <c r="C361" s="31"/>
      <c r="D361" s="31"/>
      <c r="E361" s="31"/>
    </row>
    <row r="362" spans="2:5" x14ac:dyDescent="0.25">
      <c r="B362" s="31"/>
      <c r="C362" s="31"/>
      <c r="D362" s="31"/>
      <c r="E362" s="31"/>
    </row>
    <row r="363" spans="2:5" x14ac:dyDescent="0.25">
      <c r="B363" s="31"/>
      <c r="C363" s="31"/>
      <c r="D363" s="31"/>
      <c r="E363" s="31"/>
    </row>
    <row r="364" spans="2:5" x14ac:dyDescent="0.25">
      <c r="B364" s="31"/>
      <c r="C364" s="31"/>
      <c r="D364" s="31"/>
      <c r="E364" s="31"/>
    </row>
    <row r="365" spans="2:5" x14ac:dyDescent="0.25">
      <c r="B365" s="31"/>
      <c r="C365" s="31"/>
      <c r="D365" s="31"/>
      <c r="E365" s="31"/>
    </row>
    <row r="366" spans="2:5" x14ac:dyDescent="0.25">
      <c r="B366" s="31"/>
      <c r="C366" s="31"/>
      <c r="D366" s="31"/>
      <c r="E366" s="31"/>
    </row>
    <row r="367" spans="2:5" x14ac:dyDescent="0.25">
      <c r="B367" s="31"/>
      <c r="C367" s="31"/>
      <c r="D367" s="31"/>
      <c r="E367" s="31"/>
    </row>
    <row r="368" spans="2:5" x14ac:dyDescent="0.25">
      <c r="B368" s="31"/>
      <c r="C368" s="31"/>
      <c r="D368" s="31"/>
      <c r="E368" s="31"/>
    </row>
    <row r="369" spans="2:5" x14ac:dyDescent="0.25">
      <c r="B369" s="31"/>
      <c r="C369" s="31"/>
      <c r="D369" s="31"/>
      <c r="E369" s="31"/>
    </row>
    <row r="370" spans="2:5" x14ac:dyDescent="0.25">
      <c r="B370" s="31"/>
      <c r="C370" s="31"/>
      <c r="D370" s="31"/>
      <c r="E370" s="31"/>
    </row>
    <row r="371" spans="2:5" x14ac:dyDescent="0.25">
      <c r="B371" s="31"/>
      <c r="C371" s="31"/>
      <c r="D371" s="31"/>
      <c r="E371" s="31"/>
    </row>
    <row r="372" spans="2:5" x14ac:dyDescent="0.25">
      <c r="B372" s="31"/>
      <c r="C372" s="31"/>
      <c r="D372" s="31"/>
      <c r="E372" s="31"/>
    </row>
    <row r="373" spans="2:5" x14ac:dyDescent="0.25">
      <c r="B373" s="31"/>
      <c r="C373" s="31"/>
      <c r="D373" s="31"/>
      <c r="E373" s="31"/>
    </row>
    <row r="374" spans="2:5" x14ac:dyDescent="0.25">
      <c r="B374" s="31"/>
      <c r="C374" s="31"/>
      <c r="D374" s="31"/>
      <c r="E374" s="31"/>
    </row>
    <row r="375" spans="2:5" x14ac:dyDescent="0.25">
      <c r="B375" s="31"/>
      <c r="C375" s="31"/>
      <c r="D375" s="31"/>
      <c r="E375" s="31"/>
    </row>
    <row r="376" spans="2:5" x14ac:dyDescent="0.25">
      <c r="B376" s="31"/>
      <c r="C376" s="31"/>
      <c r="D376" s="31"/>
      <c r="E376" s="31"/>
    </row>
    <row r="377" spans="2:5" x14ac:dyDescent="0.25">
      <c r="B377" s="31"/>
      <c r="C377" s="31"/>
      <c r="D377" s="31"/>
      <c r="E377" s="31"/>
    </row>
    <row r="378" spans="2:5" x14ac:dyDescent="0.25">
      <c r="B378" s="31"/>
      <c r="C378" s="31"/>
      <c r="D378" s="31"/>
      <c r="E378" s="31"/>
    </row>
    <row r="379" spans="2:5" x14ac:dyDescent="0.25">
      <c r="B379" s="31"/>
      <c r="C379" s="31"/>
      <c r="D379" s="31"/>
      <c r="E379" s="31"/>
    </row>
    <row r="380" spans="2:5" x14ac:dyDescent="0.25">
      <c r="B380" s="31"/>
      <c r="C380" s="31"/>
      <c r="D380" s="31"/>
      <c r="E380" s="31"/>
    </row>
    <row r="381" spans="2:5" x14ac:dyDescent="0.25">
      <c r="B381" s="31"/>
      <c r="C381" s="31"/>
      <c r="D381" s="31"/>
      <c r="E381" s="31"/>
    </row>
    <row r="382" spans="2:5" x14ac:dyDescent="0.25">
      <c r="B382" s="31"/>
      <c r="C382" s="31"/>
      <c r="D382" s="31"/>
      <c r="E382" s="31"/>
    </row>
    <row r="383" spans="2:5" x14ac:dyDescent="0.25">
      <c r="B383" s="31"/>
      <c r="C383" s="31"/>
      <c r="D383" s="31"/>
      <c r="E383" s="31"/>
    </row>
    <row r="384" spans="2:5" x14ac:dyDescent="0.25">
      <c r="B384" s="31"/>
      <c r="C384" s="31"/>
      <c r="D384" s="31"/>
      <c r="E384" s="31"/>
    </row>
    <row r="385" spans="2:5" x14ac:dyDescent="0.25">
      <c r="B385" s="31"/>
      <c r="C385" s="31"/>
      <c r="D385" s="31"/>
      <c r="E385" s="31"/>
    </row>
    <row r="386" spans="2:5" x14ac:dyDescent="0.25">
      <c r="B386" s="31"/>
      <c r="C386" s="31"/>
      <c r="D386" s="31"/>
      <c r="E386" s="31"/>
    </row>
    <row r="387" spans="2:5" x14ac:dyDescent="0.25">
      <c r="B387" s="31"/>
      <c r="C387" s="31"/>
      <c r="D387" s="31"/>
      <c r="E387" s="31"/>
    </row>
    <row r="388" spans="2:5" x14ac:dyDescent="0.25">
      <c r="B388" s="31"/>
      <c r="C388" s="31"/>
      <c r="D388" s="31"/>
      <c r="E388" s="31"/>
    </row>
    <row r="389" spans="2:5" x14ac:dyDescent="0.25">
      <c r="B389" s="31"/>
      <c r="C389" s="31"/>
      <c r="D389" s="31"/>
      <c r="E389" s="31"/>
    </row>
    <row r="390" spans="2:5" x14ac:dyDescent="0.25">
      <c r="B390" s="31"/>
      <c r="C390" s="31"/>
      <c r="D390" s="31"/>
      <c r="E390" s="31"/>
    </row>
    <row r="391" spans="2:5" x14ac:dyDescent="0.25">
      <c r="B391" s="31"/>
      <c r="C391" s="31"/>
      <c r="D391" s="31"/>
      <c r="E391" s="31"/>
    </row>
    <row r="392" spans="2:5" x14ac:dyDescent="0.25">
      <c r="B392" s="31"/>
      <c r="C392" s="31"/>
      <c r="D392" s="31"/>
      <c r="E392" s="31"/>
    </row>
    <row r="393" spans="2:5" x14ac:dyDescent="0.25">
      <c r="B393" s="31"/>
      <c r="C393" s="31"/>
      <c r="D393" s="31"/>
      <c r="E393" s="31"/>
    </row>
    <row r="394" spans="2:5" x14ac:dyDescent="0.25">
      <c r="B394" s="31"/>
      <c r="C394" s="31"/>
      <c r="D394" s="31"/>
      <c r="E394" s="31"/>
    </row>
    <row r="395" spans="2:5" x14ac:dyDescent="0.25">
      <c r="B395" s="31"/>
      <c r="C395" s="31"/>
      <c r="D395" s="31"/>
      <c r="E395" s="31"/>
    </row>
    <row r="396" spans="2:5" x14ac:dyDescent="0.25">
      <c r="B396" s="31"/>
      <c r="C396" s="31"/>
      <c r="D396" s="31"/>
      <c r="E396" s="31"/>
    </row>
    <row r="397" spans="2:5" x14ac:dyDescent="0.25">
      <c r="B397" s="31"/>
      <c r="C397" s="31"/>
      <c r="D397" s="31"/>
      <c r="E397" s="31"/>
    </row>
    <row r="398" spans="2:5" x14ac:dyDescent="0.25">
      <c r="B398" s="31"/>
      <c r="C398" s="31"/>
      <c r="D398" s="31"/>
      <c r="E398" s="31"/>
    </row>
    <row r="399" spans="2:5" x14ac:dyDescent="0.25">
      <c r="B399" s="31"/>
      <c r="C399" s="31"/>
      <c r="D399" s="31"/>
      <c r="E399" s="31"/>
    </row>
    <row r="400" spans="2:5" x14ac:dyDescent="0.25">
      <c r="B400" s="31"/>
      <c r="C400" s="31"/>
      <c r="D400" s="31"/>
      <c r="E400" s="31"/>
    </row>
    <row r="401" spans="2:5" x14ac:dyDescent="0.25">
      <c r="B401" s="31"/>
      <c r="C401" s="31"/>
      <c r="D401" s="31"/>
      <c r="E401" s="31"/>
    </row>
    <row r="402" spans="2:5" x14ac:dyDescent="0.25">
      <c r="B402" s="31"/>
      <c r="C402" s="31"/>
      <c r="D402" s="31"/>
      <c r="E402" s="31"/>
    </row>
    <row r="403" spans="2:5" x14ac:dyDescent="0.25">
      <c r="B403" s="31"/>
      <c r="C403" s="31"/>
      <c r="D403" s="31"/>
      <c r="E403" s="31"/>
    </row>
    <row r="404" spans="2:5" x14ac:dyDescent="0.25">
      <c r="B404" s="31"/>
      <c r="C404" s="31"/>
      <c r="D404" s="31"/>
      <c r="E404" s="31"/>
    </row>
    <row r="405" spans="2:5" x14ac:dyDescent="0.25">
      <c r="B405" s="31"/>
      <c r="C405" s="31"/>
      <c r="D405" s="31"/>
      <c r="E405" s="31"/>
    </row>
    <row r="406" spans="2:5" x14ac:dyDescent="0.25">
      <c r="B406" s="31"/>
      <c r="C406" s="31"/>
      <c r="D406" s="31"/>
      <c r="E406" s="31"/>
    </row>
    <row r="407" spans="2:5" x14ac:dyDescent="0.25">
      <c r="B407" s="31"/>
      <c r="C407" s="31"/>
      <c r="D407" s="31"/>
      <c r="E407" s="31"/>
    </row>
    <row r="408" spans="2:5" x14ac:dyDescent="0.25">
      <c r="B408" s="31"/>
      <c r="C408" s="31"/>
      <c r="D408" s="31"/>
      <c r="E408" s="31"/>
    </row>
    <row r="409" spans="2:5" x14ac:dyDescent="0.25">
      <c r="B409" s="31"/>
      <c r="C409" s="31"/>
      <c r="D409" s="31"/>
      <c r="E409" s="31"/>
    </row>
    <row r="410" spans="2:5" x14ac:dyDescent="0.25">
      <c r="B410" s="31"/>
      <c r="C410" s="31"/>
      <c r="D410" s="31"/>
      <c r="E410" s="31"/>
    </row>
    <row r="411" spans="2:5" x14ac:dyDescent="0.25">
      <c r="B411" s="31"/>
      <c r="C411" s="31"/>
      <c r="D411" s="31"/>
      <c r="E411" s="31"/>
    </row>
    <row r="412" spans="2:5" x14ac:dyDescent="0.25">
      <c r="B412" s="31"/>
      <c r="C412" s="31"/>
      <c r="D412" s="31"/>
      <c r="E412" s="31"/>
    </row>
    <row r="413" spans="2:5" x14ac:dyDescent="0.25">
      <c r="B413" s="31"/>
      <c r="C413" s="31"/>
      <c r="D413" s="31"/>
      <c r="E413" s="31"/>
    </row>
    <row r="414" spans="2:5" x14ac:dyDescent="0.25">
      <c r="B414" s="31"/>
      <c r="C414" s="31"/>
      <c r="D414" s="31"/>
      <c r="E414" s="31"/>
    </row>
    <row r="415" spans="2:5" x14ac:dyDescent="0.25">
      <c r="B415" s="31"/>
      <c r="C415" s="31"/>
      <c r="D415" s="31"/>
      <c r="E415" s="31"/>
    </row>
    <row r="416" spans="2:5" x14ac:dyDescent="0.25">
      <c r="B416" s="31"/>
      <c r="C416" s="31"/>
      <c r="D416" s="31"/>
      <c r="E416" s="31"/>
    </row>
    <row r="417" spans="2:5" x14ac:dyDescent="0.25">
      <c r="B417" s="31"/>
      <c r="C417" s="31"/>
      <c r="D417" s="31"/>
      <c r="E417" s="31"/>
    </row>
    <row r="418" spans="2:5" x14ac:dyDescent="0.25">
      <c r="B418" s="31"/>
      <c r="C418" s="31"/>
      <c r="D418" s="31"/>
      <c r="E418" s="31"/>
    </row>
    <row r="419" spans="2:5" x14ac:dyDescent="0.25">
      <c r="B419" s="31"/>
      <c r="C419" s="31"/>
      <c r="D419" s="31"/>
      <c r="E419" s="31"/>
    </row>
    <row r="420" spans="2:5" x14ac:dyDescent="0.25">
      <c r="B420" s="31"/>
      <c r="C420" s="31"/>
      <c r="D420" s="31"/>
      <c r="E420" s="31"/>
    </row>
    <row r="421" spans="2:5" x14ac:dyDescent="0.25">
      <c r="B421" s="31"/>
      <c r="C421" s="31"/>
      <c r="D421" s="31"/>
      <c r="E421" s="31"/>
    </row>
    <row r="422" spans="2:5" x14ac:dyDescent="0.25">
      <c r="B422" s="31"/>
      <c r="C422" s="31"/>
      <c r="D422" s="31"/>
      <c r="E422" s="31"/>
    </row>
    <row r="423" spans="2:5" x14ac:dyDescent="0.25">
      <c r="B423" s="31"/>
      <c r="C423" s="31"/>
      <c r="D423" s="31"/>
      <c r="E423" s="31"/>
    </row>
    <row r="424" spans="2:5" x14ac:dyDescent="0.25">
      <c r="B424" s="31"/>
      <c r="C424" s="31"/>
      <c r="D424" s="31"/>
      <c r="E424" s="31"/>
    </row>
    <row r="425" spans="2:5" x14ac:dyDescent="0.25">
      <c r="B425" s="31"/>
      <c r="C425" s="31"/>
      <c r="D425" s="31"/>
      <c r="E425" s="31"/>
    </row>
    <row r="426" spans="2:5" x14ac:dyDescent="0.25">
      <c r="B426" s="31"/>
      <c r="C426" s="31"/>
      <c r="D426" s="31"/>
      <c r="E426" s="31"/>
    </row>
    <row r="427" spans="2:5" x14ac:dyDescent="0.25">
      <c r="B427" s="31"/>
      <c r="C427" s="31"/>
      <c r="D427" s="31"/>
      <c r="E427" s="31"/>
    </row>
    <row r="428" spans="2:5" x14ac:dyDescent="0.25">
      <c r="B428" s="31"/>
      <c r="C428" s="31"/>
      <c r="D428" s="31"/>
      <c r="E428" s="31"/>
    </row>
    <row r="429" spans="2:5" x14ac:dyDescent="0.25">
      <c r="B429" s="31"/>
      <c r="C429" s="31"/>
      <c r="D429" s="31"/>
      <c r="E429" s="31"/>
    </row>
    <row r="430" spans="2:5" x14ac:dyDescent="0.25">
      <c r="B430" s="31"/>
      <c r="C430" s="31"/>
      <c r="D430" s="31"/>
      <c r="E430" s="31"/>
    </row>
    <row r="431" spans="2:5" x14ac:dyDescent="0.25">
      <c r="B431" s="31"/>
      <c r="C431" s="31"/>
      <c r="D431" s="31"/>
      <c r="E431" s="31"/>
    </row>
    <row r="432" spans="2:5" x14ac:dyDescent="0.25">
      <c r="B432" s="31"/>
      <c r="C432" s="31"/>
      <c r="D432" s="31"/>
      <c r="E432" s="31"/>
    </row>
    <row r="433" spans="2:5" x14ac:dyDescent="0.25">
      <c r="B433" s="31"/>
      <c r="C433" s="31"/>
      <c r="D433" s="31"/>
      <c r="E433" s="31"/>
    </row>
    <row r="434" spans="2:5" x14ac:dyDescent="0.25">
      <c r="B434" s="31"/>
      <c r="C434" s="31"/>
      <c r="D434" s="31"/>
      <c r="E434" s="31"/>
    </row>
    <row r="435" spans="2:5" x14ac:dyDescent="0.25">
      <c r="B435" s="31"/>
      <c r="C435" s="31"/>
      <c r="D435" s="31"/>
      <c r="E435" s="31"/>
    </row>
    <row r="436" spans="2:5" x14ac:dyDescent="0.25">
      <c r="B436" s="31"/>
      <c r="C436" s="31"/>
      <c r="D436" s="31"/>
      <c r="E436" s="31"/>
    </row>
    <row r="437" spans="2:5" x14ac:dyDescent="0.25">
      <c r="B437" s="31"/>
      <c r="C437" s="31"/>
      <c r="D437" s="31"/>
      <c r="E437" s="31"/>
    </row>
    <row r="438" spans="2:5" x14ac:dyDescent="0.25">
      <c r="B438" s="31"/>
      <c r="C438" s="31"/>
      <c r="D438" s="31"/>
      <c r="E438" s="31"/>
    </row>
    <row r="439" spans="2:5" x14ac:dyDescent="0.25">
      <c r="B439" s="31"/>
      <c r="C439" s="31"/>
      <c r="D439" s="31"/>
      <c r="E439" s="31"/>
    </row>
    <row r="440" spans="2:5" x14ac:dyDescent="0.25">
      <c r="B440" s="31"/>
      <c r="C440" s="31"/>
      <c r="D440" s="31"/>
      <c r="E440" s="31"/>
    </row>
    <row r="441" spans="2:5" x14ac:dyDescent="0.25">
      <c r="B441" s="31"/>
      <c r="C441" s="31"/>
      <c r="D441" s="31"/>
      <c r="E441" s="31"/>
    </row>
    <row r="442" spans="2:5" x14ac:dyDescent="0.25">
      <c r="B442" s="31"/>
      <c r="C442" s="31"/>
      <c r="D442" s="31"/>
      <c r="E442" s="31"/>
    </row>
    <row r="443" spans="2:5" x14ac:dyDescent="0.25">
      <c r="B443" s="31"/>
      <c r="C443" s="31"/>
      <c r="D443" s="31"/>
      <c r="E443" s="31"/>
    </row>
    <row r="444" spans="2:5" x14ac:dyDescent="0.25">
      <c r="B444" s="31"/>
      <c r="C444" s="31"/>
      <c r="D444" s="31"/>
      <c r="E444" s="31"/>
    </row>
    <row r="445" spans="2:5" x14ac:dyDescent="0.25">
      <c r="B445" s="31"/>
      <c r="C445" s="31"/>
      <c r="D445" s="31"/>
      <c r="E445" s="31"/>
    </row>
    <row r="446" spans="2:5" x14ac:dyDescent="0.25">
      <c r="B446" s="31"/>
      <c r="C446" s="31"/>
      <c r="D446" s="31"/>
      <c r="E446" s="31"/>
    </row>
    <row r="447" spans="2:5" x14ac:dyDescent="0.25">
      <c r="B447" s="31"/>
      <c r="C447" s="31"/>
      <c r="D447" s="31"/>
      <c r="E447" s="31"/>
    </row>
    <row r="448" spans="2:5" x14ac:dyDescent="0.25">
      <c r="B448" s="31"/>
      <c r="C448" s="31"/>
      <c r="D448" s="31"/>
      <c r="E448" s="31"/>
    </row>
    <row r="449" spans="2:5" x14ac:dyDescent="0.25">
      <c r="B449" s="31"/>
      <c r="C449" s="31"/>
      <c r="D449" s="31"/>
      <c r="E449" s="31"/>
    </row>
    <row r="450" spans="2:5" x14ac:dyDescent="0.25">
      <c r="B450" s="31"/>
      <c r="C450" s="31"/>
      <c r="D450" s="31"/>
      <c r="E450" s="31"/>
    </row>
    <row r="451" spans="2:5" x14ac:dyDescent="0.25">
      <c r="B451" s="31"/>
      <c r="C451" s="31"/>
      <c r="D451" s="31"/>
      <c r="E451" s="31"/>
    </row>
    <row r="452" spans="2:5" x14ac:dyDescent="0.25">
      <c r="B452" s="31"/>
      <c r="C452" s="31"/>
      <c r="D452" s="31"/>
      <c r="E452" s="31"/>
    </row>
    <row r="453" spans="2:5" x14ac:dyDescent="0.25">
      <c r="B453" s="31"/>
      <c r="C453" s="31"/>
      <c r="D453" s="31"/>
      <c r="E453" s="31"/>
    </row>
    <row r="454" spans="2:5" x14ac:dyDescent="0.25">
      <c r="B454" s="31"/>
      <c r="C454" s="31"/>
      <c r="D454" s="31"/>
      <c r="E454" s="31"/>
    </row>
    <row r="455" spans="2:5" x14ac:dyDescent="0.25">
      <c r="B455" s="31"/>
      <c r="C455" s="31"/>
      <c r="D455" s="31"/>
      <c r="E455" s="31"/>
    </row>
    <row r="456" spans="2:5" x14ac:dyDescent="0.25">
      <c r="B456" s="31"/>
      <c r="C456" s="31"/>
      <c r="D456" s="31"/>
      <c r="E456" s="31"/>
    </row>
    <row r="457" spans="2:5" x14ac:dyDescent="0.25">
      <c r="B457" s="31"/>
      <c r="C457" s="31"/>
      <c r="D457" s="31"/>
      <c r="E457" s="31"/>
    </row>
    <row r="458" spans="2:5" x14ac:dyDescent="0.25">
      <c r="B458" s="31"/>
      <c r="C458" s="31"/>
      <c r="D458" s="31"/>
      <c r="E458" s="31"/>
    </row>
    <row r="459" spans="2:5" x14ac:dyDescent="0.25">
      <c r="B459" s="31"/>
      <c r="C459" s="31"/>
      <c r="D459" s="31"/>
      <c r="E459" s="31"/>
    </row>
    <row r="460" spans="2:5" x14ac:dyDescent="0.25">
      <c r="B460" s="31"/>
      <c r="C460" s="31"/>
      <c r="D460" s="31"/>
      <c r="E460" s="31"/>
    </row>
    <row r="461" spans="2:5" x14ac:dyDescent="0.25">
      <c r="B461" s="31"/>
      <c r="C461" s="31"/>
      <c r="D461" s="31"/>
      <c r="E461" s="31"/>
    </row>
    <row r="462" spans="2:5" x14ac:dyDescent="0.25">
      <c r="B462" s="31"/>
      <c r="C462" s="31"/>
      <c r="D462" s="31"/>
      <c r="E462" s="31"/>
    </row>
    <row r="463" spans="2:5" x14ac:dyDescent="0.25">
      <c r="B463" s="31"/>
      <c r="C463" s="31"/>
      <c r="D463" s="31"/>
      <c r="E463" s="31"/>
    </row>
    <row r="464" spans="2:5" x14ac:dyDescent="0.25">
      <c r="B464" s="31"/>
      <c r="C464" s="31"/>
      <c r="D464" s="31"/>
      <c r="E464" s="31"/>
    </row>
    <row r="465" spans="2:5" x14ac:dyDescent="0.25">
      <c r="B465" s="31"/>
      <c r="C465" s="31"/>
      <c r="D465" s="31"/>
      <c r="E465" s="31"/>
    </row>
    <row r="466" spans="2:5" x14ac:dyDescent="0.25">
      <c r="B466" s="31"/>
      <c r="C466" s="31"/>
      <c r="D466" s="31"/>
      <c r="E466" s="31"/>
    </row>
    <row r="467" spans="2:5" x14ac:dyDescent="0.25">
      <c r="B467" s="31"/>
      <c r="C467" s="31"/>
      <c r="D467" s="31"/>
      <c r="E467" s="31"/>
    </row>
    <row r="468" spans="2:5" x14ac:dyDescent="0.25">
      <c r="B468" s="31"/>
      <c r="C468" s="31"/>
      <c r="D468" s="31"/>
      <c r="E468" s="31"/>
    </row>
    <row r="469" spans="2:5" x14ac:dyDescent="0.25">
      <c r="B469" s="31"/>
      <c r="C469" s="31"/>
      <c r="D469" s="31"/>
      <c r="E469" s="31"/>
    </row>
    <row r="470" spans="2:5" x14ac:dyDescent="0.25">
      <c r="B470" s="31"/>
      <c r="C470" s="31"/>
      <c r="D470" s="31"/>
      <c r="E470" s="31"/>
    </row>
    <row r="471" spans="2:5" x14ac:dyDescent="0.25">
      <c r="B471" s="31"/>
      <c r="C471" s="31"/>
      <c r="D471" s="31"/>
      <c r="E471" s="31"/>
    </row>
    <row r="472" spans="2:5" x14ac:dyDescent="0.25">
      <c r="B472" s="31"/>
      <c r="C472" s="31"/>
      <c r="D472" s="31"/>
      <c r="E472" s="31"/>
    </row>
    <row r="473" spans="2:5" x14ac:dyDescent="0.25">
      <c r="B473" s="31"/>
      <c r="C473" s="31"/>
      <c r="D473" s="31"/>
      <c r="E473" s="31"/>
    </row>
    <row r="474" spans="2:5" x14ac:dyDescent="0.25">
      <c r="B474" s="31"/>
      <c r="C474" s="31"/>
      <c r="D474" s="31"/>
      <c r="E474" s="31"/>
    </row>
    <row r="475" spans="2:5" x14ac:dyDescent="0.25">
      <c r="B475" s="31"/>
      <c r="C475" s="31"/>
      <c r="D475" s="31"/>
      <c r="E475" s="31"/>
    </row>
    <row r="476" spans="2:5" x14ac:dyDescent="0.25">
      <c r="B476" s="31"/>
      <c r="C476" s="31"/>
      <c r="D476" s="31"/>
      <c r="E476" s="31"/>
    </row>
    <row r="477" spans="2:5" x14ac:dyDescent="0.25">
      <c r="B477" s="31"/>
      <c r="C477" s="31"/>
      <c r="D477" s="31"/>
      <c r="E477" s="31"/>
    </row>
    <row r="478" spans="2:5" x14ac:dyDescent="0.25">
      <c r="B478" s="31"/>
      <c r="C478" s="31"/>
      <c r="D478" s="31"/>
      <c r="E478" s="31"/>
    </row>
    <row r="479" spans="2:5" x14ac:dyDescent="0.25">
      <c r="B479" s="31"/>
      <c r="C479" s="31"/>
      <c r="D479" s="31"/>
      <c r="E479" s="31"/>
    </row>
    <row r="480" spans="2:5" x14ac:dyDescent="0.25">
      <c r="B480" s="31"/>
      <c r="C480" s="31"/>
      <c r="D480" s="31"/>
      <c r="E480" s="31"/>
    </row>
    <row r="481" spans="2:5" x14ac:dyDescent="0.25">
      <c r="B481" s="31"/>
      <c r="C481" s="31"/>
      <c r="D481" s="31"/>
      <c r="E481" s="31"/>
    </row>
    <row r="482" spans="2:5" x14ac:dyDescent="0.25">
      <c r="B482" s="31"/>
      <c r="C482" s="31"/>
      <c r="D482" s="31"/>
      <c r="E482" s="31"/>
    </row>
    <row r="483" spans="2:5" x14ac:dyDescent="0.25">
      <c r="B483" s="31"/>
      <c r="C483" s="31"/>
      <c r="D483" s="31"/>
      <c r="E483" s="31"/>
    </row>
    <row r="484" spans="2:5" x14ac:dyDescent="0.25">
      <c r="B484" s="31"/>
      <c r="C484" s="31"/>
      <c r="D484" s="31"/>
      <c r="E484" s="31"/>
    </row>
    <row r="485" spans="2:5" x14ac:dyDescent="0.25">
      <c r="B485" s="31"/>
      <c r="C485" s="31"/>
      <c r="D485" s="31"/>
      <c r="E485" s="31"/>
    </row>
    <row r="486" spans="2:5" x14ac:dyDescent="0.25">
      <c r="B486" s="31"/>
      <c r="C486" s="31"/>
      <c r="D486" s="31"/>
      <c r="E486" s="31"/>
    </row>
    <row r="487" spans="2:5" x14ac:dyDescent="0.25">
      <c r="B487" s="31"/>
      <c r="C487" s="31"/>
      <c r="D487" s="31"/>
      <c r="E487" s="31"/>
    </row>
    <row r="488" spans="2:5" x14ac:dyDescent="0.25">
      <c r="B488" s="31"/>
      <c r="C488" s="31"/>
      <c r="D488" s="31"/>
      <c r="E488" s="31"/>
    </row>
    <row r="489" spans="2:5" x14ac:dyDescent="0.25">
      <c r="B489" s="31"/>
      <c r="C489" s="31"/>
      <c r="D489" s="31"/>
      <c r="E489" s="31"/>
    </row>
    <row r="490" spans="2:5" x14ac:dyDescent="0.25">
      <c r="B490" s="31"/>
      <c r="C490" s="31"/>
      <c r="D490" s="31"/>
      <c r="E490" s="31"/>
    </row>
    <row r="491" spans="2:5" x14ac:dyDescent="0.25">
      <c r="B491" s="31"/>
      <c r="C491" s="31"/>
      <c r="D491" s="31"/>
      <c r="E491" s="31"/>
    </row>
    <row r="492" spans="2:5" x14ac:dyDescent="0.25">
      <c r="B492" s="31"/>
      <c r="C492" s="31"/>
      <c r="D492" s="31"/>
      <c r="E492" s="31"/>
    </row>
    <row r="493" spans="2:5" x14ac:dyDescent="0.25">
      <c r="B493" s="31"/>
      <c r="C493" s="31"/>
      <c r="D493" s="31"/>
      <c r="E493" s="31"/>
    </row>
    <row r="494" spans="2:5" x14ac:dyDescent="0.25">
      <c r="B494" s="31"/>
      <c r="C494" s="31"/>
      <c r="D494" s="31"/>
      <c r="E494" s="31"/>
    </row>
    <row r="495" spans="2:5" x14ac:dyDescent="0.25">
      <c r="B495" s="31"/>
      <c r="C495" s="31"/>
      <c r="D495" s="31"/>
      <c r="E495" s="31"/>
    </row>
    <row r="496" spans="2:5" x14ac:dyDescent="0.25">
      <c r="B496" s="31"/>
      <c r="C496" s="31"/>
      <c r="D496" s="31"/>
      <c r="E496" s="31"/>
    </row>
    <row r="497" spans="2:5" x14ac:dyDescent="0.25">
      <c r="B497" s="31"/>
      <c r="C497" s="31"/>
      <c r="D497" s="31"/>
      <c r="E497" s="31"/>
    </row>
    <row r="498" spans="2:5" x14ac:dyDescent="0.25">
      <c r="B498" s="31"/>
      <c r="C498" s="31"/>
      <c r="D498" s="31"/>
      <c r="E498" s="31"/>
    </row>
    <row r="499" spans="2:5" x14ac:dyDescent="0.25">
      <c r="B499" s="31"/>
      <c r="C499" s="31"/>
      <c r="D499" s="31"/>
      <c r="E499" s="31"/>
    </row>
    <row r="500" spans="2:5" x14ac:dyDescent="0.25">
      <c r="B500" s="31"/>
      <c r="C500" s="31"/>
      <c r="D500" s="31"/>
      <c r="E500" s="31"/>
    </row>
    <row r="501" spans="2:5" x14ac:dyDescent="0.25">
      <c r="B501" s="31"/>
      <c r="C501" s="31"/>
      <c r="D501" s="31"/>
      <c r="E501" s="31"/>
    </row>
    <row r="502" spans="2:5" x14ac:dyDescent="0.25">
      <c r="B502" s="31"/>
      <c r="C502" s="31"/>
      <c r="D502" s="31"/>
      <c r="E502" s="31"/>
    </row>
    <row r="503" spans="2:5" x14ac:dyDescent="0.25">
      <c r="B503" s="31"/>
      <c r="C503" s="31"/>
      <c r="D503" s="31"/>
      <c r="E503" s="31"/>
    </row>
    <row r="504" spans="2:5" x14ac:dyDescent="0.25">
      <c r="B504" s="31"/>
      <c r="C504" s="31"/>
      <c r="D504" s="31"/>
      <c r="E504" s="31"/>
    </row>
    <row r="505" spans="2:5" x14ac:dyDescent="0.25">
      <c r="B505" s="31"/>
      <c r="C505" s="31"/>
      <c r="D505" s="31"/>
      <c r="E505" s="31"/>
    </row>
    <row r="506" spans="2:5" x14ac:dyDescent="0.25">
      <c r="B506" s="31"/>
      <c r="C506" s="31"/>
      <c r="D506" s="31"/>
      <c r="E506" s="31"/>
    </row>
    <row r="507" spans="2:5" x14ac:dyDescent="0.25">
      <c r="B507" s="31"/>
      <c r="C507" s="31"/>
      <c r="D507" s="31"/>
      <c r="E507" s="31"/>
    </row>
    <row r="508" spans="2:5" x14ac:dyDescent="0.25">
      <c r="B508" s="31"/>
      <c r="C508" s="31"/>
      <c r="D508" s="31"/>
      <c r="E508" s="31"/>
    </row>
    <row r="509" spans="2:5" x14ac:dyDescent="0.25">
      <c r="B509" s="31"/>
      <c r="C509" s="31"/>
      <c r="D509" s="31"/>
      <c r="E509" s="31"/>
    </row>
    <row r="510" spans="2:5" x14ac:dyDescent="0.25">
      <c r="B510" s="31"/>
      <c r="C510" s="31"/>
      <c r="D510" s="31"/>
      <c r="E510" s="31"/>
    </row>
    <row r="511" spans="2:5" x14ac:dyDescent="0.25">
      <c r="B511" s="31"/>
      <c r="C511" s="31"/>
      <c r="D511" s="31"/>
      <c r="E511" s="31"/>
    </row>
    <row r="512" spans="2:5" x14ac:dyDescent="0.25">
      <c r="B512" s="31"/>
      <c r="C512" s="31"/>
      <c r="D512" s="31"/>
      <c r="E512" s="31"/>
    </row>
    <row r="513" spans="2:5" x14ac:dyDescent="0.25">
      <c r="B513" s="31"/>
      <c r="C513" s="31"/>
      <c r="D513" s="31"/>
      <c r="E513" s="31"/>
    </row>
    <row r="514" spans="2:5" x14ac:dyDescent="0.25">
      <c r="B514" s="31"/>
      <c r="C514" s="31"/>
      <c r="D514" s="31"/>
      <c r="E514" s="31"/>
    </row>
    <row r="515" spans="2:5" x14ac:dyDescent="0.25">
      <c r="B515" s="31"/>
      <c r="C515" s="31"/>
      <c r="D515" s="31"/>
      <c r="E515" s="31"/>
    </row>
    <row r="516" spans="2:5" x14ac:dyDescent="0.25">
      <c r="B516" s="31"/>
      <c r="C516" s="31"/>
      <c r="D516" s="31"/>
      <c r="E516" s="31"/>
    </row>
    <row r="517" spans="2:5" x14ac:dyDescent="0.25">
      <c r="B517" s="31"/>
      <c r="C517" s="31"/>
      <c r="D517" s="31"/>
      <c r="E517" s="31"/>
    </row>
    <row r="518" spans="2:5" x14ac:dyDescent="0.25">
      <c r="B518" s="31"/>
      <c r="C518" s="31"/>
      <c r="D518" s="31"/>
      <c r="E518" s="31"/>
    </row>
    <row r="519" spans="2:5" x14ac:dyDescent="0.25">
      <c r="B519" s="31"/>
      <c r="C519" s="31"/>
      <c r="D519" s="31"/>
      <c r="E519" s="31"/>
    </row>
    <row r="520" spans="2:5" x14ac:dyDescent="0.25">
      <c r="B520" s="31"/>
      <c r="C520" s="31"/>
      <c r="D520" s="31"/>
      <c r="E520" s="31"/>
    </row>
    <row r="521" spans="2:5" x14ac:dyDescent="0.25">
      <c r="B521" s="31"/>
      <c r="C521" s="31"/>
      <c r="D521" s="31"/>
      <c r="E521" s="31"/>
    </row>
    <row r="522" spans="2:5" x14ac:dyDescent="0.25">
      <c r="B522" s="31"/>
      <c r="C522" s="31"/>
      <c r="D522" s="31"/>
      <c r="E522" s="31"/>
    </row>
    <row r="523" spans="2:5" x14ac:dyDescent="0.25">
      <c r="B523" s="31"/>
      <c r="C523" s="31"/>
      <c r="D523" s="31"/>
      <c r="E523" s="31"/>
    </row>
    <row r="524" spans="2:5" x14ac:dyDescent="0.25">
      <c r="B524" s="31"/>
      <c r="C524" s="31"/>
      <c r="D524" s="31"/>
      <c r="E524" s="31"/>
    </row>
    <row r="525" spans="2:5" x14ac:dyDescent="0.25">
      <c r="B525" s="31"/>
      <c r="C525" s="31"/>
      <c r="D525" s="31"/>
      <c r="E525" s="31"/>
    </row>
    <row r="526" spans="2:5" x14ac:dyDescent="0.25">
      <c r="B526" s="31"/>
      <c r="C526" s="31"/>
      <c r="D526" s="31"/>
      <c r="E526" s="31"/>
    </row>
    <row r="527" spans="2:5" x14ac:dyDescent="0.25">
      <c r="B527" s="31"/>
      <c r="C527" s="31"/>
      <c r="D527" s="31"/>
      <c r="E527" s="31"/>
    </row>
    <row r="528" spans="2:5" x14ac:dyDescent="0.25">
      <c r="B528" s="31"/>
      <c r="C528" s="31"/>
      <c r="D528" s="31"/>
      <c r="E528" s="31"/>
    </row>
    <row r="529" spans="2:5" x14ac:dyDescent="0.25">
      <c r="B529" s="31"/>
      <c r="C529" s="31"/>
      <c r="D529" s="31"/>
      <c r="E529" s="31"/>
    </row>
    <row r="530" spans="2:5" x14ac:dyDescent="0.25">
      <c r="B530" s="31"/>
      <c r="C530" s="31"/>
      <c r="D530" s="31"/>
      <c r="E530" s="31"/>
    </row>
    <row r="531" spans="2:5" x14ac:dyDescent="0.25">
      <c r="B531" s="31"/>
      <c r="C531" s="31"/>
      <c r="D531" s="31"/>
      <c r="E531" s="31"/>
    </row>
    <row r="532" spans="2:5" x14ac:dyDescent="0.25">
      <c r="B532" s="31"/>
      <c r="C532" s="31"/>
      <c r="D532" s="31"/>
      <c r="E532" s="31"/>
    </row>
    <row r="533" spans="2:5" x14ac:dyDescent="0.25">
      <c r="B533" s="31"/>
      <c r="C533" s="31"/>
      <c r="D533" s="31"/>
      <c r="E533" s="31"/>
    </row>
    <row r="534" spans="2:5" x14ac:dyDescent="0.25">
      <c r="B534" s="31"/>
      <c r="C534" s="31"/>
      <c r="D534" s="31"/>
      <c r="E534" s="31"/>
    </row>
    <row r="535" spans="2:5" x14ac:dyDescent="0.25">
      <c r="B535" s="31"/>
      <c r="C535" s="31"/>
      <c r="D535" s="31"/>
      <c r="E535" s="31"/>
    </row>
    <row r="536" spans="2:5" x14ac:dyDescent="0.25">
      <c r="B536" s="31"/>
      <c r="C536" s="31"/>
      <c r="D536" s="31"/>
      <c r="E536" s="31"/>
    </row>
    <row r="537" spans="2:5" x14ac:dyDescent="0.25">
      <c r="B537" s="31"/>
      <c r="C537" s="31"/>
      <c r="D537" s="31"/>
      <c r="E537" s="31"/>
    </row>
    <row r="538" spans="2:5" x14ac:dyDescent="0.25">
      <c r="B538" s="31"/>
      <c r="C538" s="31"/>
      <c r="D538" s="31"/>
      <c r="E538" s="31"/>
    </row>
    <row r="539" spans="2:5" x14ac:dyDescent="0.25">
      <c r="B539" s="31"/>
      <c r="C539" s="31"/>
      <c r="D539" s="31"/>
      <c r="E539" s="31"/>
    </row>
    <row r="540" spans="2:5" x14ac:dyDescent="0.25">
      <c r="B540" s="31"/>
      <c r="C540" s="31"/>
      <c r="D540" s="31"/>
      <c r="E540" s="31"/>
    </row>
    <row r="541" spans="2:5" x14ac:dyDescent="0.25">
      <c r="B541" s="31"/>
      <c r="C541" s="31"/>
      <c r="D541" s="31"/>
      <c r="E541" s="31"/>
    </row>
    <row r="542" spans="2:5" x14ac:dyDescent="0.25">
      <c r="B542" s="31"/>
      <c r="C542" s="31"/>
      <c r="D542" s="31"/>
      <c r="E542" s="31"/>
    </row>
    <row r="543" spans="2:5" x14ac:dyDescent="0.25">
      <c r="B543" s="31"/>
      <c r="C543" s="31"/>
      <c r="D543" s="31"/>
      <c r="E543" s="31"/>
    </row>
    <row r="544" spans="2:5" x14ac:dyDescent="0.25">
      <c r="B544" s="31"/>
      <c r="C544" s="31"/>
      <c r="D544" s="31"/>
      <c r="E544" s="31"/>
    </row>
    <row r="545" spans="2:5" x14ac:dyDescent="0.25">
      <c r="B545" s="31"/>
      <c r="C545" s="31"/>
      <c r="D545" s="31"/>
      <c r="E545" s="31"/>
    </row>
    <row r="546" spans="2:5" x14ac:dyDescent="0.25">
      <c r="B546" s="31"/>
      <c r="C546" s="31"/>
      <c r="D546" s="31"/>
      <c r="E546" s="31"/>
    </row>
    <row r="547" spans="2:5" x14ac:dyDescent="0.25">
      <c r="B547" s="31"/>
      <c r="C547" s="31"/>
      <c r="D547" s="31"/>
      <c r="E547" s="31"/>
    </row>
    <row r="548" spans="2:5" x14ac:dyDescent="0.25">
      <c r="B548" s="31"/>
      <c r="C548" s="31"/>
      <c r="D548" s="31"/>
      <c r="E548" s="31"/>
    </row>
    <row r="549" spans="2:5" x14ac:dyDescent="0.25">
      <c r="B549" s="31"/>
      <c r="C549" s="31"/>
      <c r="D549" s="31"/>
      <c r="E549" s="31"/>
    </row>
    <row r="550" spans="2:5" x14ac:dyDescent="0.25">
      <c r="B550" s="31"/>
      <c r="C550" s="31"/>
      <c r="D550" s="31"/>
      <c r="E550" s="31"/>
    </row>
    <row r="551" spans="2:5" x14ac:dyDescent="0.25">
      <c r="B551" s="31"/>
      <c r="C551" s="31"/>
      <c r="D551" s="31"/>
      <c r="E551" s="31"/>
    </row>
    <row r="552" spans="2:5" x14ac:dyDescent="0.25">
      <c r="B552" s="31"/>
      <c r="C552" s="31"/>
      <c r="D552" s="31"/>
      <c r="E552" s="31"/>
    </row>
    <row r="553" spans="2:5" x14ac:dyDescent="0.25">
      <c r="B553" s="31"/>
      <c r="C553" s="31"/>
      <c r="D553" s="31"/>
      <c r="E553" s="31"/>
    </row>
    <row r="554" spans="2:5" x14ac:dyDescent="0.25">
      <c r="B554" s="31"/>
      <c r="C554" s="31"/>
      <c r="D554" s="31"/>
      <c r="E554" s="31"/>
    </row>
    <row r="555" spans="2:5" x14ac:dyDescent="0.25">
      <c r="B555" s="31"/>
      <c r="C555" s="31"/>
      <c r="D555" s="31"/>
      <c r="E555" s="31"/>
    </row>
    <row r="556" spans="2:5" x14ac:dyDescent="0.25">
      <c r="B556" s="31"/>
      <c r="C556" s="31"/>
      <c r="D556" s="31"/>
      <c r="E556" s="31"/>
    </row>
    <row r="557" spans="2:5" x14ac:dyDescent="0.25">
      <c r="B557" s="31"/>
      <c r="C557" s="31"/>
      <c r="D557" s="31"/>
      <c r="E557" s="31"/>
    </row>
    <row r="558" spans="2:5" x14ac:dyDescent="0.25">
      <c r="B558" s="31"/>
      <c r="C558" s="31"/>
      <c r="D558" s="31"/>
      <c r="E558" s="31"/>
    </row>
    <row r="559" spans="2:5" x14ac:dyDescent="0.25">
      <c r="B559" s="31"/>
      <c r="C559" s="31"/>
      <c r="D559" s="31"/>
      <c r="E559" s="31"/>
    </row>
    <row r="560" spans="2:5" x14ac:dyDescent="0.25">
      <c r="B560" s="31"/>
      <c r="C560" s="31"/>
      <c r="D560" s="31"/>
      <c r="E560" s="31"/>
    </row>
    <row r="561" spans="2:5" x14ac:dyDescent="0.25">
      <c r="B561" s="31"/>
      <c r="C561" s="31"/>
      <c r="D561" s="31"/>
      <c r="E561" s="31"/>
    </row>
    <row r="562" spans="2:5" x14ac:dyDescent="0.25">
      <c r="B562" s="31"/>
      <c r="C562" s="31"/>
      <c r="D562" s="31"/>
      <c r="E562" s="31"/>
    </row>
    <row r="563" spans="2:5" x14ac:dyDescent="0.25">
      <c r="B563" s="31"/>
      <c r="C563" s="31"/>
      <c r="D563" s="31"/>
      <c r="E563" s="31"/>
    </row>
    <row r="564" spans="2:5" x14ac:dyDescent="0.25">
      <c r="B564" s="31"/>
      <c r="C564" s="31"/>
      <c r="D564" s="31"/>
      <c r="E564" s="31"/>
    </row>
    <row r="565" spans="2:5" x14ac:dyDescent="0.25">
      <c r="B565" s="31"/>
      <c r="C565" s="31"/>
      <c r="D565" s="31"/>
      <c r="E565" s="31"/>
    </row>
    <row r="566" spans="2:5" x14ac:dyDescent="0.25">
      <c r="B566" s="31"/>
      <c r="C566" s="31"/>
      <c r="D566" s="31"/>
      <c r="E566" s="31"/>
    </row>
    <row r="567" spans="2:5" x14ac:dyDescent="0.25">
      <c r="B567" s="31"/>
      <c r="C567" s="31"/>
      <c r="D567" s="31"/>
      <c r="E567" s="31"/>
    </row>
    <row r="568" spans="2:5" x14ac:dyDescent="0.25">
      <c r="B568" s="31"/>
      <c r="C568" s="31"/>
      <c r="D568" s="31"/>
      <c r="E568" s="31"/>
    </row>
    <row r="569" spans="2:5" x14ac:dyDescent="0.25">
      <c r="B569" s="31"/>
      <c r="C569" s="31"/>
      <c r="D569" s="31"/>
      <c r="E569" s="31"/>
    </row>
    <row r="570" spans="2:5" x14ac:dyDescent="0.25">
      <c r="B570" s="31"/>
      <c r="C570" s="31"/>
      <c r="D570" s="31"/>
      <c r="E570" s="31"/>
    </row>
    <row r="571" spans="2:5" x14ac:dyDescent="0.25">
      <c r="B571" s="31"/>
      <c r="C571" s="31"/>
      <c r="D571" s="31"/>
      <c r="E571" s="31"/>
    </row>
    <row r="572" spans="2:5" x14ac:dyDescent="0.25">
      <c r="B572" s="31"/>
      <c r="C572" s="31"/>
      <c r="D572" s="31"/>
      <c r="E572" s="31"/>
    </row>
    <row r="573" spans="2:5" x14ac:dyDescent="0.25">
      <c r="B573" s="31"/>
      <c r="C573" s="31"/>
      <c r="D573" s="31"/>
      <c r="E573" s="31"/>
    </row>
    <row r="574" spans="2:5" x14ac:dyDescent="0.25">
      <c r="B574" s="31"/>
      <c r="C574" s="31"/>
      <c r="D574" s="31"/>
      <c r="E574" s="31"/>
    </row>
    <row r="575" spans="2:5" x14ac:dyDescent="0.25">
      <c r="B575" s="31"/>
      <c r="C575" s="31"/>
      <c r="D575" s="31"/>
      <c r="E575" s="31"/>
    </row>
    <row r="576" spans="2:5" x14ac:dyDescent="0.25">
      <c r="B576" s="31"/>
      <c r="C576" s="31"/>
      <c r="D576" s="31"/>
      <c r="E576" s="31"/>
    </row>
    <row r="577" spans="2:5" x14ac:dyDescent="0.25">
      <c r="B577" s="31"/>
      <c r="C577" s="31"/>
      <c r="D577" s="31"/>
      <c r="E577" s="31"/>
    </row>
    <row r="578" spans="2:5" x14ac:dyDescent="0.25">
      <c r="B578" s="31"/>
      <c r="C578" s="31"/>
      <c r="D578" s="31"/>
      <c r="E578" s="31"/>
    </row>
    <row r="579" spans="2:5" x14ac:dyDescent="0.25">
      <c r="B579" s="31"/>
      <c r="C579" s="31"/>
      <c r="D579" s="31"/>
      <c r="E579" s="31"/>
    </row>
    <row r="580" spans="2:5" x14ac:dyDescent="0.25">
      <c r="B580" s="31"/>
      <c r="C580" s="31"/>
      <c r="D580" s="31"/>
      <c r="E580" s="31"/>
    </row>
    <row r="581" spans="2:5" x14ac:dyDescent="0.25">
      <c r="B581" s="31"/>
      <c r="C581" s="31"/>
      <c r="D581" s="31"/>
      <c r="E581" s="31"/>
    </row>
    <row r="582" spans="2:5" x14ac:dyDescent="0.25">
      <c r="B582" s="31"/>
      <c r="C582" s="31"/>
      <c r="D582" s="31"/>
      <c r="E582" s="31"/>
    </row>
    <row r="583" spans="2:5" x14ac:dyDescent="0.25">
      <c r="B583" s="31"/>
      <c r="C583" s="31"/>
      <c r="D583" s="31"/>
      <c r="E583" s="31"/>
    </row>
    <row r="584" spans="2:5" x14ac:dyDescent="0.25">
      <c r="B584" s="31"/>
      <c r="C584" s="31"/>
      <c r="D584" s="31"/>
      <c r="E584" s="31"/>
    </row>
    <row r="585" spans="2:5" x14ac:dyDescent="0.25">
      <c r="B585" s="31"/>
      <c r="C585" s="31"/>
      <c r="D585" s="31"/>
      <c r="E585" s="31"/>
    </row>
    <row r="586" spans="2:5" x14ac:dyDescent="0.25">
      <c r="B586" s="31"/>
      <c r="C586" s="31"/>
      <c r="D586" s="31"/>
      <c r="E586" s="31"/>
    </row>
    <row r="587" spans="2:5" x14ac:dyDescent="0.25">
      <c r="B587" s="31"/>
      <c r="C587" s="31"/>
      <c r="D587" s="31"/>
      <c r="E587" s="31"/>
    </row>
    <row r="588" spans="2:5" x14ac:dyDescent="0.25">
      <c r="B588" s="31"/>
      <c r="C588" s="31"/>
      <c r="D588" s="31"/>
      <c r="E588" s="31"/>
    </row>
    <row r="589" spans="2:5" x14ac:dyDescent="0.25">
      <c r="B589" s="31"/>
      <c r="C589" s="31"/>
      <c r="D589" s="31"/>
      <c r="E589" s="31"/>
    </row>
    <row r="590" spans="2:5" x14ac:dyDescent="0.25">
      <c r="B590" s="31"/>
      <c r="C590" s="31"/>
      <c r="D590" s="31"/>
      <c r="E590" s="31"/>
    </row>
    <row r="591" spans="2:5" x14ac:dyDescent="0.25">
      <c r="B591" s="31"/>
      <c r="C591" s="31"/>
      <c r="D591" s="31"/>
      <c r="E591" s="31"/>
    </row>
    <row r="592" spans="2:5" x14ac:dyDescent="0.25">
      <c r="B592" s="31"/>
      <c r="C592" s="31"/>
      <c r="D592" s="31"/>
      <c r="E592" s="31"/>
    </row>
    <row r="593" spans="2:5" x14ac:dyDescent="0.25">
      <c r="B593" s="31"/>
      <c r="C593" s="31"/>
      <c r="D593" s="31"/>
      <c r="E593" s="31"/>
    </row>
    <row r="594" spans="2:5" x14ac:dyDescent="0.25">
      <c r="B594" s="31"/>
      <c r="C594" s="31"/>
      <c r="D594" s="31"/>
      <c r="E594" s="31"/>
    </row>
    <row r="595" spans="2:5" x14ac:dyDescent="0.25">
      <c r="B595" s="31"/>
      <c r="C595" s="31"/>
      <c r="D595" s="31"/>
      <c r="E595" s="31"/>
    </row>
    <row r="596" spans="2:5" x14ac:dyDescent="0.25">
      <c r="B596" s="31"/>
      <c r="C596" s="31"/>
      <c r="D596" s="31"/>
      <c r="E596" s="31"/>
    </row>
    <row r="597" spans="2:5" x14ac:dyDescent="0.25">
      <c r="B597" s="31"/>
      <c r="C597" s="31"/>
      <c r="D597" s="31"/>
      <c r="E597" s="31"/>
    </row>
    <row r="598" spans="2:5" x14ac:dyDescent="0.25">
      <c r="B598" s="31"/>
      <c r="C598" s="31"/>
      <c r="D598" s="31"/>
      <c r="E598" s="31"/>
    </row>
    <row r="599" spans="2:5" x14ac:dyDescent="0.25">
      <c r="B599" s="31"/>
      <c r="C599" s="31"/>
      <c r="D599" s="31"/>
      <c r="E599" s="31"/>
    </row>
    <row r="600" spans="2:5" x14ac:dyDescent="0.25">
      <c r="B600" s="31"/>
      <c r="C600" s="31"/>
      <c r="D600" s="31"/>
      <c r="E600" s="31"/>
    </row>
    <row r="601" spans="2:5" x14ac:dyDescent="0.25">
      <c r="B601" s="31"/>
      <c r="C601" s="31"/>
      <c r="D601" s="31"/>
      <c r="E601" s="31"/>
    </row>
    <row r="602" spans="2:5" x14ac:dyDescent="0.25">
      <c r="B602" s="31"/>
      <c r="C602" s="31"/>
      <c r="D602" s="31"/>
      <c r="E602" s="31"/>
    </row>
    <row r="603" spans="2:5" x14ac:dyDescent="0.25">
      <c r="B603" s="31"/>
      <c r="C603" s="31"/>
      <c r="D603" s="31"/>
      <c r="E603" s="31"/>
    </row>
    <row r="604" spans="2:5" x14ac:dyDescent="0.25">
      <c r="B604" s="31"/>
      <c r="C604" s="31"/>
      <c r="D604" s="31"/>
      <c r="E604" s="31"/>
    </row>
    <row r="605" spans="2:5" x14ac:dyDescent="0.25">
      <c r="B605" s="31"/>
      <c r="C605" s="31"/>
      <c r="D605" s="31"/>
      <c r="E605" s="31"/>
    </row>
    <row r="606" spans="2:5" x14ac:dyDescent="0.25">
      <c r="B606" s="31"/>
      <c r="C606" s="31"/>
      <c r="D606" s="31"/>
      <c r="E606" s="31"/>
    </row>
    <row r="607" spans="2:5" x14ac:dyDescent="0.25">
      <c r="B607" s="31"/>
      <c r="C607" s="31"/>
      <c r="D607" s="31"/>
      <c r="E607" s="31"/>
    </row>
    <row r="608" spans="2:5" x14ac:dyDescent="0.25">
      <c r="B608" s="31"/>
      <c r="C608" s="31"/>
      <c r="D608" s="31"/>
      <c r="E608" s="31"/>
    </row>
    <row r="609" spans="2:5" x14ac:dyDescent="0.25">
      <c r="B609" s="31"/>
      <c r="C609" s="31"/>
      <c r="D609" s="31"/>
      <c r="E609" s="31"/>
    </row>
    <row r="610" spans="2:5" x14ac:dyDescent="0.25">
      <c r="B610" s="31"/>
      <c r="C610" s="31"/>
      <c r="D610" s="31"/>
      <c r="E610" s="31"/>
    </row>
    <row r="611" spans="2:5" x14ac:dyDescent="0.25">
      <c r="B611" s="31"/>
      <c r="C611" s="31"/>
      <c r="D611" s="31"/>
      <c r="E611" s="31"/>
    </row>
    <row r="612" spans="2:5" x14ac:dyDescent="0.25">
      <c r="B612" s="31"/>
      <c r="C612" s="31"/>
      <c r="D612" s="31"/>
      <c r="E612" s="31"/>
    </row>
    <row r="613" spans="2:5" x14ac:dyDescent="0.25">
      <c r="B613" s="31"/>
      <c r="C613" s="31"/>
      <c r="D613" s="31"/>
      <c r="E613" s="31"/>
    </row>
    <row r="614" spans="2:5" x14ac:dyDescent="0.25">
      <c r="B614" s="31"/>
      <c r="C614" s="31"/>
      <c r="D614" s="31"/>
      <c r="E614" s="31"/>
    </row>
    <row r="615" spans="2:5" x14ac:dyDescent="0.25">
      <c r="B615" s="31"/>
      <c r="C615" s="31"/>
      <c r="D615" s="31"/>
      <c r="E615" s="31"/>
    </row>
    <row r="616" spans="2:5" x14ac:dyDescent="0.25">
      <c r="B616" s="31"/>
      <c r="C616" s="31"/>
      <c r="D616" s="31"/>
      <c r="E616" s="31"/>
    </row>
    <row r="617" spans="2:5" x14ac:dyDescent="0.25">
      <c r="B617" s="31"/>
      <c r="C617" s="31"/>
      <c r="D617" s="31"/>
      <c r="E617" s="31"/>
    </row>
    <row r="618" spans="2:5" x14ac:dyDescent="0.25">
      <c r="B618" s="31"/>
      <c r="C618" s="31"/>
      <c r="D618" s="31"/>
      <c r="E618" s="31"/>
    </row>
    <row r="619" spans="2:5" x14ac:dyDescent="0.25">
      <c r="B619" s="31"/>
      <c r="C619" s="31"/>
      <c r="D619" s="31"/>
      <c r="E619" s="31"/>
    </row>
    <row r="620" spans="2:5" x14ac:dyDescent="0.25">
      <c r="B620" s="31"/>
      <c r="C620" s="31"/>
      <c r="D620" s="31"/>
      <c r="E620" s="31"/>
    </row>
    <row r="621" spans="2:5" x14ac:dyDescent="0.25">
      <c r="B621" s="31"/>
      <c r="C621" s="31"/>
      <c r="D621" s="31"/>
      <c r="E621" s="31"/>
    </row>
    <row r="622" spans="2:5" x14ac:dyDescent="0.25">
      <c r="B622" s="31"/>
      <c r="C622" s="31"/>
      <c r="D622" s="31"/>
      <c r="E622" s="31"/>
    </row>
    <row r="623" spans="2:5" x14ac:dyDescent="0.25">
      <c r="B623" s="31"/>
      <c r="C623" s="31"/>
      <c r="D623" s="31"/>
      <c r="E623" s="31"/>
    </row>
    <row r="624" spans="2:5" x14ac:dyDescent="0.25">
      <c r="B624" s="31"/>
      <c r="C624" s="31"/>
      <c r="D624" s="31"/>
      <c r="E624" s="31"/>
    </row>
    <row r="625" spans="2:5" x14ac:dyDescent="0.25">
      <c r="B625" s="31"/>
      <c r="C625" s="31"/>
      <c r="D625" s="31"/>
      <c r="E625" s="31"/>
    </row>
    <row r="626" spans="2:5" x14ac:dyDescent="0.25">
      <c r="B626" s="31"/>
      <c r="C626" s="31"/>
      <c r="D626" s="31"/>
      <c r="E626" s="31"/>
    </row>
    <row r="627" spans="2:5" x14ac:dyDescent="0.25">
      <c r="B627" s="31"/>
      <c r="C627" s="31"/>
      <c r="D627" s="31"/>
      <c r="E627" s="31"/>
    </row>
    <row r="628" spans="2:5" x14ac:dyDescent="0.25">
      <c r="B628" s="31"/>
      <c r="C628" s="31"/>
      <c r="D628" s="31"/>
      <c r="E628" s="31"/>
    </row>
    <row r="629" spans="2:5" x14ac:dyDescent="0.25">
      <c r="B629" s="31"/>
      <c r="C629" s="31"/>
      <c r="D629" s="31"/>
      <c r="E629" s="31"/>
    </row>
    <row r="630" spans="2:5" x14ac:dyDescent="0.25">
      <c r="B630" s="31"/>
      <c r="C630" s="31"/>
      <c r="D630" s="31"/>
      <c r="E630" s="31"/>
    </row>
    <row r="631" spans="2:5" x14ac:dyDescent="0.25">
      <c r="B631" s="31"/>
      <c r="C631" s="31"/>
      <c r="D631" s="31"/>
      <c r="E631" s="31"/>
    </row>
    <row r="632" spans="2:5" x14ac:dyDescent="0.25">
      <c r="B632" s="31"/>
      <c r="C632" s="31"/>
      <c r="D632" s="31"/>
      <c r="E632" s="31"/>
    </row>
    <row r="633" spans="2:5" x14ac:dyDescent="0.25">
      <c r="B633" s="31"/>
      <c r="C633" s="31"/>
      <c r="D633" s="31"/>
      <c r="E633" s="31"/>
    </row>
    <row r="634" spans="2:5" x14ac:dyDescent="0.25">
      <c r="B634" s="31"/>
      <c r="C634" s="31"/>
      <c r="D634" s="31"/>
      <c r="E634" s="31"/>
    </row>
    <row r="635" spans="2:5" x14ac:dyDescent="0.25">
      <c r="B635" s="31"/>
      <c r="C635" s="31"/>
      <c r="D635" s="31"/>
      <c r="E635" s="31"/>
    </row>
    <row r="636" spans="2:5" x14ac:dyDescent="0.25">
      <c r="B636" s="31"/>
      <c r="C636" s="31"/>
      <c r="D636" s="31"/>
      <c r="E636" s="31"/>
    </row>
    <row r="637" spans="2:5" x14ac:dyDescent="0.25">
      <c r="B637" s="31"/>
      <c r="C637" s="31"/>
      <c r="D637" s="31"/>
      <c r="E637" s="31"/>
    </row>
    <row r="638" spans="2:5" x14ac:dyDescent="0.25">
      <c r="B638" s="31"/>
      <c r="C638" s="31"/>
      <c r="D638" s="31"/>
      <c r="E638" s="31"/>
    </row>
    <row r="639" spans="2:5" x14ac:dyDescent="0.25">
      <c r="B639" s="31"/>
      <c r="C639" s="31"/>
      <c r="D639" s="31"/>
      <c r="E639" s="31"/>
    </row>
    <row r="640" spans="2:5" x14ac:dyDescent="0.25">
      <c r="B640" s="31"/>
      <c r="C640" s="31"/>
      <c r="D640" s="31"/>
      <c r="E640" s="31"/>
    </row>
    <row r="641" spans="2:5" x14ac:dyDescent="0.25">
      <c r="B641" s="31"/>
      <c r="C641" s="31"/>
      <c r="D641" s="31"/>
      <c r="E641" s="31"/>
    </row>
    <row r="642" spans="2:5" x14ac:dyDescent="0.25">
      <c r="B642" s="31"/>
      <c r="C642" s="31"/>
      <c r="D642" s="31"/>
      <c r="E642" s="31"/>
    </row>
    <row r="643" spans="2:5" x14ac:dyDescent="0.25">
      <c r="B643" s="31"/>
      <c r="C643" s="31"/>
      <c r="D643" s="31"/>
      <c r="E643" s="31"/>
    </row>
    <row r="644" spans="2:5" x14ac:dyDescent="0.25">
      <c r="B644" s="31"/>
      <c r="C644" s="31"/>
      <c r="D644" s="31"/>
      <c r="E644" s="31"/>
    </row>
    <row r="645" spans="2:5" x14ac:dyDescent="0.25">
      <c r="B645" s="31"/>
      <c r="C645" s="31"/>
      <c r="D645" s="31"/>
      <c r="E645" s="31"/>
    </row>
    <row r="646" spans="2:5" x14ac:dyDescent="0.25">
      <c r="B646" s="31"/>
      <c r="C646" s="31"/>
      <c r="D646" s="31"/>
      <c r="E646" s="31"/>
    </row>
    <row r="647" spans="2:5" x14ac:dyDescent="0.25">
      <c r="B647" s="31"/>
      <c r="C647" s="31"/>
      <c r="D647" s="31"/>
      <c r="E647" s="31"/>
    </row>
    <row r="648" spans="2:5" x14ac:dyDescent="0.25">
      <c r="B648" s="31"/>
      <c r="C648" s="31"/>
      <c r="D648" s="31"/>
      <c r="E648" s="31"/>
    </row>
    <row r="649" spans="2:5" x14ac:dyDescent="0.25">
      <c r="B649" s="31"/>
      <c r="C649" s="31"/>
      <c r="D649" s="31"/>
      <c r="E649" s="31"/>
    </row>
    <row r="650" spans="2:5" x14ac:dyDescent="0.25">
      <c r="B650" s="31"/>
      <c r="C650" s="31"/>
      <c r="D650" s="31"/>
      <c r="E650" s="31"/>
    </row>
    <row r="651" spans="2:5" x14ac:dyDescent="0.25">
      <c r="B651" s="31"/>
      <c r="C651" s="31"/>
      <c r="D651" s="31"/>
      <c r="E651" s="31"/>
    </row>
    <row r="652" spans="2:5" x14ac:dyDescent="0.25">
      <c r="B652" s="31"/>
      <c r="C652" s="31"/>
      <c r="D652" s="31"/>
      <c r="E652" s="31"/>
    </row>
    <row r="653" spans="2:5" x14ac:dyDescent="0.25">
      <c r="B653" s="31"/>
      <c r="C653" s="31"/>
      <c r="D653" s="31"/>
      <c r="E653" s="31"/>
    </row>
    <row r="654" spans="2:5" x14ac:dyDescent="0.25">
      <c r="B654" s="31"/>
      <c r="C654" s="31"/>
      <c r="D654" s="31"/>
      <c r="E654" s="31"/>
    </row>
    <row r="655" spans="2:5" x14ac:dyDescent="0.25">
      <c r="B655" s="31"/>
      <c r="C655" s="31"/>
      <c r="D655" s="31"/>
      <c r="E655" s="31"/>
    </row>
    <row r="656" spans="2:5" x14ac:dyDescent="0.25">
      <c r="B656" s="31"/>
      <c r="C656" s="31"/>
      <c r="D656" s="31"/>
      <c r="E656" s="31"/>
    </row>
    <row r="657" spans="2:5" x14ac:dyDescent="0.25">
      <c r="B657" s="31"/>
      <c r="C657" s="31"/>
      <c r="D657" s="31"/>
      <c r="E657" s="31"/>
    </row>
    <row r="658" spans="2:5" x14ac:dyDescent="0.25">
      <c r="B658" s="31"/>
      <c r="C658" s="31"/>
      <c r="D658" s="31"/>
      <c r="E658" s="31"/>
    </row>
    <row r="659" spans="2:5" x14ac:dyDescent="0.25">
      <c r="B659" s="31"/>
      <c r="C659" s="31"/>
      <c r="D659" s="31"/>
      <c r="E659" s="31"/>
    </row>
    <row r="660" spans="2:5" x14ac:dyDescent="0.25">
      <c r="B660" s="31"/>
      <c r="C660" s="31"/>
      <c r="D660" s="31"/>
      <c r="E660" s="31"/>
    </row>
    <row r="661" spans="2:5" x14ac:dyDescent="0.25">
      <c r="B661" s="31"/>
      <c r="C661" s="31"/>
      <c r="D661" s="31"/>
      <c r="E661" s="31"/>
    </row>
    <row r="662" spans="2:5" x14ac:dyDescent="0.25">
      <c r="B662" s="31"/>
      <c r="C662" s="31"/>
      <c r="D662" s="31"/>
      <c r="E662" s="31"/>
    </row>
    <row r="663" spans="2:5" x14ac:dyDescent="0.25">
      <c r="B663" s="31"/>
      <c r="C663" s="31"/>
      <c r="D663" s="31"/>
      <c r="E663" s="31"/>
    </row>
    <row r="664" spans="2:5" x14ac:dyDescent="0.25">
      <c r="B664" s="31"/>
      <c r="C664" s="31"/>
      <c r="D664" s="31"/>
      <c r="E664" s="31"/>
    </row>
    <row r="665" spans="2:5" x14ac:dyDescent="0.25">
      <c r="B665" s="31"/>
      <c r="C665" s="31"/>
      <c r="D665" s="31"/>
      <c r="E665" s="31"/>
    </row>
    <row r="666" spans="2:5" x14ac:dyDescent="0.25">
      <c r="B666" s="31"/>
      <c r="C666" s="31"/>
      <c r="D666" s="31"/>
      <c r="E666" s="31"/>
    </row>
    <row r="667" spans="2:5" x14ac:dyDescent="0.25">
      <c r="B667" s="31"/>
      <c r="C667" s="31"/>
      <c r="D667" s="31"/>
      <c r="E667" s="31"/>
    </row>
    <row r="668" spans="2:5" x14ac:dyDescent="0.25">
      <c r="B668" s="31"/>
      <c r="C668" s="31"/>
      <c r="D668" s="31"/>
      <c r="E668" s="31"/>
    </row>
    <row r="669" spans="2:5" x14ac:dyDescent="0.25">
      <c r="B669" s="31"/>
      <c r="C669" s="31"/>
      <c r="D669" s="31"/>
      <c r="E669" s="31"/>
    </row>
    <row r="670" spans="2:5" x14ac:dyDescent="0.25">
      <c r="B670" s="31"/>
      <c r="C670" s="31"/>
      <c r="D670" s="31"/>
      <c r="E670" s="31"/>
    </row>
    <row r="671" spans="2:5" x14ac:dyDescent="0.25">
      <c r="B671" s="31"/>
      <c r="C671" s="31"/>
      <c r="D671" s="31"/>
      <c r="E671" s="31"/>
    </row>
    <row r="672" spans="2:5" x14ac:dyDescent="0.25">
      <c r="B672" s="31"/>
      <c r="C672" s="31"/>
      <c r="D672" s="31"/>
      <c r="E672" s="31"/>
    </row>
    <row r="673" spans="2:5" x14ac:dyDescent="0.25">
      <c r="B673" s="31"/>
      <c r="C673" s="31"/>
      <c r="D673" s="31"/>
      <c r="E673" s="31"/>
    </row>
    <row r="674" spans="2:5" x14ac:dyDescent="0.25">
      <c r="B674" s="31"/>
      <c r="C674" s="31"/>
      <c r="D674" s="31"/>
      <c r="E674" s="31"/>
    </row>
    <row r="675" spans="2:5" x14ac:dyDescent="0.25">
      <c r="B675" s="31"/>
      <c r="C675" s="31"/>
      <c r="D675" s="31"/>
      <c r="E675" s="31"/>
    </row>
    <row r="676" spans="2:5" x14ac:dyDescent="0.25">
      <c r="B676" s="31"/>
      <c r="C676" s="31"/>
      <c r="D676" s="31"/>
      <c r="E676" s="31"/>
    </row>
    <row r="677" spans="2:5" x14ac:dyDescent="0.25">
      <c r="B677" s="31"/>
      <c r="C677" s="31"/>
      <c r="D677" s="31"/>
      <c r="E677" s="31"/>
    </row>
    <row r="678" spans="2:5" x14ac:dyDescent="0.25">
      <c r="B678" s="31"/>
      <c r="C678" s="31"/>
      <c r="D678" s="31"/>
      <c r="E678" s="31"/>
    </row>
    <row r="679" spans="2:5" x14ac:dyDescent="0.25">
      <c r="B679" s="31"/>
      <c r="C679" s="31"/>
      <c r="D679" s="31"/>
      <c r="E679" s="31"/>
    </row>
    <row r="680" spans="2:5" x14ac:dyDescent="0.25">
      <c r="B680" s="31"/>
      <c r="C680" s="31"/>
      <c r="D680" s="31"/>
      <c r="E680" s="31"/>
    </row>
    <row r="681" spans="2:5" x14ac:dyDescent="0.25">
      <c r="B681" s="31"/>
      <c r="C681" s="31"/>
      <c r="D681" s="31"/>
      <c r="E681" s="31"/>
    </row>
    <row r="682" spans="2:5" x14ac:dyDescent="0.25">
      <c r="B682" s="31"/>
      <c r="C682" s="31"/>
      <c r="D682" s="31"/>
      <c r="E682" s="31"/>
    </row>
    <row r="683" spans="2:5" x14ac:dyDescent="0.25">
      <c r="B683" s="31"/>
      <c r="C683" s="31"/>
      <c r="D683" s="31"/>
      <c r="E683" s="31"/>
    </row>
    <row r="684" spans="2:5" x14ac:dyDescent="0.25">
      <c r="B684" s="31"/>
      <c r="C684" s="31"/>
      <c r="D684" s="31"/>
      <c r="E684" s="31"/>
    </row>
    <row r="685" spans="2:5" x14ac:dyDescent="0.25">
      <c r="B685" s="31"/>
      <c r="C685" s="31"/>
      <c r="D685" s="31"/>
      <c r="E685" s="31"/>
    </row>
    <row r="686" spans="2:5" x14ac:dyDescent="0.25">
      <c r="B686" s="31"/>
      <c r="C686" s="31"/>
      <c r="D686" s="31"/>
      <c r="E686" s="31"/>
    </row>
    <row r="687" spans="2:5" x14ac:dyDescent="0.25">
      <c r="B687" s="31"/>
      <c r="C687" s="31"/>
      <c r="D687" s="31"/>
      <c r="E687" s="31"/>
    </row>
    <row r="688" spans="2:5" x14ac:dyDescent="0.25">
      <c r="B688" s="31"/>
      <c r="C688" s="31"/>
      <c r="D688" s="31"/>
      <c r="E688" s="31"/>
    </row>
    <row r="689" spans="2:5" x14ac:dyDescent="0.25">
      <c r="B689" s="31"/>
      <c r="C689" s="31"/>
      <c r="D689" s="31"/>
      <c r="E689" s="31"/>
    </row>
    <row r="690" spans="2:5" x14ac:dyDescent="0.25">
      <c r="B690" s="31"/>
      <c r="C690" s="31"/>
      <c r="D690" s="31"/>
      <c r="E690" s="31"/>
    </row>
    <row r="691" spans="2:5" x14ac:dyDescent="0.25">
      <c r="B691" s="31"/>
      <c r="C691" s="31"/>
      <c r="D691" s="31"/>
      <c r="E691" s="31"/>
    </row>
    <row r="692" spans="2:5" x14ac:dyDescent="0.25">
      <c r="B692" s="31"/>
      <c r="C692" s="31"/>
      <c r="D692" s="31"/>
      <c r="E692" s="31"/>
    </row>
    <row r="693" spans="2:5" x14ac:dyDescent="0.25">
      <c r="B693" s="31"/>
      <c r="C693" s="31"/>
      <c r="D693" s="31"/>
      <c r="E693" s="31"/>
    </row>
    <row r="694" spans="2:5" x14ac:dyDescent="0.25">
      <c r="B694" s="31"/>
      <c r="C694" s="31"/>
      <c r="D694" s="31"/>
      <c r="E694" s="31"/>
    </row>
    <row r="695" spans="2:5" x14ac:dyDescent="0.25">
      <c r="B695" s="31"/>
      <c r="C695" s="31"/>
      <c r="D695" s="31"/>
      <c r="E695" s="31"/>
    </row>
    <row r="696" spans="2:5" x14ac:dyDescent="0.25">
      <c r="B696" s="31"/>
      <c r="C696" s="31"/>
      <c r="D696" s="31"/>
      <c r="E696" s="31"/>
    </row>
    <row r="697" spans="2:5" x14ac:dyDescent="0.25">
      <c r="B697" s="31"/>
      <c r="C697" s="31"/>
      <c r="D697" s="31"/>
      <c r="E697" s="31"/>
    </row>
    <row r="698" spans="2:5" x14ac:dyDescent="0.25">
      <c r="B698" s="31"/>
      <c r="C698" s="31"/>
      <c r="D698" s="31"/>
      <c r="E698" s="31"/>
    </row>
    <row r="699" spans="2:5" x14ac:dyDescent="0.25">
      <c r="B699" s="31"/>
      <c r="C699" s="31"/>
      <c r="D699" s="31"/>
      <c r="E699" s="31"/>
    </row>
    <row r="700" spans="2:5" x14ac:dyDescent="0.25">
      <c r="B700" s="31"/>
      <c r="C700" s="31"/>
      <c r="D700" s="31"/>
      <c r="E700" s="31"/>
    </row>
    <row r="701" spans="2:5" x14ac:dyDescent="0.25">
      <c r="B701" s="31"/>
      <c r="C701" s="31"/>
      <c r="D701" s="31"/>
      <c r="E701" s="31"/>
    </row>
    <row r="702" spans="2:5" x14ac:dyDescent="0.25">
      <c r="B702" s="31"/>
      <c r="C702" s="31"/>
      <c r="D702" s="31"/>
      <c r="E702" s="31"/>
    </row>
    <row r="703" spans="2:5" x14ac:dyDescent="0.25">
      <c r="B703" s="31"/>
      <c r="C703" s="31"/>
      <c r="D703" s="31"/>
      <c r="E703" s="31"/>
    </row>
    <row r="704" spans="2:5" x14ac:dyDescent="0.25">
      <c r="B704" s="31"/>
      <c r="C704" s="31"/>
      <c r="D704" s="31"/>
      <c r="E704" s="31"/>
    </row>
    <row r="705" spans="2:5" x14ac:dyDescent="0.25">
      <c r="B705" s="31"/>
      <c r="C705" s="31"/>
      <c r="D705" s="31"/>
      <c r="E705" s="31"/>
    </row>
    <row r="706" spans="2:5" x14ac:dyDescent="0.25">
      <c r="B706" s="31"/>
      <c r="C706" s="31"/>
      <c r="D706" s="31"/>
      <c r="E706" s="31"/>
    </row>
    <row r="707" spans="2:5" x14ac:dyDescent="0.25">
      <c r="B707" s="31"/>
      <c r="C707" s="31"/>
      <c r="D707" s="31"/>
      <c r="E707" s="31"/>
    </row>
    <row r="708" spans="2:5" x14ac:dyDescent="0.25">
      <c r="B708" s="31"/>
      <c r="C708" s="31"/>
      <c r="D708" s="31"/>
      <c r="E708" s="31"/>
    </row>
    <row r="709" spans="2:5" x14ac:dyDescent="0.25">
      <c r="B709" s="31"/>
      <c r="C709" s="31"/>
      <c r="D709" s="31"/>
      <c r="E709" s="31"/>
    </row>
    <row r="710" spans="2:5" x14ac:dyDescent="0.25">
      <c r="B710" s="31"/>
      <c r="C710" s="31"/>
      <c r="D710" s="31"/>
      <c r="E710" s="31"/>
    </row>
    <row r="711" spans="2:5" x14ac:dyDescent="0.25">
      <c r="B711" s="31"/>
      <c r="C711" s="31"/>
      <c r="D711" s="31"/>
      <c r="E711" s="31"/>
    </row>
    <row r="712" spans="2:5" x14ac:dyDescent="0.25">
      <c r="B712" s="31"/>
      <c r="C712" s="31"/>
      <c r="D712" s="31"/>
      <c r="E712" s="31"/>
    </row>
    <row r="713" spans="2:5" x14ac:dyDescent="0.25">
      <c r="B713" s="31"/>
      <c r="C713" s="31"/>
      <c r="D713" s="31"/>
      <c r="E713" s="31"/>
    </row>
    <row r="714" spans="2:5" x14ac:dyDescent="0.25">
      <c r="B714" s="31"/>
      <c r="C714" s="31"/>
      <c r="D714" s="31"/>
      <c r="E714" s="31"/>
    </row>
    <row r="715" spans="2:5" x14ac:dyDescent="0.25">
      <c r="B715" s="31"/>
      <c r="C715" s="31"/>
      <c r="D715" s="31"/>
      <c r="E715" s="31"/>
    </row>
    <row r="716" spans="2:5" x14ac:dyDescent="0.25">
      <c r="B716" s="31"/>
      <c r="C716" s="31"/>
      <c r="D716" s="31"/>
      <c r="E716" s="31"/>
    </row>
    <row r="717" spans="2:5" x14ac:dyDescent="0.25">
      <c r="B717" s="31"/>
      <c r="C717" s="31"/>
      <c r="D717" s="31"/>
      <c r="E717" s="31"/>
    </row>
    <row r="718" spans="2:5" x14ac:dyDescent="0.25">
      <c r="B718" s="31"/>
      <c r="C718" s="31"/>
      <c r="D718" s="31"/>
      <c r="E718" s="31"/>
    </row>
    <row r="719" spans="2:5" x14ac:dyDescent="0.25">
      <c r="B719" s="31"/>
      <c r="C719" s="31"/>
      <c r="D719" s="31"/>
      <c r="E719" s="31"/>
    </row>
    <row r="720" spans="2:5" x14ac:dyDescent="0.25">
      <c r="B720" s="31"/>
      <c r="C720" s="31"/>
      <c r="D720" s="31"/>
      <c r="E720" s="31"/>
    </row>
    <row r="721" spans="2:5" x14ac:dyDescent="0.25">
      <c r="B721" s="31"/>
      <c r="C721" s="31"/>
      <c r="D721" s="31"/>
      <c r="E721" s="31"/>
    </row>
    <row r="722" spans="2:5" x14ac:dyDescent="0.25">
      <c r="B722" s="31"/>
      <c r="C722" s="31"/>
      <c r="D722" s="31"/>
      <c r="E722" s="31"/>
    </row>
    <row r="723" spans="2:5" x14ac:dyDescent="0.25">
      <c r="B723" s="31"/>
      <c r="C723" s="31"/>
      <c r="D723" s="31"/>
      <c r="E723" s="31"/>
    </row>
    <row r="724" spans="2:5" x14ac:dyDescent="0.25">
      <c r="B724" s="31"/>
      <c r="C724" s="31"/>
      <c r="D724" s="31"/>
      <c r="E724" s="31"/>
    </row>
    <row r="725" spans="2:5" x14ac:dyDescent="0.25">
      <c r="B725" s="31"/>
      <c r="C725" s="31"/>
      <c r="D725" s="31"/>
      <c r="E725" s="31"/>
    </row>
    <row r="726" spans="2:5" x14ac:dyDescent="0.25">
      <c r="B726" s="31"/>
      <c r="C726" s="31"/>
      <c r="D726" s="31"/>
      <c r="E726" s="31"/>
    </row>
    <row r="727" spans="2:5" x14ac:dyDescent="0.25">
      <c r="B727" s="31"/>
      <c r="C727" s="31"/>
      <c r="D727" s="31"/>
      <c r="E727" s="31"/>
    </row>
    <row r="728" spans="2:5" x14ac:dyDescent="0.25">
      <c r="B728" s="31"/>
      <c r="C728" s="31"/>
      <c r="D728" s="31"/>
      <c r="E728" s="31"/>
    </row>
    <row r="729" spans="2:5" x14ac:dyDescent="0.25">
      <c r="B729" s="31"/>
      <c r="C729" s="31"/>
      <c r="D729" s="31"/>
      <c r="E729" s="31"/>
    </row>
    <row r="730" spans="2:5" x14ac:dyDescent="0.25">
      <c r="B730" s="31"/>
      <c r="C730" s="31"/>
      <c r="D730" s="31"/>
      <c r="E730" s="31"/>
    </row>
    <row r="731" spans="2:5" x14ac:dyDescent="0.25">
      <c r="B731" s="31"/>
      <c r="C731" s="31"/>
      <c r="D731" s="31"/>
      <c r="E731" s="31"/>
    </row>
    <row r="732" spans="2:5" x14ac:dyDescent="0.25">
      <c r="B732" s="31"/>
      <c r="C732" s="31"/>
      <c r="D732" s="31"/>
      <c r="E732" s="31"/>
    </row>
    <row r="733" spans="2:5" x14ac:dyDescent="0.25">
      <c r="B733" s="31"/>
      <c r="C733" s="31"/>
      <c r="D733" s="31"/>
      <c r="E733" s="31"/>
    </row>
    <row r="734" spans="2:5" x14ac:dyDescent="0.25">
      <c r="B734" s="31"/>
      <c r="C734" s="31"/>
      <c r="D734" s="31"/>
      <c r="E734" s="31"/>
    </row>
    <row r="735" spans="2:5" x14ac:dyDescent="0.25">
      <c r="B735" s="31"/>
      <c r="C735" s="31"/>
      <c r="D735" s="31"/>
      <c r="E735" s="31"/>
    </row>
    <row r="736" spans="2:5" x14ac:dyDescent="0.25">
      <c r="B736" s="31"/>
      <c r="C736" s="31"/>
      <c r="D736" s="31"/>
      <c r="E736" s="31"/>
    </row>
    <row r="737" spans="2:5" x14ac:dyDescent="0.25">
      <c r="B737" s="31"/>
      <c r="C737" s="31"/>
      <c r="D737" s="31"/>
      <c r="E737" s="31"/>
    </row>
    <row r="738" spans="2:5" x14ac:dyDescent="0.25">
      <c r="B738" s="31"/>
      <c r="C738" s="31"/>
      <c r="D738" s="31"/>
      <c r="E738" s="31"/>
    </row>
    <row r="739" spans="2:5" x14ac:dyDescent="0.25">
      <c r="B739" s="31"/>
      <c r="C739" s="31"/>
      <c r="D739" s="31"/>
      <c r="E739" s="31"/>
    </row>
    <row r="740" spans="2:5" x14ac:dyDescent="0.25">
      <c r="B740" s="31"/>
      <c r="C740" s="31"/>
      <c r="D740" s="31"/>
      <c r="E740" s="31"/>
    </row>
    <row r="741" spans="2:5" x14ac:dyDescent="0.25">
      <c r="B741" s="31"/>
      <c r="C741" s="31"/>
      <c r="D741" s="31"/>
      <c r="E741" s="31"/>
    </row>
    <row r="742" spans="2:5" x14ac:dyDescent="0.25">
      <c r="B742" s="31"/>
      <c r="C742" s="31"/>
      <c r="D742" s="31"/>
      <c r="E742" s="31"/>
    </row>
    <row r="743" spans="2:5" x14ac:dyDescent="0.25">
      <c r="B743" s="31"/>
      <c r="C743" s="31"/>
      <c r="D743" s="31"/>
      <c r="E743" s="31"/>
    </row>
    <row r="744" spans="2:5" x14ac:dyDescent="0.25">
      <c r="B744" s="31"/>
      <c r="C744" s="31"/>
      <c r="D744" s="31"/>
      <c r="E744" s="31"/>
    </row>
    <row r="745" spans="2:5" x14ac:dyDescent="0.25">
      <c r="B745" s="31"/>
      <c r="C745" s="31"/>
      <c r="D745" s="31"/>
      <c r="E745" s="31"/>
    </row>
    <row r="746" spans="2:5" x14ac:dyDescent="0.25">
      <c r="B746" s="31"/>
      <c r="C746" s="31"/>
      <c r="D746" s="31"/>
      <c r="E746" s="31"/>
    </row>
    <row r="747" spans="2:5" x14ac:dyDescent="0.25">
      <c r="B747" s="31"/>
      <c r="C747" s="31"/>
      <c r="D747" s="31"/>
      <c r="E747" s="31"/>
    </row>
    <row r="748" spans="2:5" x14ac:dyDescent="0.25">
      <c r="B748" s="31"/>
      <c r="C748" s="31"/>
      <c r="D748" s="31"/>
      <c r="E748" s="31"/>
    </row>
    <row r="749" spans="2:5" x14ac:dyDescent="0.25">
      <c r="B749" s="31"/>
      <c r="C749" s="31"/>
      <c r="D749" s="31"/>
      <c r="E749" s="31"/>
    </row>
    <row r="750" spans="2:5" x14ac:dyDescent="0.25">
      <c r="B750" s="31"/>
      <c r="C750" s="31"/>
      <c r="D750" s="31"/>
      <c r="E750" s="31"/>
    </row>
    <row r="751" spans="2:5" x14ac:dyDescent="0.25">
      <c r="B751" s="31"/>
      <c r="C751" s="31"/>
      <c r="D751" s="31"/>
      <c r="E751" s="31"/>
    </row>
    <row r="752" spans="2:5" x14ac:dyDescent="0.25">
      <c r="B752" s="31"/>
      <c r="C752" s="31"/>
      <c r="D752" s="31"/>
      <c r="E752" s="31"/>
    </row>
    <row r="753" spans="2:5" x14ac:dyDescent="0.25">
      <c r="B753" s="31"/>
      <c r="C753" s="31"/>
      <c r="D753" s="31"/>
      <c r="E753" s="31"/>
    </row>
    <row r="754" spans="2:5" x14ac:dyDescent="0.25">
      <c r="B754" s="31"/>
      <c r="C754" s="31"/>
      <c r="D754" s="31"/>
      <c r="E754" s="31"/>
    </row>
    <row r="755" spans="2:5" x14ac:dyDescent="0.25">
      <c r="B755" s="31"/>
      <c r="C755" s="31"/>
      <c r="D755" s="31"/>
      <c r="E755" s="31"/>
    </row>
    <row r="756" spans="2:5" x14ac:dyDescent="0.25">
      <c r="B756" s="31"/>
      <c r="C756" s="31"/>
      <c r="D756" s="31"/>
      <c r="E756" s="31"/>
    </row>
    <row r="757" spans="2:5" x14ac:dyDescent="0.25">
      <c r="B757" s="31"/>
      <c r="C757" s="31"/>
      <c r="D757" s="31"/>
      <c r="E757" s="31"/>
    </row>
    <row r="758" spans="2:5" x14ac:dyDescent="0.25">
      <c r="B758" s="31"/>
      <c r="C758" s="31"/>
      <c r="D758" s="31"/>
      <c r="E758" s="31"/>
    </row>
    <row r="759" spans="2:5" x14ac:dyDescent="0.25">
      <c r="B759" s="31"/>
      <c r="C759" s="31"/>
      <c r="D759" s="31"/>
      <c r="E759" s="31"/>
    </row>
    <row r="760" spans="2:5" x14ac:dyDescent="0.25">
      <c r="B760" s="31"/>
      <c r="C760" s="31"/>
      <c r="D760" s="31"/>
      <c r="E760" s="31"/>
    </row>
    <row r="761" spans="2:5" x14ac:dyDescent="0.25">
      <c r="B761" s="31"/>
      <c r="C761" s="31"/>
      <c r="D761" s="31"/>
      <c r="E761" s="31"/>
    </row>
    <row r="762" spans="2:5" x14ac:dyDescent="0.25">
      <c r="B762" s="31"/>
      <c r="C762" s="31"/>
      <c r="D762" s="31"/>
      <c r="E762" s="31"/>
    </row>
    <row r="763" spans="2:5" x14ac:dyDescent="0.25">
      <c r="B763" s="31"/>
      <c r="C763" s="31"/>
      <c r="D763" s="31"/>
      <c r="E763" s="31"/>
    </row>
    <row r="764" spans="2:5" x14ac:dyDescent="0.25">
      <c r="B764" s="31"/>
      <c r="C764" s="31"/>
      <c r="D764" s="31"/>
      <c r="E764" s="31"/>
    </row>
    <row r="765" spans="2:5" x14ac:dyDescent="0.25">
      <c r="B765" s="31"/>
      <c r="C765" s="31"/>
      <c r="D765" s="31"/>
      <c r="E765" s="31"/>
    </row>
    <row r="766" spans="2:5" x14ac:dyDescent="0.25">
      <c r="B766" s="31"/>
      <c r="C766" s="31"/>
      <c r="D766" s="31"/>
      <c r="E766" s="31"/>
    </row>
    <row r="767" spans="2:5" x14ac:dyDescent="0.25">
      <c r="B767" s="31"/>
      <c r="C767" s="31"/>
      <c r="D767" s="31"/>
      <c r="E767" s="31"/>
    </row>
    <row r="768" spans="2:5" x14ac:dyDescent="0.25">
      <c r="B768" s="31"/>
      <c r="C768" s="31"/>
      <c r="D768" s="31"/>
      <c r="E768" s="31"/>
    </row>
    <row r="769" spans="2:5" x14ac:dyDescent="0.25">
      <c r="B769" s="31"/>
      <c r="C769" s="31"/>
      <c r="D769" s="31"/>
      <c r="E769" s="31"/>
    </row>
    <row r="770" spans="2:5" x14ac:dyDescent="0.25">
      <c r="B770" s="31"/>
      <c r="C770" s="31"/>
      <c r="D770" s="31"/>
      <c r="E770" s="31"/>
    </row>
    <row r="771" spans="2:5" x14ac:dyDescent="0.25">
      <c r="B771" s="31"/>
      <c r="C771" s="31"/>
      <c r="D771" s="31"/>
      <c r="E771" s="31"/>
    </row>
    <row r="772" spans="2:5" x14ac:dyDescent="0.25">
      <c r="B772" s="31"/>
      <c r="C772" s="31"/>
      <c r="D772" s="31"/>
      <c r="E772" s="31"/>
    </row>
    <row r="773" spans="2:5" x14ac:dyDescent="0.25">
      <c r="B773" s="31"/>
      <c r="C773" s="31"/>
      <c r="D773" s="31"/>
      <c r="E773" s="31"/>
    </row>
    <row r="774" spans="2:5" x14ac:dyDescent="0.25">
      <c r="B774" s="31"/>
      <c r="C774" s="31"/>
      <c r="D774" s="31"/>
      <c r="E774" s="31"/>
    </row>
    <row r="775" spans="2:5" x14ac:dyDescent="0.25">
      <c r="B775" s="31"/>
      <c r="C775" s="31"/>
      <c r="D775" s="31"/>
      <c r="E775" s="31"/>
    </row>
    <row r="776" spans="2:5" x14ac:dyDescent="0.25">
      <c r="B776" s="31"/>
      <c r="C776" s="31"/>
      <c r="D776" s="31"/>
      <c r="E776" s="31"/>
    </row>
    <row r="777" spans="2:5" x14ac:dyDescent="0.25">
      <c r="B777" s="31"/>
      <c r="C777" s="31"/>
      <c r="D777" s="31"/>
      <c r="E777" s="31"/>
    </row>
    <row r="778" spans="2:5" x14ac:dyDescent="0.25">
      <c r="B778" s="31"/>
      <c r="C778" s="31"/>
      <c r="D778" s="31"/>
      <c r="E778" s="31"/>
    </row>
    <row r="779" spans="2:5" x14ac:dyDescent="0.25">
      <c r="B779" s="31"/>
      <c r="C779" s="31"/>
      <c r="D779" s="31"/>
      <c r="E779" s="31"/>
    </row>
    <row r="780" spans="2:5" x14ac:dyDescent="0.25">
      <c r="B780" s="31"/>
      <c r="C780" s="31"/>
      <c r="D780" s="31"/>
      <c r="E780" s="31"/>
    </row>
    <row r="781" spans="2:5" x14ac:dyDescent="0.25">
      <c r="B781" s="31"/>
      <c r="C781" s="31"/>
      <c r="D781" s="31"/>
      <c r="E781" s="31"/>
    </row>
    <row r="782" spans="2:5" x14ac:dyDescent="0.25">
      <c r="B782" s="31"/>
      <c r="C782" s="31"/>
      <c r="D782" s="31"/>
      <c r="E782" s="31"/>
    </row>
    <row r="783" spans="2:5" x14ac:dyDescent="0.25">
      <c r="B783" s="31"/>
      <c r="C783" s="31"/>
      <c r="D783" s="31"/>
      <c r="E783" s="31"/>
    </row>
    <row r="784" spans="2:5" x14ac:dyDescent="0.25">
      <c r="B784" s="31"/>
      <c r="C784" s="31"/>
      <c r="D784" s="31"/>
      <c r="E784" s="31"/>
    </row>
    <row r="785" spans="2:5" x14ac:dyDescent="0.25">
      <c r="B785" s="31"/>
      <c r="C785" s="31"/>
      <c r="D785" s="31"/>
      <c r="E785" s="31"/>
    </row>
    <row r="786" spans="2:5" x14ac:dyDescent="0.25">
      <c r="B786" s="31"/>
      <c r="C786" s="31"/>
      <c r="D786" s="31"/>
      <c r="E786" s="31"/>
    </row>
    <row r="787" spans="2:5" x14ac:dyDescent="0.25">
      <c r="B787" s="31"/>
      <c r="C787" s="31"/>
      <c r="D787" s="31"/>
      <c r="E787" s="31"/>
    </row>
    <row r="788" spans="2:5" x14ac:dyDescent="0.25">
      <c r="B788" s="31"/>
      <c r="C788" s="31"/>
      <c r="D788" s="31"/>
      <c r="E788" s="31"/>
    </row>
    <row r="789" spans="2:5" x14ac:dyDescent="0.25">
      <c r="B789" s="31"/>
      <c r="C789" s="31"/>
      <c r="D789" s="31"/>
      <c r="E789" s="31"/>
    </row>
    <row r="790" spans="2:5" x14ac:dyDescent="0.25">
      <c r="B790" s="31"/>
      <c r="C790" s="31"/>
      <c r="D790" s="31"/>
      <c r="E790" s="31"/>
    </row>
    <row r="791" spans="2:5" x14ac:dyDescent="0.25">
      <c r="B791" s="31"/>
      <c r="C791" s="31"/>
      <c r="D791" s="31"/>
      <c r="E791" s="31"/>
    </row>
    <row r="792" spans="2:5" x14ac:dyDescent="0.25">
      <c r="B792" s="31"/>
      <c r="C792" s="31"/>
      <c r="D792" s="31"/>
      <c r="E792" s="31"/>
    </row>
    <row r="793" spans="2:5" x14ac:dyDescent="0.25">
      <c r="B793" s="31"/>
      <c r="C793" s="31"/>
      <c r="D793" s="31"/>
      <c r="E793" s="31"/>
    </row>
    <row r="794" spans="2:5" x14ac:dyDescent="0.25">
      <c r="B794" s="31"/>
      <c r="C794" s="31"/>
      <c r="D794" s="31"/>
      <c r="E794" s="31"/>
    </row>
    <row r="795" spans="2:5" x14ac:dyDescent="0.25">
      <c r="B795" s="31"/>
      <c r="C795" s="31"/>
      <c r="D795" s="31"/>
      <c r="E795" s="31"/>
    </row>
    <row r="796" spans="2:5" x14ac:dyDescent="0.25">
      <c r="B796" s="31"/>
      <c r="C796" s="31"/>
      <c r="D796" s="31"/>
      <c r="E796" s="31"/>
    </row>
    <row r="797" spans="2:5" x14ac:dyDescent="0.25">
      <c r="B797" s="31"/>
      <c r="C797" s="31"/>
      <c r="D797" s="31"/>
      <c r="E797" s="31"/>
    </row>
    <row r="798" spans="2:5" x14ac:dyDescent="0.25">
      <c r="B798" s="31"/>
      <c r="C798" s="31"/>
      <c r="D798" s="31"/>
      <c r="E798" s="31"/>
    </row>
    <row r="799" spans="2:5" x14ac:dyDescent="0.25">
      <c r="B799" s="31"/>
      <c r="C799" s="31"/>
      <c r="D799" s="31"/>
      <c r="E799" s="31"/>
    </row>
    <row r="800" spans="2:5" x14ac:dyDescent="0.25">
      <c r="B800" s="31"/>
      <c r="C800" s="31"/>
      <c r="D800" s="31"/>
      <c r="E800" s="31"/>
    </row>
    <row r="801" spans="2:5" x14ac:dyDescent="0.25">
      <c r="B801" s="31"/>
      <c r="C801" s="31"/>
      <c r="D801" s="31"/>
      <c r="E801" s="31"/>
    </row>
    <row r="802" spans="2:5" x14ac:dyDescent="0.25">
      <c r="B802" s="31"/>
      <c r="C802" s="31"/>
      <c r="D802" s="31"/>
      <c r="E802" s="31"/>
    </row>
    <row r="803" spans="2:5" x14ac:dyDescent="0.25">
      <c r="B803" s="31"/>
      <c r="C803" s="31"/>
      <c r="D803" s="31"/>
      <c r="E803" s="31"/>
    </row>
    <row r="804" spans="2:5" x14ac:dyDescent="0.25">
      <c r="B804" s="31"/>
      <c r="C804" s="31"/>
      <c r="D804" s="31"/>
      <c r="E804" s="31"/>
    </row>
    <row r="805" spans="2:5" x14ac:dyDescent="0.25">
      <c r="B805" s="31"/>
      <c r="C805" s="31"/>
      <c r="D805" s="31"/>
      <c r="E805" s="31"/>
    </row>
    <row r="806" spans="2:5" x14ac:dyDescent="0.25">
      <c r="B806" s="31"/>
      <c r="C806" s="31"/>
      <c r="D806" s="31"/>
      <c r="E806" s="31"/>
    </row>
    <row r="807" spans="2:5" x14ac:dyDescent="0.25">
      <c r="B807" s="31"/>
      <c r="C807" s="31"/>
      <c r="D807" s="31"/>
      <c r="E807" s="31"/>
    </row>
    <row r="808" spans="2:5" x14ac:dyDescent="0.25">
      <c r="B808" s="31"/>
      <c r="C808" s="31"/>
      <c r="D808" s="31"/>
      <c r="E808" s="31"/>
    </row>
    <row r="809" spans="2:5" x14ac:dyDescent="0.25">
      <c r="B809" s="31"/>
      <c r="C809" s="31"/>
      <c r="D809" s="31"/>
      <c r="E809" s="31"/>
    </row>
    <row r="810" spans="2:5" x14ac:dyDescent="0.25">
      <c r="B810" s="31"/>
      <c r="C810" s="31"/>
      <c r="D810" s="31"/>
      <c r="E810" s="31"/>
    </row>
    <row r="811" spans="2:5" x14ac:dyDescent="0.25">
      <c r="B811" s="31"/>
      <c r="C811" s="31"/>
      <c r="D811" s="31"/>
      <c r="E811" s="31"/>
    </row>
    <row r="812" spans="2:5" x14ac:dyDescent="0.25">
      <c r="B812" s="31"/>
      <c r="C812" s="31"/>
      <c r="D812" s="31"/>
      <c r="E812" s="31"/>
    </row>
    <row r="813" spans="2:5" x14ac:dyDescent="0.25">
      <c r="B813" s="31"/>
      <c r="C813" s="31"/>
      <c r="D813" s="31"/>
      <c r="E813" s="31"/>
    </row>
    <row r="814" spans="2:5" x14ac:dyDescent="0.25">
      <c r="B814" s="31"/>
      <c r="C814" s="31"/>
      <c r="D814" s="31"/>
      <c r="E814" s="31"/>
    </row>
    <row r="815" spans="2:5" x14ac:dyDescent="0.25">
      <c r="B815" s="31"/>
      <c r="C815" s="31"/>
      <c r="D815" s="31"/>
      <c r="E815" s="31"/>
    </row>
    <row r="816" spans="2:5" x14ac:dyDescent="0.25">
      <c r="B816" s="31"/>
      <c r="C816" s="31"/>
      <c r="D816" s="31"/>
      <c r="E816" s="31"/>
    </row>
    <row r="817" spans="2:5" x14ac:dyDescent="0.25">
      <c r="B817" s="31"/>
      <c r="C817" s="31"/>
      <c r="D817" s="31"/>
      <c r="E817" s="31"/>
    </row>
    <row r="818" spans="2:5" x14ac:dyDescent="0.25">
      <c r="B818" s="31"/>
      <c r="C818" s="31"/>
      <c r="D818" s="31"/>
      <c r="E818" s="31"/>
    </row>
    <row r="819" spans="2:5" x14ac:dyDescent="0.25">
      <c r="B819" s="31"/>
      <c r="C819" s="31"/>
      <c r="D819" s="31"/>
      <c r="E819" s="31"/>
    </row>
    <row r="820" spans="2:5" x14ac:dyDescent="0.25">
      <c r="B820" s="31"/>
      <c r="C820" s="31"/>
      <c r="D820" s="31"/>
      <c r="E820" s="31"/>
    </row>
    <row r="821" spans="2:5" x14ac:dyDescent="0.25">
      <c r="B821" s="31"/>
      <c r="C821" s="31"/>
      <c r="D821" s="31"/>
      <c r="E821" s="31"/>
    </row>
    <row r="822" spans="2:5" x14ac:dyDescent="0.25">
      <c r="B822" s="31"/>
      <c r="C822" s="31"/>
      <c r="D822" s="31"/>
      <c r="E822" s="31"/>
    </row>
    <row r="823" spans="2:5" x14ac:dyDescent="0.25">
      <c r="B823" s="31"/>
      <c r="C823" s="31"/>
      <c r="D823" s="31"/>
      <c r="E823" s="31"/>
    </row>
    <row r="824" spans="2:5" x14ac:dyDescent="0.25">
      <c r="B824" s="31"/>
      <c r="C824" s="31"/>
      <c r="D824" s="31"/>
      <c r="E824" s="31"/>
    </row>
    <row r="825" spans="2:5" x14ac:dyDescent="0.25">
      <c r="B825" s="31"/>
      <c r="C825" s="31"/>
      <c r="D825" s="31"/>
      <c r="E825" s="31"/>
    </row>
    <row r="826" spans="2:5" x14ac:dyDescent="0.25">
      <c r="B826" s="31"/>
      <c r="C826" s="31"/>
      <c r="D826" s="31"/>
      <c r="E826" s="31"/>
    </row>
    <row r="827" spans="2:5" x14ac:dyDescent="0.25">
      <c r="B827" s="31"/>
      <c r="C827" s="31"/>
      <c r="D827" s="31"/>
      <c r="E827" s="31"/>
    </row>
    <row r="828" spans="2:5" x14ac:dyDescent="0.25">
      <c r="B828" s="31"/>
      <c r="C828" s="31"/>
      <c r="D828" s="31"/>
      <c r="E828" s="31"/>
    </row>
    <row r="829" spans="2:5" x14ac:dyDescent="0.25">
      <c r="B829" s="31"/>
      <c r="C829" s="31"/>
      <c r="D829" s="31"/>
      <c r="E829" s="31"/>
    </row>
    <row r="830" spans="2:5" x14ac:dyDescent="0.25">
      <c r="B830" s="31"/>
      <c r="C830" s="31"/>
      <c r="D830" s="31"/>
      <c r="E830" s="31"/>
    </row>
    <row r="831" spans="2:5" x14ac:dyDescent="0.25">
      <c r="B831" s="31"/>
      <c r="C831" s="31"/>
      <c r="D831" s="31"/>
      <c r="E831" s="31"/>
    </row>
    <row r="832" spans="2:5" x14ac:dyDescent="0.25">
      <c r="B832" s="31"/>
      <c r="C832" s="31"/>
      <c r="D832" s="31"/>
      <c r="E832" s="31"/>
    </row>
    <row r="833" spans="2:5" x14ac:dyDescent="0.25">
      <c r="B833" s="31"/>
      <c r="C833" s="31"/>
      <c r="D833" s="31"/>
      <c r="E833" s="31"/>
    </row>
    <row r="834" spans="2:5" x14ac:dyDescent="0.25">
      <c r="B834" s="31"/>
      <c r="C834" s="31"/>
      <c r="D834" s="31"/>
      <c r="E834" s="31"/>
    </row>
    <row r="835" spans="2:5" x14ac:dyDescent="0.25">
      <c r="B835" s="31"/>
      <c r="C835" s="31"/>
      <c r="D835" s="31"/>
      <c r="E835" s="31"/>
    </row>
    <row r="836" spans="2:5" x14ac:dyDescent="0.25">
      <c r="B836" s="31"/>
      <c r="C836" s="31"/>
      <c r="D836" s="31"/>
      <c r="E836" s="31"/>
    </row>
    <row r="837" spans="2:5" x14ac:dyDescent="0.25">
      <c r="B837" s="31"/>
      <c r="C837" s="31"/>
      <c r="D837" s="31"/>
      <c r="E837" s="31"/>
    </row>
    <row r="838" spans="2:5" x14ac:dyDescent="0.25">
      <c r="B838" s="31"/>
      <c r="C838" s="31"/>
      <c r="D838" s="31"/>
      <c r="E838" s="31"/>
    </row>
    <row r="839" spans="2:5" x14ac:dyDescent="0.25">
      <c r="B839" s="31"/>
      <c r="C839" s="31"/>
      <c r="D839" s="31"/>
      <c r="E839" s="31"/>
    </row>
    <row r="840" spans="2:5" x14ac:dyDescent="0.25">
      <c r="B840" s="31"/>
      <c r="C840" s="31"/>
      <c r="D840" s="31"/>
      <c r="E840" s="31"/>
    </row>
    <row r="841" spans="2:5" x14ac:dyDescent="0.25">
      <c r="B841" s="31"/>
      <c r="C841" s="31"/>
      <c r="D841" s="31"/>
      <c r="E841" s="31"/>
    </row>
    <row r="842" spans="2:5" x14ac:dyDescent="0.25">
      <c r="B842" s="31"/>
      <c r="C842" s="31"/>
      <c r="D842" s="31"/>
      <c r="E842" s="31"/>
    </row>
    <row r="843" spans="2:5" x14ac:dyDescent="0.25">
      <c r="B843" s="31"/>
      <c r="C843" s="31"/>
      <c r="D843" s="31"/>
      <c r="E843" s="31"/>
    </row>
    <row r="844" spans="2:5" x14ac:dyDescent="0.25">
      <c r="B844" s="31"/>
      <c r="C844" s="31"/>
      <c r="D844" s="31"/>
      <c r="E844" s="31"/>
    </row>
    <row r="845" spans="2:5" x14ac:dyDescent="0.25">
      <c r="B845" s="31"/>
      <c r="C845" s="31"/>
      <c r="D845" s="31"/>
      <c r="E845" s="31"/>
    </row>
    <row r="846" spans="2:5" x14ac:dyDescent="0.25">
      <c r="B846" s="31"/>
      <c r="C846" s="31"/>
      <c r="D846" s="31"/>
      <c r="E846" s="31"/>
    </row>
    <row r="847" spans="2:5" x14ac:dyDescent="0.25">
      <c r="B847" s="31"/>
      <c r="C847" s="31"/>
      <c r="D847" s="31"/>
      <c r="E847" s="31"/>
    </row>
    <row r="848" spans="2:5" x14ac:dyDescent="0.25">
      <c r="B848" s="31"/>
      <c r="C848" s="31"/>
      <c r="D848" s="31"/>
      <c r="E848" s="31"/>
    </row>
    <row r="849" spans="2:5" x14ac:dyDescent="0.25">
      <c r="B849" s="31"/>
      <c r="C849" s="31"/>
      <c r="D849" s="31"/>
      <c r="E849" s="31"/>
    </row>
    <row r="850" spans="2:5" x14ac:dyDescent="0.25">
      <c r="B850" s="31"/>
      <c r="C850" s="31"/>
      <c r="D850" s="31"/>
      <c r="E850" s="31"/>
    </row>
    <row r="851" spans="2:5" x14ac:dyDescent="0.25">
      <c r="B851" s="31"/>
      <c r="C851" s="31"/>
      <c r="D851" s="31"/>
      <c r="E851" s="31"/>
    </row>
    <row r="852" spans="2:5" x14ac:dyDescent="0.25">
      <c r="B852" s="31"/>
      <c r="C852" s="31"/>
      <c r="D852" s="31"/>
      <c r="E852" s="31"/>
    </row>
    <row r="853" spans="2:5" x14ac:dyDescent="0.25">
      <c r="B853" s="31"/>
      <c r="C853" s="31"/>
      <c r="D853" s="31"/>
      <c r="E853" s="31"/>
    </row>
    <row r="854" spans="2:5" x14ac:dyDescent="0.25">
      <c r="B854" s="31"/>
      <c r="C854" s="31"/>
      <c r="D854" s="31"/>
      <c r="E854" s="31"/>
    </row>
    <row r="855" spans="2:5" x14ac:dyDescent="0.25">
      <c r="B855" s="31"/>
      <c r="C855" s="31"/>
      <c r="D855" s="31"/>
      <c r="E855" s="31"/>
    </row>
    <row r="856" spans="2:5" x14ac:dyDescent="0.25">
      <c r="B856" s="31"/>
      <c r="C856" s="31"/>
      <c r="D856" s="31"/>
      <c r="E856" s="31"/>
    </row>
    <row r="857" spans="2:5" x14ac:dyDescent="0.25">
      <c r="B857" s="31"/>
      <c r="C857" s="31"/>
      <c r="D857" s="31"/>
      <c r="E857" s="31"/>
    </row>
    <row r="858" spans="2:5" x14ac:dyDescent="0.25">
      <c r="B858" s="31"/>
      <c r="C858" s="31"/>
      <c r="D858" s="31"/>
      <c r="E858" s="31"/>
    </row>
    <row r="859" spans="2:5" x14ac:dyDescent="0.25">
      <c r="B859" s="31"/>
      <c r="C859" s="31"/>
      <c r="D859" s="31"/>
      <c r="E859" s="31"/>
    </row>
    <row r="860" spans="2:5" x14ac:dyDescent="0.25">
      <c r="B860" s="31"/>
      <c r="C860" s="31"/>
      <c r="D860" s="31"/>
      <c r="E860" s="31"/>
    </row>
    <row r="861" spans="2:5" x14ac:dyDescent="0.25">
      <c r="B861" s="31"/>
      <c r="C861" s="31"/>
      <c r="D861" s="31"/>
      <c r="E861" s="31"/>
    </row>
    <row r="862" spans="2:5" x14ac:dyDescent="0.25">
      <c r="B862" s="31"/>
      <c r="C862" s="31"/>
      <c r="D862" s="31"/>
      <c r="E862" s="31"/>
    </row>
    <row r="863" spans="2:5" x14ac:dyDescent="0.25">
      <c r="B863" s="31"/>
      <c r="C863" s="31"/>
      <c r="D863" s="31"/>
      <c r="E863" s="31"/>
    </row>
    <row r="864" spans="2:5" x14ac:dyDescent="0.25">
      <c r="B864" s="31"/>
      <c r="C864" s="31"/>
      <c r="D864" s="31"/>
      <c r="E864" s="31"/>
    </row>
    <row r="865" spans="2:5" x14ac:dyDescent="0.25">
      <c r="B865" s="31"/>
      <c r="C865" s="31"/>
      <c r="D865" s="31"/>
      <c r="E865" s="31"/>
    </row>
    <row r="866" spans="2:5" x14ac:dyDescent="0.25">
      <c r="B866" s="31"/>
      <c r="C866" s="31"/>
      <c r="D866" s="31"/>
      <c r="E866" s="31"/>
    </row>
    <row r="867" spans="2:5" x14ac:dyDescent="0.25">
      <c r="B867" s="31"/>
      <c r="C867" s="31"/>
      <c r="D867" s="31"/>
      <c r="E867" s="31"/>
    </row>
    <row r="868" spans="2:5" x14ac:dyDescent="0.25">
      <c r="B868" s="31"/>
      <c r="C868" s="31"/>
      <c r="D868" s="31"/>
      <c r="E868" s="31"/>
    </row>
    <row r="869" spans="2:5" x14ac:dyDescent="0.25">
      <c r="B869" s="31"/>
      <c r="C869" s="31"/>
      <c r="D869" s="31"/>
      <c r="E869" s="31"/>
    </row>
    <row r="870" spans="2:5" x14ac:dyDescent="0.25">
      <c r="B870" s="31"/>
      <c r="C870" s="31"/>
      <c r="D870" s="31"/>
      <c r="E870" s="31"/>
    </row>
    <row r="871" spans="2:5" x14ac:dyDescent="0.25">
      <c r="B871" s="31"/>
      <c r="C871" s="31"/>
      <c r="D871" s="31"/>
      <c r="E871" s="31"/>
    </row>
    <row r="872" spans="2:5" x14ac:dyDescent="0.25">
      <c r="B872" s="31"/>
      <c r="C872" s="31"/>
      <c r="D872" s="31"/>
      <c r="E872" s="31"/>
    </row>
    <row r="873" spans="2:5" x14ac:dyDescent="0.25">
      <c r="B873" s="31"/>
      <c r="C873" s="31"/>
      <c r="D873" s="31"/>
      <c r="E873" s="31"/>
    </row>
    <row r="874" spans="2:5" x14ac:dyDescent="0.25">
      <c r="B874" s="31"/>
      <c r="C874" s="31"/>
      <c r="D874" s="31"/>
      <c r="E874" s="31"/>
    </row>
    <row r="875" spans="2:5" x14ac:dyDescent="0.25">
      <c r="B875" s="31"/>
      <c r="C875" s="31"/>
      <c r="D875" s="31"/>
      <c r="E875" s="31"/>
    </row>
    <row r="876" spans="2:5" x14ac:dyDescent="0.25">
      <c r="B876" s="31"/>
      <c r="C876" s="31"/>
      <c r="D876" s="31"/>
      <c r="E876" s="31"/>
    </row>
    <row r="877" spans="2:5" x14ac:dyDescent="0.25">
      <c r="B877" s="31"/>
      <c r="C877" s="31"/>
      <c r="D877" s="31"/>
      <c r="E877" s="31"/>
    </row>
    <row r="878" spans="2:5" x14ac:dyDescent="0.25">
      <c r="B878" s="31"/>
      <c r="C878" s="31"/>
      <c r="D878" s="31"/>
      <c r="E878" s="31"/>
    </row>
    <row r="879" spans="2:5" x14ac:dyDescent="0.25">
      <c r="B879" s="31"/>
      <c r="C879" s="31"/>
      <c r="D879" s="31"/>
      <c r="E879" s="31"/>
    </row>
    <row r="880" spans="2:5" x14ac:dyDescent="0.25">
      <c r="B880" s="31"/>
      <c r="C880" s="31"/>
      <c r="D880" s="31"/>
      <c r="E880" s="31"/>
    </row>
    <row r="881" spans="2:5" x14ac:dyDescent="0.25">
      <c r="B881" s="31"/>
      <c r="C881" s="31"/>
      <c r="D881" s="31"/>
      <c r="E881" s="31"/>
    </row>
    <row r="882" spans="2:5" x14ac:dyDescent="0.25">
      <c r="B882" s="31"/>
      <c r="C882" s="31"/>
      <c r="D882" s="31"/>
      <c r="E882" s="31"/>
    </row>
    <row r="883" spans="2:5" x14ac:dyDescent="0.25">
      <c r="B883" s="31"/>
      <c r="C883" s="31"/>
      <c r="D883" s="31"/>
      <c r="E883" s="31"/>
    </row>
    <row r="884" spans="2:5" x14ac:dyDescent="0.25">
      <c r="B884" s="31"/>
      <c r="C884" s="31"/>
      <c r="D884" s="31"/>
      <c r="E884" s="31"/>
    </row>
    <row r="885" spans="2:5" x14ac:dyDescent="0.25">
      <c r="B885" s="31"/>
      <c r="C885" s="31"/>
      <c r="D885" s="31"/>
      <c r="E885" s="31"/>
    </row>
    <row r="886" spans="2:5" x14ac:dyDescent="0.25">
      <c r="B886" s="31"/>
      <c r="C886" s="31"/>
      <c r="D886" s="31"/>
      <c r="E886" s="31"/>
    </row>
    <row r="887" spans="2:5" x14ac:dyDescent="0.25">
      <c r="B887" s="31"/>
      <c r="C887" s="31"/>
      <c r="D887" s="31"/>
      <c r="E887" s="31"/>
    </row>
    <row r="888" spans="2:5" x14ac:dyDescent="0.25">
      <c r="B888" s="31"/>
      <c r="C888" s="31"/>
      <c r="D888" s="31"/>
      <c r="E888" s="31"/>
    </row>
    <row r="889" spans="2:5" x14ac:dyDescent="0.25">
      <c r="B889" s="31"/>
      <c r="C889" s="31"/>
      <c r="D889" s="31"/>
      <c r="E889" s="31"/>
    </row>
    <row r="890" spans="2:5" x14ac:dyDescent="0.25">
      <c r="B890" s="31"/>
      <c r="C890" s="31"/>
      <c r="D890" s="31"/>
      <c r="E890" s="31"/>
    </row>
    <row r="891" spans="2:5" x14ac:dyDescent="0.25">
      <c r="B891" s="31"/>
      <c r="C891" s="31"/>
      <c r="D891" s="31"/>
      <c r="E891" s="31"/>
    </row>
    <row r="892" spans="2:5" x14ac:dyDescent="0.25">
      <c r="B892" s="31"/>
      <c r="C892" s="31"/>
      <c r="D892" s="31"/>
      <c r="E892" s="31"/>
    </row>
    <row r="893" spans="2:5" x14ac:dyDescent="0.25">
      <c r="B893" s="31"/>
      <c r="C893" s="31"/>
      <c r="D893" s="31"/>
      <c r="E893" s="31"/>
    </row>
    <row r="894" spans="2:5" x14ac:dyDescent="0.25">
      <c r="B894" s="31"/>
      <c r="C894" s="31"/>
      <c r="D894" s="31"/>
      <c r="E894" s="31"/>
    </row>
    <row r="895" spans="2:5" x14ac:dyDescent="0.25">
      <c r="B895" s="31"/>
      <c r="C895" s="31"/>
      <c r="D895" s="31"/>
      <c r="E895" s="31"/>
    </row>
    <row r="896" spans="2:5" x14ac:dyDescent="0.25">
      <c r="B896" s="31"/>
      <c r="C896" s="31"/>
      <c r="D896" s="31"/>
      <c r="E896" s="31"/>
    </row>
    <row r="897" spans="2:5" x14ac:dyDescent="0.25">
      <c r="B897" s="31"/>
      <c r="C897" s="31"/>
      <c r="D897" s="31"/>
      <c r="E897" s="31"/>
    </row>
    <row r="898" spans="2:5" x14ac:dyDescent="0.25">
      <c r="B898" s="31"/>
      <c r="C898" s="31"/>
      <c r="D898" s="31"/>
      <c r="E898" s="31"/>
    </row>
    <row r="899" spans="2:5" x14ac:dyDescent="0.25">
      <c r="B899" s="31"/>
      <c r="C899" s="31"/>
      <c r="D899" s="31"/>
      <c r="E899" s="31"/>
    </row>
    <row r="900" spans="2:5" x14ac:dyDescent="0.25">
      <c r="B900" s="31"/>
      <c r="C900" s="31"/>
      <c r="D900" s="31"/>
      <c r="E900" s="31"/>
    </row>
    <row r="901" spans="2:5" x14ac:dyDescent="0.25">
      <c r="B901" s="31"/>
      <c r="C901" s="31"/>
      <c r="D901" s="31"/>
      <c r="E901" s="31"/>
    </row>
    <row r="902" spans="2:5" x14ac:dyDescent="0.25">
      <c r="B902" s="31"/>
      <c r="C902" s="31"/>
      <c r="D902" s="31"/>
      <c r="E902" s="31"/>
    </row>
    <row r="903" spans="2:5" x14ac:dyDescent="0.25">
      <c r="B903" s="31"/>
      <c r="C903" s="31"/>
      <c r="D903" s="31"/>
      <c r="E903" s="31"/>
    </row>
    <row r="904" spans="2:5" x14ac:dyDescent="0.25">
      <c r="B904" s="31"/>
      <c r="C904" s="31"/>
      <c r="D904" s="31"/>
      <c r="E904" s="31"/>
    </row>
    <row r="905" spans="2:5" x14ac:dyDescent="0.25">
      <c r="B905" s="31"/>
      <c r="C905" s="31"/>
      <c r="D905" s="31"/>
      <c r="E905" s="31"/>
    </row>
    <row r="906" spans="2:5" x14ac:dyDescent="0.25">
      <c r="B906" s="31"/>
      <c r="C906" s="31"/>
      <c r="D906" s="31"/>
      <c r="E906" s="31"/>
    </row>
    <row r="907" spans="2:5" x14ac:dyDescent="0.25">
      <c r="B907" s="31"/>
      <c r="C907" s="31"/>
      <c r="D907" s="31"/>
      <c r="E907" s="31"/>
    </row>
    <row r="908" spans="2:5" x14ac:dyDescent="0.25">
      <c r="B908" s="31"/>
      <c r="C908" s="31"/>
      <c r="D908" s="31"/>
      <c r="E908" s="31"/>
    </row>
    <row r="909" spans="2:5" x14ac:dyDescent="0.25">
      <c r="B909" s="31"/>
      <c r="C909" s="31"/>
      <c r="D909" s="31"/>
      <c r="E909" s="31"/>
    </row>
    <row r="910" spans="2:5" x14ac:dyDescent="0.25">
      <c r="B910" s="31"/>
      <c r="C910" s="31"/>
      <c r="D910" s="31"/>
      <c r="E910" s="31"/>
    </row>
    <row r="911" spans="2:5" x14ac:dyDescent="0.25">
      <c r="B911" s="31"/>
      <c r="C911" s="31"/>
      <c r="D911" s="31"/>
      <c r="E911" s="31"/>
    </row>
    <row r="912" spans="2:5" x14ac:dyDescent="0.25">
      <c r="B912" s="31"/>
      <c r="C912" s="31"/>
      <c r="D912" s="31"/>
      <c r="E912" s="31"/>
    </row>
    <row r="913" spans="2:5" x14ac:dyDescent="0.25">
      <c r="B913" s="31"/>
      <c r="C913" s="31"/>
      <c r="D913" s="31"/>
      <c r="E913" s="31"/>
    </row>
    <row r="914" spans="2:5" x14ac:dyDescent="0.25">
      <c r="B914" s="31"/>
      <c r="C914" s="31"/>
      <c r="D914" s="31"/>
      <c r="E914" s="31"/>
    </row>
    <row r="915" spans="2:5" x14ac:dyDescent="0.25">
      <c r="B915" s="31"/>
      <c r="C915" s="31"/>
      <c r="D915" s="31"/>
      <c r="E915" s="31"/>
    </row>
    <row r="916" spans="2:5" x14ac:dyDescent="0.25">
      <c r="B916" s="31"/>
      <c r="C916" s="31"/>
      <c r="D916" s="31"/>
      <c r="E916" s="31"/>
    </row>
    <row r="917" spans="2:5" x14ac:dyDescent="0.25">
      <c r="B917" s="31"/>
      <c r="C917" s="31"/>
      <c r="D917" s="31"/>
      <c r="E917" s="31"/>
    </row>
    <row r="918" spans="2:5" x14ac:dyDescent="0.25">
      <c r="B918" s="31"/>
      <c r="C918" s="31"/>
      <c r="D918" s="31"/>
      <c r="E918" s="31"/>
    </row>
    <row r="919" spans="2:5" x14ac:dyDescent="0.25">
      <c r="B919" s="31"/>
      <c r="C919" s="31"/>
      <c r="D919" s="31"/>
      <c r="E919" s="31"/>
    </row>
    <row r="920" spans="2:5" x14ac:dyDescent="0.25">
      <c r="B920" s="31"/>
      <c r="C920" s="31"/>
      <c r="D920" s="31"/>
      <c r="E920" s="31"/>
    </row>
    <row r="921" spans="2:5" x14ac:dyDescent="0.25">
      <c r="B921" s="31"/>
      <c r="C921" s="31"/>
      <c r="D921" s="31"/>
      <c r="E921" s="31"/>
    </row>
    <row r="922" spans="2:5" x14ac:dyDescent="0.25">
      <c r="B922" s="31"/>
      <c r="C922" s="31"/>
      <c r="D922" s="31"/>
      <c r="E922" s="31"/>
    </row>
    <row r="923" spans="2:5" x14ac:dyDescent="0.25">
      <c r="B923" s="31"/>
      <c r="C923" s="31"/>
      <c r="D923" s="31"/>
      <c r="E923" s="31"/>
    </row>
    <row r="924" spans="2:5" x14ac:dyDescent="0.25">
      <c r="B924" s="31"/>
      <c r="C924" s="31"/>
      <c r="D924" s="31"/>
      <c r="E924" s="31"/>
    </row>
    <row r="925" spans="2:5" x14ac:dyDescent="0.25">
      <c r="B925" s="31"/>
      <c r="C925" s="31"/>
      <c r="D925" s="31"/>
      <c r="E925" s="31"/>
    </row>
    <row r="926" spans="2:5" x14ac:dyDescent="0.25">
      <c r="B926" s="31"/>
      <c r="C926" s="31"/>
      <c r="D926" s="31"/>
      <c r="E926" s="31"/>
    </row>
    <row r="927" spans="2:5" x14ac:dyDescent="0.25">
      <c r="B927" s="31"/>
      <c r="C927" s="31"/>
      <c r="D927" s="31"/>
      <c r="E927" s="31"/>
    </row>
    <row r="928" spans="2:5" x14ac:dyDescent="0.25">
      <c r="B928" s="31"/>
      <c r="C928" s="31"/>
      <c r="D928" s="31"/>
      <c r="E928" s="31"/>
    </row>
    <row r="929" spans="2:5" x14ac:dyDescent="0.25">
      <c r="B929" s="31"/>
      <c r="C929" s="31"/>
      <c r="D929" s="31"/>
      <c r="E929" s="31"/>
    </row>
    <row r="930" spans="2:5" x14ac:dyDescent="0.25">
      <c r="B930" s="31"/>
      <c r="C930" s="31"/>
      <c r="D930" s="31"/>
      <c r="E930" s="31"/>
    </row>
    <row r="931" spans="2:5" x14ac:dyDescent="0.25">
      <c r="B931" s="31"/>
      <c r="C931" s="31"/>
      <c r="D931" s="31"/>
      <c r="E931" s="31"/>
    </row>
    <row r="932" spans="2:5" x14ac:dyDescent="0.25">
      <c r="B932" s="31"/>
      <c r="C932" s="31"/>
      <c r="D932" s="31"/>
      <c r="E932" s="31"/>
    </row>
    <row r="933" spans="2:5" x14ac:dyDescent="0.25">
      <c r="B933" s="31"/>
      <c r="C933" s="31"/>
      <c r="D933" s="31"/>
      <c r="E933" s="31"/>
    </row>
    <row r="934" spans="2:5" x14ac:dyDescent="0.25">
      <c r="B934" s="31"/>
      <c r="C934" s="31"/>
      <c r="D934" s="31"/>
      <c r="E934" s="31"/>
    </row>
    <row r="935" spans="2:5" x14ac:dyDescent="0.25">
      <c r="B935" s="31"/>
      <c r="C935" s="31"/>
      <c r="D935" s="31"/>
      <c r="E935" s="31"/>
    </row>
    <row r="936" spans="2:5" x14ac:dyDescent="0.25">
      <c r="B936" s="31"/>
      <c r="C936" s="31"/>
      <c r="D936" s="31"/>
      <c r="E936" s="31"/>
    </row>
    <row r="937" spans="2:5" x14ac:dyDescent="0.25">
      <c r="B937" s="31"/>
      <c r="C937" s="31"/>
      <c r="D937" s="31"/>
      <c r="E937" s="31"/>
    </row>
    <row r="938" spans="2:5" x14ac:dyDescent="0.25">
      <c r="B938" s="31"/>
      <c r="C938" s="31"/>
      <c r="D938" s="31"/>
      <c r="E938" s="31"/>
    </row>
    <row r="939" spans="2:5" x14ac:dyDescent="0.25">
      <c r="B939" s="31"/>
      <c r="C939" s="31"/>
      <c r="D939" s="31"/>
      <c r="E939" s="31"/>
    </row>
    <row r="940" spans="2:5" x14ac:dyDescent="0.25">
      <c r="B940" s="31"/>
      <c r="C940" s="31"/>
      <c r="D940" s="31"/>
      <c r="E940" s="31"/>
    </row>
    <row r="941" spans="2:5" x14ac:dyDescent="0.25">
      <c r="B941" s="31"/>
      <c r="C941" s="31"/>
      <c r="D941" s="31"/>
      <c r="E941" s="31"/>
    </row>
    <row r="942" spans="2:5" x14ac:dyDescent="0.25">
      <c r="B942" s="31"/>
      <c r="C942" s="31"/>
      <c r="D942" s="31"/>
      <c r="E942" s="31"/>
    </row>
    <row r="943" spans="2:5" x14ac:dyDescent="0.25">
      <c r="B943" s="31"/>
      <c r="C943" s="31"/>
      <c r="D943" s="31"/>
      <c r="E943" s="31"/>
    </row>
    <row r="944" spans="2:5" x14ac:dyDescent="0.25">
      <c r="B944" s="31"/>
      <c r="C944" s="31"/>
      <c r="D944" s="31"/>
      <c r="E944" s="31"/>
    </row>
    <row r="945" spans="2:5" x14ac:dyDescent="0.25">
      <c r="B945" s="31"/>
      <c r="C945" s="31"/>
      <c r="D945" s="31"/>
      <c r="E945" s="31"/>
    </row>
    <row r="946" spans="2:5" x14ac:dyDescent="0.25">
      <c r="B946" s="31"/>
      <c r="C946" s="31"/>
      <c r="D946" s="31"/>
      <c r="E946" s="31"/>
    </row>
    <row r="947" spans="2:5" x14ac:dyDescent="0.25">
      <c r="B947" s="31"/>
      <c r="C947" s="31"/>
      <c r="D947" s="31"/>
      <c r="E947" s="31"/>
    </row>
    <row r="948" spans="2:5" x14ac:dyDescent="0.25">
      <c r="B948" s="31"/>
      <c r="C948" s="31"/>
      <c r="D948" s="31"/>
      <c r="E948" s="31"/>
    </row>
    <row r="949" spans="2:5" x14ac:dyDescent="0.25">
      <c r="B949" s="31"/>
      <c r="C949" s="31"/>
      <c r="D949" s="31"/>
      <c r="E949" s="31"/>
    </row>
    <row r="950" spans="2:5" x14ac:dyDescent="0.25">
      <c r="B950" s="31"/>
      <c r="C950" s="31"/>
      <c r="D950" s="31"/>
      <c r="E950" s="31"/>
    </row>
    <row r="951" spans="2:5" x14ac:dyDescent="0.25">
      <c r="B951" s="31"/>
      <c r="C951" s="31"/>
      <c r="D951" s="31"/>
      <c r="E951" s="31"/>
    </row>
    <row r="952" spans="2:5" x14ac:dyDescent="0.25">
      <c r="B952" s="31"/>
      <c r="C952" s="31"/>
      <c r="D952" s="31"/>
      <c r="E952" s="31"/>
    </row>
    <row r="953" spans="2:5" x14ac:dyDescent="0.25">
      <c r="B953" s="31"/>
      <c r="C953" s="31"/>
      <c r="D953" s="31"/>
      <c r="E953" s="31"/>
    </row>
    <row r="954" spans="2:5" x14ac:dyDescent="0.25">
      <c r="B954" s="31"/>
      <c r="C954" s="31"/>
      <c r="D954" s="31"/>
      <c r="E954" s="31"/>
    </row>
    <row r="955" spans="2:5" x14ac:dyDescent="0.25">
      <c r="B955" s="31"/>
      <c r="C955" s="31"/>
      <c r="D955" s="31"/>
      <c r="E955" s="31"/>
    </row>
    <row r="956" spans="2:5" x14ac:dyDescent="0.25">
      <c r="B956" s="31"/>
      <c r="C956" s="31"/>
      <c r="D956" s="31"/>
      <c r="E956" s="31"/>
    </row>
    <row r="957" spans="2:5" x14ac:dyDescent="0.25">
      <c r="B957" s="31"/>
      <c r="C957" s="31"/>
      <c r="D957" s="31"/>
      <c r="E957" s="31"/>
    </row>
    <row r="958" spans="2:5" x14ac:dyDescent="0.25">
      <c r="B958" s="31"/>
      <c r="C958" s="31"/>
      <c r="D958" s="31"/>
      <c r="E958" s="31"/>
    </row>
    <row r="959" spans="2:5" x14ac:dyDescent="0.25">
      <c r="B959" s="31"/>
      <c r="C959" s="31"/>
      <c r="D959" s="31"/>
      <c r="E959" s="31"/>
    </row>
    <row r="960" spans="2:5" x14ac:dyDescent="0.25">
      <c r="B960" s="31"/>
      <c r="C960" s="31"/>
      <c r="D960" s="31"/>
      <c r="E960" s="31"/>
    </row>
    <row r="961" spans="2:5" x14ac:dyDescent="0.25">
      <c r="B961" s="31"/>
      <c r="C961" s="31"/>
      <c r="D961" s="31"/>
      <c r="E961" s="31"/>
    </row>
    <row r="962" spans="2:5" x14ac:dyDescent="0.25">
      <c r="B962" s="31"/>
      <c r="C962" s="31"/>
      <c r="D962" s="31"/>
      <c r="E962" s="31"/>
    </row>
    <row r="963" spans="2:5" x14ac:dyDescent="0.25">
      <c r="B963" s="31"/>
      <c r="C963" s="31"/>
      <c r="D963" s="31"/>
      <c r="E963" s="31"/>
    </row>
    <row r="964" spans="2:5" x14ac:dyDescent="0.25">
      <c r="B964" s="31"/>
      <c r="C964" s="31"/>
      <c r="D964" s="31"/>
      <c r="E964" s="31"/>
    </row>
    <row r="965" spans="2:5" x14ac:dyDescent="0.25">
      <c r="B965" s="31"/>
      <c r="C965" s="31"/>
      <c r="D965" s="31"/>
      <c r="E965" s="31"/>
    </row>
    <row r="966" spans="2:5" x14ac:dyDescent="0.25">
      <c r="B966" s="31"/>
      <c r="C966" s="31"/>
      <c r="D966" s="31"/>
      <c r="E966" s="31"/>
    </row>
    <row r="967" spans="2:5" x14ac:dyDescent="0.25">
      <c r="B967" s="31"/>
      <c r="C967" s="31"/>
      <c r="D967" s="31"/>
      <c r="E967" s="31"/>
    </row>
    <row r="968" spans="2:5" x14ac:dyDescent="0.25">
      <c r="B968" s="31"/>
      <c r="C968" s="31"/>
      <c r="D968" s="31"/>
      <c r="E968" s="31"/>
    </row>
    <row r="969" spans="2:5" x14ac:dyDescent="0.25">
      <c r="B969" s="31"/>
      <c r="C969" s="31"/>
      <c r="D969" s="31"/>
      <c r="E969" s="31"/>
    </row>
    <row r="970" spans="2:5" x14ac:dyDescent="0.25">
      <c r="B970" s="31"/>
      <c r="C970" s="31"/>
      <c r="D970" s="31"/>
      <c r="E970" s="31"/>
    </row>
    <row r="971" spans="2:5" x14ac:dyDescent="0.25">
      <c r="B971" s="31"/>
      <c r="C971" s="31"/>
      <c r="D971" s="31"/>
      <c r="E971" s="31"/>
    </row>
    <row r="972" spans="2:5" x14ac:dyDescent="0.25">
      <c r="B972" s="31"/>
      <c r="C972" s="31"/>
      <c r="D972" s="31"/>
      <c r="E972" s="31"/>
    </row>
    <row r="973" spans="2:5" x14ac:dyDescent="0.25">
      <c r="B973" s="31"/>
      <c r="C973" s="31"/>
      <c r="D973" s="31"/>
      <c r="E973" s="31"/>
    </row>
    <row r="974" spans="2:5" x14ac:dyDescent="0.25">
      <c r="B974" s="31"/>
      <c r="C974" s="31"/>
      <c r="D974" s="31"/>
      <c r="E974" s="31"/>
    </row>
    <row r="975" spans="2:5" x14ac:dyDescent="0.25">
      <c r="B975" s="31"/>
      <c r="C975" s="31"/>
      <c r="D975" s="31"/>
      <c r="E975" s="31"/>
    </row>
    <row r="976" spans="2:5" x14ac:dyDescent="0.25">
      <c r="B976" s="31"/>
      <c r="C976" s="31"/>
      <c r="D976" s="31"/>
      <c r="E976" s="31"/>
    </row>
    <row r="977" spans="2:5" x14ac:dyDescent="0.25">
      <c r="B977" s="31"/>
      <c r="C977" s="31"/>
      <c r="D977" s="31"/>
      <c r="E977" s="31"/>
    </row>
    <row r="978" spans="2:5" x14ac:dyDescent="0.25">
      <c r="B978" s="31"/>
      <c r="C978" s="31"/>
      <c r="D978" s="31"/>
      <c r="E978" s="31"/>
    </row>
    <row r="979" spans="2:5" x14ac:dyDescent="0.25">
      <c r="B979" s="31"/>
      <c r="C979" s="31"/>
      <c r="D979" s="31"/>
      <c r="E979" s="31"/>
    </row>
    <row r="980" spans="2:5" x14ac:dyDescent="0.25">
      <c r="B980" s="31"/>
      <c r="C980" s="31"/>
      <c r="D980" s="31"/>
      <c r="E980" s="31"/>
    </row>
    <row r="981" spans="2:5" x14ac:dyDescent="0.25">
      <c r="B981" s="31"/>
      <c r="C981" s="31"/>
      <c r="D981" s="31"/>
      <c r="E981" s="31"/>
    </row>
    <row r="982" spans="2:5" x14ac:dyDescent="0.25">
      <c r="B982" s="31"/>
      <c r="C982" s="31"/>
      <c r="D982" s="31"/>
      <c r="E982" s="31"/>
    </row>
    <row r="983" spans="2:5" x14ac:dyDescent="0.25">
      <c r="B983" s="31"/>
      <c r="C983" s="31"/>
      <c r="D983" s="31"/>
      <c r="E983" s="31"/>
    </row>
    <row r="984" spans="2:5" x14ac:dyDescent="0.25">
      <c r="B984" s="31"/>
      <c r="C984" s="31"/>
      <c r="D984" s="31"/>
      <c r="E984" s="31"/>
    </row>
    <row r="985" spans="2:5" x14ac:dyDescent="0.25">
      <c r="B985" s="31"/>
      <c r="C985" s="31"/>
      <c r="D985" s="31"/>
      <c r="E985" s="31"/>
    </row>
    <row r="986" spans="2:5" x14ac:dyDescent="0.25">
      <c r="B986" s="31"/>
      <c r="C986" s="31"/>
      <c r="D986" s="31"/>
      <c r="E986" s="31"/>
    </row>
    <row r="987" spans="2:5" x14ac:dyDescent="0.25">
      <c r="B987" s="31"/>
      <c r="C987" s="31"/>
      <c r="D987" s="31"/>
      <c r="E987" s="31"/>
    </row>
    <row r="988" spans="2:5" x14ac:dyDescent="0.25">
      <c r="B988" s="31"/>
      <c r="C988" s="31"/>
      <c r="D988" s="31"/>
      <c r="E988" s="31"/>
    </row>
    <row r="989" spans="2:5" x14ac:dyDescent="0.25">
      <c r="B989" s="31"/>
      <c r="C989" s="31"/>
      <c r="D989" s="31"/>
      <c r="E989" s="31"/>
    </row>
    <row r="990" spans="2:5" x14ac:dyDescent="0.25">
      <c r="B990" s="31"/>
      <c r="C990" s="31"/>
      <c r="D990" s="31"/>
      <c r="E990" s="31"/>
    </row>
    <row r="991" spans="2:5" x14ac:dyDescent="0.25">
      <c r="B991" s="31"/>
      <c r="C991" s="31"/>
      <c r="D991" s="31"/>
      <c r="E991" s="31"/>
    </row>
    <row r="992" spans="2:5" x14ac:dyDescent="0.25">
      <c r="B992" s="31"/>
      <c r="C992" s="31"/>
      <c r="D992" s="31"/>
      <c r="E992" s="31"/>
    </row>
    <row r="993" spans="2:5" x14ac:dyDescent="0.25">
      <c r="B993" s="31"/>
      <c r="C993" s="31"/>
      <c r="D993" s="31"/>
      <c r="E993" s="31"/>
    </row>
    <row r="994" spans="2:5" x14ac:dyDescent="0.25">
      <c r="B994" s="31"/>
      <c r="C994" s="31"/>
      <c r="D994" s="31"/>
      <c r="E994" s="31"/>
    </row>
    <row r="995" spans="2:5" x14ac:dyDescent="0.25">
      <c r="B995" s="31"/>
      <c r="C995" s="31"/>
      <c r="D995" s="31"/>
      <c r="E995" s="31"/>
    </row>
    <row r="996" spans="2:5" x14ac:dyDescent="0.25">
      <c r="B996" s="31"/>
      <c r="C996" s="31"/>
      <c r="D996" s="31"/>
      <c r="E996" s="31"/>
    </row>
    <row r="997" spans="2:5" x14ac:dyDescent="0.25">
      <c r="B997" s="31"/>
      <c r="C997" s="31"/>
      <c r="D997" s="31"/>
      <c r="E997" s="31"/>
    </row>
    <row r="998" spans="2:5" x14ac:dyDescent="0.25">
      <c r="B998" s="31"/>
      <c r="C998" s="31"/>
      <c r="D998" s="31"/>
      <c r="E998" s="31"/>
    </row>
    <row r="999" spans="2:5" x14ac:dyDescent="0.25">
      <c r="B999" s="31"/>
      <c r="C999" s="31"/>
      <c r="D999" s="31"/>
      <c r="E999" s="31"/>
    </row>
    <row r="1000" spans="2:5" x14ac:dyDescent="0.25">
      <c r="B1000" s="31"/>
      <c r="C1000" s="31"/>
      <c r="D1000" s="31"/>
      <c r="E1000" s="31"/>
    </row>
    <row r="1001" spans="2:5" x14ac:dyDescent="0.25">
      <c r="B1001" s="31"/>
      <c r="C1001" s="31"/>
      <c r="D1001" s="31"/>
      <c r="E1001" s="31"/>
    </row>
    <row r="1002" spans="2:5" x14ac:dyDescent="0.25">
      <c r="B1002" s="31"/>
      <c r="C1002" s="31"/>
      <c r="D1002" s="31"/>
      <c r="E1002" s="31"/>
    </row>
    <row r="1003" spans="2:5" x14ac:dyDescent="0.25">
      <c r="B1003" s="31"/>
      <c r="C1003" s="31"/>
      <c r="D1003" s="31"/>
      <c r="E1003" s="31"/>
    </row>
    <row r="1004" spans="2:5" x14ac:dyDescent="0.25">
      <c r="B1004" s="31"/>
      <c r="C1004" s="31"/>
      <c r="D1004" s="31"/>
      <c r="E1004" s="31"/>
    </row>
    <row r="1005" spans="2:5" x14ac:dyDescent="0.25">
      <c r="B1005" s="31"/>
      <c r="C1005" s="31"/>
      <c r="D1005" s="31"/>
      <c r="E1005" s="31"/>
    </row>
    <row r="1006" spans="2:5" x14ac:dyDescent="0.25">
      <c r="B1006" s="31"/>
      <c r="C1006" s="31"/>
      <c r="D1006" s="31"/>
      <c r="E1006" s="31"/>
    </row>
    <row r="1007" spans="2:5" x14ac:dyDescent="0.25">
      <c r="B1007" s="31"/>
      <c r="C1007" s="31"/>
      <c r="D1007" s="31"/>
      <c r="E1007" s="31"/>
    </row>
    <row r="1008" spans="2:5" x14ac:dyDescent="0.25">
      <c r="B1008" s="31"/>
      <c r="C1008" s="31"/>
      <c r="D1008" s="31"/>
      <c r="E1008" s="31"/>
    </row>
    <row r="1009" spans="2:5" x14ac:dyDescent="0.25">
      <c r="B1009" s="31"/>
      <c r="C1009" s="31"/>
      <c r="D1009" s="31"/>
      <c r="E1009" s="31"/>
    </row>
    <row r="1010" spans="2:5" x14ac:dyDescent="0.25">
      <c r="B1010" s="31"/>
      <c r="C1010" s="31"/>
      <c r="D1010" s="31"/>
      <c r="E1010" s="31"/>
    </row>
    <row r="1011" spans="2:5" x14ac:dyDescent="0.25">
      <c r="B1011" s="31"/>
      <c r="C1011" s="31"/>
      <c r="D1011" s="31"/>
      <c r="E1011" s="31"/>
    </row>
    <row r="1012" spans="2:5" x14ac:dyDescent="0.25">
      <c r="B1012" s="31"/>
      <c r="C1012" s="31"/>
      <c r="D1012" s="31"/>
      <c r="E1012" s="31"/>
    </row>
    <row r="1013" spans="2:5" x14ac:dyDescent="0.25">
      <c r="B1013" s="31"/>
      <c r="C1013" s="31"/>
      <c r="D1013" s="31"/>
      <c r="E1013" s="31"/>
    </row>
    <row r="1014" spans="2:5" x14ac:dyDescent="0.25">
      <c r="B1014" s="31"/>
      <c r="C1014" s="31"/>
      <c r="D1014" s="31"/>
      <c r="E1014" s="31"/>
    </row>
    <row r="1015" spans="2:5" x14ac:dyDescent="0.25">
      <c r="B1015" s="31"/>
      <c r="C1015" s="31"/>
      <c r="D1015" s="31"/>
      <c r="E1015" s="31"/>
    </row>
    <row r="1016" spans="2:5" x14ac:dyDescent="0.25">
      <c r="B1016" s="31"/>
      <c r="C1016" s="31"/>
      <c r="D1016" s="31"/>
      <c r="E1016" s="31"/>
    </row>
    <row r="1017" spans="2:5" x14ac:dyDescent="0.25">
      <c r="B1017" s="31"/>
      <c r="C1017" s="31"/>
      <c r="D1017" s="31"/>
      <c r="E1017" s="31"/>
    </row>
    <row r="1018" spans="2:5" x14ac:dyDescent="0.25">
      <c r="B1018" s="31"/>
      <c r="C1018" s="31"/>
      <c r="D1018" s="31"/>
      <c r="E1018" s="31"/>
    </row>
    <row r="1019" spans="2:5" x14ac:dyDescent="0.25">
      <c r="B1019" s="31"/>
      <c r="C1019" s="31"/>
      <c r="D1019" s="31"/>
      <c r="E1019" s="31"/>
    </row>
    <row r="1020" spans="2:5" x14ac:dyDescent="0.25">
      <c r="B1020" s="31"/>
      <c r="C1020" s="31"/>
      <c r="D1020" s="31"/>
      <c r="E1020" s="31"/>
    </row>
    <row r="1021" spans="2:5" x14ac:dyDescent="0.25">
      <c r="B1021" s="31"/>
      <c r="C1021" s="31"/>
      <c r="D1021" s="31"/>
      <c r="E1021" s="31"/>
    </row>
    <row r="1022" spans="2:5" x14ac:dyDescent="0.25">
      <c r="B1022" s="31"/>
      <c r="C1022" s="31"/>
      <c r="D1022" s="31"/>
      <c r="E1022" s="31"/>
    </row>
    <row r="1023" spans="2:5" x14ac:dyDescent="0.25">
      <c r="B1023" s="31"/>
      <c r="C1023" s="31"/>
      <c r="D1023" s="31"/>
      <c r="E1023" s="31"/>
    </row>
    <row r="1024" spans="2:5" x14ac:dyDescent="0.25">
      <c r="B1024" s="31"/>
      <c r="C1024" s="31"/>
      <c r="D1024" s="31"/>
      <c r="E1024" s="31"/>
    </row>
    <row r="1025" spans="2:5" x14ac:dyDescent="0.25">
      <c r="B1025" s="31"/>
      <c r="C1025" s="31"/>
      <c r="D1025" s="31"/>
      <c r="E1025" s="31"/>
    </row>
    <row r="1026" spans="2:5" x14ac:dyDescent="0.25">
      <c r="B1026" s="31"/>
      <c r="C1026" s="31"/>
      <c r="D1026" s="31"/>
      <c r="E1026" s="31"/>
    </row>
    <row r="1027" spans="2:5" x14ac:dyDescent="0.25">
      <c r="B1027" s="31"/>
      <c r="C1027" s="31"/>
      <c r="D1027" s="31"/>
      <c r="E1027" s="31"/>
    </row>
    <row r="1028" spans="2:5" x14ac:dyDescent="0.25">
      <c r="B1028" s="31"/>
      <c r="C1028" s="31"/>
      <c r="D1028" s="31"/>
      <c r="E1028" s="31"/>
    </row>
    <row r="1029" spans="2:5" x14ac:dyDescent="0.25">
      <c r="B1029" s="31"/>
      <c r="C1029" s="31"/>
      <c r="D1029" s="31"/>
      <c r="E1029" s="31"/>
    </row>
    <row r="1030" spans="2:5" x14ac:dyDescent="0.25">
      <c r="B1030" s="31"/>
      <c r="C1030" s="31"/>
      <c r="D1030" s="31"/>
      <c r="E1030" s="31"/>
    </row>
    <row r="1031" spans="2:5" x14ac:dyDescent="0.25">
      <c r="B1031" s="31"/>
      <c r="C1031" s="31"/>
      <c r="D1031" s="31"/>
      <c r="E1031" s="31"/>
    </row>
    <row r="1032" spans="2:5" x14ac:dyDescent="0.25">
      <c r="B1032" s="31"/>
      <c r="C1032" s="31"/>
      <c r="D1032" s="31"/>
      <c r="E1032" s="31"/>
    </row>
    <row r="1033" spans="2:5" x14ac:dyDescent="0.25">
      <c r="B1033" s="31"/>
      <c r="C1033" s="31"/>
      <c r="D1033" s="31"/>
      <c r="E1033" s="31"/>
    </row>
    <row r="1034" spans="2:5" x14ac:dyDescent="0.25">
      <c r="B1034" s="31"/>
      <c r="C1034" s="31"/>
      <c r="D1034" s="31"/>
      <c r="E1034" s="31"/>
    </row>
    <row r="1035" spans="2:5" x14ac:dyDescent="0.25">
      <c r="B1035" s="31"/>
      <c r="C1035" s="31"/>
      <c r="D1035" s="31"/>
      <c r="E1035" s="31"/>
    </row>
    <row r="1036" spans="2:5" x14ac:dyDescent="0.25">
      <c r="B1036" s="31"/>
      <c r="C1036" s="31"/>
      <c r="D1036" s="31"/>
      <c r="E1036" s="31"/>
    </row>
    <row r="1037" spans="2:5" x14ac:dyDescent="0.25">
      <c r="B1037" s="31"/>
      <c r="C1037" s="31"/>
      <c r="D1037" s="31"/>
      <c r="E1037" s="31"/>
    </row>
    <row r="1038" spans="2:5" x14ac:dyDescent="0.25">
      <c r="B1038" s="31"/>
      <c r="C1038" s="31"/>
      <c r="D1038" s="31"/>
      <c r="E1038" s="31"/>
    </row>
    <row r="1039" spans="2:5" x14ac:dyDescent="0.25">
      <c r="B1039" s="31"/>
      <c r="C1039" s="31"/>
      <c r="D1039" s="31"/>
      <c r="E1039" s="31"/>
    </row>
    <row r="1040" spans="2:5" x14ac:dyDescent="0.25">
      <c r="B1040" s="31"/>
      <c r="C1040" s="31"/>
      <c r="D1040" s="31"/>
      <c r="E1040" s="31"/>
    </row>
    <row r="1041" spans="2:5" x14ac:dyDescent="0.25">
      <c r="B1041" s="31"/>
      <c r="C1041" s="31"/>
      <c r="D1041" s="31"/>
      <c r="E1041" s="31"/>
    </row>
    <row r="1042" spans="2:5" x14ac:dyDescent="0.25">
      <c r="B1042" s="31"/>
      <c r="C1042" s="31"/>
      <c r="D1042" s="31"/>
      <c r="E1042" s="31"/>
    </row>
    <row r="1043" spans="2:5" x14ac:dyDescent="0.25">
      <c r="B1043" s="31"/>
      <c r="C1043" s="31"/>
      <c r="D1043" s="31"/>
      <c r="E1043" s="31"/>
    </row>
    <row r="1044" spans="2:5" x14ac:dyDescent="0.25">
      <c r="B1044" s="31"/>
      <c r="C1044" s="31"/>
      <c r="D1044" s="31"/>
      <c r="E1044" s="31"/>
    </row>
    <row r="1045" spans="2:5" x14ac:dyDescent="0.25">
      <c r="B1045" s="31"/>
      <c r="C1045" s="31"/>
      <c r="D1045" s="31"/>
      <c r="E1045" s="31"/>
    </row>
    <row r="1046" spans="2:5" x14ac:dyDescent="0.25">
      <c r="B1046" s="31"/>
      <c r="C1046" s="31"/>
      <c r="D1046" s="31"/>
      <c r="E1046" s="31"/>
    </row>
    <row r="1047" spans="2:5" x14ac:dyDescent="0.25">
      <c r="B1047" s="31"/>
      <c r="C1047" s="31"/>
      <c r="D1047" s="31"/>
      <c r="E1047" s="31"/>
    </row>
    <row r="1048" spans="2:5" x14ac:dyDescent="0.25">
      <c r="B1048" s="31"/>
      <c r="C1048" s="31"/>
      <c r="D1048" s="31"/>
      <c r="E1048" s="31"/>
    </row>
    <row r="1049" spans="2:5" x14ac:dyDescent="0.25">
      <c r="B1049" s="31"/>
      <c r="C1049" s="31"/>
      <c r="D1049" s="31"/>
      <c r="E1049" s="31"/>
    </row>
    <row r="1050" spans="2:5" x14ac:dyDescent="0.25">
      <c r="B1050" s="31"/>
      <c r="C1050" s="31"/>
      <c r="D1050" s="31"/>
      <c r="E1050" s="31"/>
    </row>
    <row r="1051" spans="2:5" x14ac:dyDescent="0.25">
      <c r="B1051" s="31"/>
      <c r="C1051" s="31"/>
      <c r="D1051" s="31"/>
      <c r="E1051" s="31"/>
    </row>
    <row r="1052" spans="2:5" x14ac:dyDescent="0.25">
      <c r="B1052" s="31"/>
      <c r="C1052" s="31"/>
      <c r="D1052" s="31"/>
      <c r="E1052" s="31"/>
    </row>
    <row r="1053" spans="2:5" x14ac:dyDescent="0.25">
      <c r="B1053" s="31"/>
      <c r="C1053" s="31"/>
      <c r="D1053" s="31"/>
      <c r="E1053" s="31"/>
    </row>
    <row r="1054" spans="2:5" x14ac:dyDescent="0.25">
      <c r="B1054" s="31"/>
      <c r="C1054" s="31"/>
      <c r="D1054" s="31"/>
      <c r="E1054" s="31"/>
    </row>
    <row r="1055" spans="2:5" x14ac:dyDescent="0.25">
      <c r="B1055" s="31"/>
      <c r="C1055" s="31"/>
      <c r="D1055" s="31"/>
      <c r="E1055" s="31"/>
    </row>
    <row r="1056" spans="2:5" x14ac:dyDescent="0.25">
      <c r="B1056" s="31"/>
      <c r="C1056" s="31"/>
      <c r="D1056" s="31"/>
      <c r="E1056" s="31"/>
    </row>
    <row r="1057" spans="2:5" x14ac:dyDescent="0.25">
      <c r="B1057" s="31"/>
      <c r="C1057" s="31"/>
      <c r="D1057" s="31"/>
      <c r="E1057" s="31"/>
    </row>
    <row r="1058" spans="2:5" x14ac:dyDescent="0.25">
      <c r="B1058" s="31"/>
      <c r="C1058" s="31"/>
      <c r="D1058" s="31"/>
      <c r="E1058" s="31"/>
    </row>
    <row r="1059" spans="2:5" x14ac:dyDescent="0.25">
      <c r="B1059" s="31"/>
      <c r="C1059" s="31"/>
      <c r="D1059" s="31"/>
      <c r="E1059" s="31"/>
    </row>
    <row r="1060" spans="2:5" x14ac:dyDescent="0.25">
      <c r="B1060" s="31"/>
      <c r="C1060" s="31"/>
      <c r="D1060" s="31"/>
      <c r="E1060" s="31"/>
    </row>
    <row r="1061" spans="2:5" x14ac:dyDescent="0.25">
      <c r="B1061" s="31"/>
      <c r="C1061" s="31"/>
      <c r="D1061" s="31"/>
      <c r="E1061" s="31"/>
    </row>
    <row r="1062" spans="2:5" x14ac:dyDescent="0.25">
      <c r="B1062" s="31"/>
      <c r="C1062" s="31"/>
      <c r="D1062" s="31"/>
      <c r="E1062" s="31"/>
    </row>
    <row r="1063" spans="2:5" x14ac:dyDescent="0.25">
      <c r="B1063" s="31"/>
      <c r="C1063" s="31"/>
      <c r="D1063" s="31"/>
      <c r="E1063" s="31"/>
    </row>
    <row r="1064" spans="2:5" x14ac:dyDescent="0.25">
      <c r="B1064" s="31"/>
      <c r="C1064" s="31"/>
      <c r="D1064" s="31"/>
      <c r="E1064" s="31"/>
    </row>
    <row r="1065" spans="2:5" x14ac:dyDescent="0.25">
      <c r="B1065" s="31"/>
      <c r="C1065" s="31"/>
      <c r="D1065" s="31"/>
      <c r="E1065" s="31"/>
    </row>
    <row r="1066" spans="2:5" x14ac:dyDescent="0.25">
      <c r="B1066" s="31"/>
      <c r="C1066" s="31"/>
      <c r="D1066" s="31"/>
      <c r="E1066" s="31"/>
    </row>
    <row r="1067" spans="2:5" x14ac:dyDescent="0.25">
      <c r="B1067" s="31"/>
      <c r="C1067" s="31"/>
      <c r="D1067" s="31"/>
      <c r="E1067" s="31"/>
    </row>
    <row r="1068" spans="2:5" x14ac:dyDescent="0.25">
      <c r="B1068" s="31"/>
      <c r="C1068" s="31"/>
      <c r="D1068" s="31"/>
      <c r="E1068" s="31"/>
    </row>
    <row r="1069" spans="2:5" x14ac:dyDescent="0.25">
      <c r="B1069" s="31"/>
      <c r="C1069" s="31"/>
      <c r="D1069" s="31"/>
      <c r="E1069" s="31"/>
    </row>
    <row r="1070" spans="2:5" x14ac:dyDescent="0.25">
      <c r="B1070" s="31"/>
      <c r="C1070" s="31"/>
      <c r="D1070" s="31"/>
      <c r="E1070" s="31"/>
    </row>
    <row r="1071" spans="2:5" x14ac:dyDescent="0.25">
      <c r="B1071" s="31"/>
      <c r="C1071" s="31"/>
      <c r="D1071" s="31"/>
      <c r="E1071" s="31"/>
    </row>
    <row r="1072" spans="2:5" x14ac:dyDescent="0.25">
      <c r="B1072" s="31"/>
      <c r="C1072" s="31"/>
      <c r="D1072" s="31"/>
      <c r="E1072" s="31"/>
    </row>
    <row r="1073" spans="2:5" x14ac:dyDescent="0.25">
      <c r="B1073" s="31"/>
      <c r="C1073" s="31"/>
      <c r="D1073" s="31"/>
      <c r="E1073" s="31"/>
    </row>
    <row r="1074" spans="2:5" x14ac:dyDescent="0.25">
      <c r="B1074" s="31"/>
      <c r="C1074" s="31"/>
      <c r="D1074" s="31"/>
      <c r="E1074" s="31"/>
    </row>
    <row r="1075" spans="2:5" x14ac:dyDescent="0.25">
      <c r="B1075" s="31"/>
      <c r="C1075" s="31"/>
      <c r="D1075" s="31"/>
      <c r="E1075" s="31"/>
    </row>
    <row r="1076" spans="2:5" x14ac:dyDescent="0.25">
      <c r="B1076" s="31"/>
      <c r="C1076" s="31"/>
      <c r="D1076" s="31"/>
      <c r="E1076" s="31"/>
    </row>
    <row r="1077" spans="2:5" x14ac:dyDescent="0.25">
      <c r="B1077" s="31"/>
      <c r="C1077" s="31"/>
      <c r="D1077" s="31"/>
      <c r="E1077" s="31"/>
    </row>
    <row r="1078" spans="2:5" x14ac:dyDescent="0.25">
      <c r="B1078" s="31"/>
      <c r="C1078" s="31"/>
      <c r="D1078" s="31"/>
      <c r="E1078" s="31"/>
    </row>
    <row r="1079" spans="2:5" x14ac:dyDescent="0.25">
      <c r="B1079" s="31"/>
      <c r="C1079" s="31"/>
      <c r="D1079" s="31"/>
      <c r="E1079" s="31"/>
    </row>
    <row r="1080" spans="2:5" x14ac:dyDescent="0.25">
      <c r="B1080" s="31"/>
      <c r="C1080" s="31"/>
      <c r="D1080" s="31"/>
      <c r="E1080" s="31"/>
    </row>
    <row r="1081" spans="2:5" x14ac:dyDescent="0.25">
      <c r="B1081" s="31"/>
      <c r="C1081" s="31"/>
      <c r="D1081" s="31"/>
      <c r="E1081" s="31"/>
    </row>
    <row r="1082" spans="2:5" x14ac:dyDescent="0.25">
      <c r="B1082" s="31"/>
      <c r="C1082" s="31"/>
      <c r="D1082" s="31"/>
      <c r="E1082" s="31"/>
    </row>
    <row r="1083" spans="2:5" x14ac:dyDescent="0.25">
      <c r="B1083" s="31"/>
      <c r="C1083" s="31"/>
      <c r="D1083" s="31"/>
      <c r="E1083" s="31"/>
    </row>
    <row r="1084" spans="2:5" x14ac:dyDescent="0.25">
      <c r="B1084" s="31"/>
      <c r="C1084" s="31"/>
      <c r="D1084" s="31"/>
      <c r="E1084" s="31"/>
    </row>
    <row r="1085" spans="2:5" x14ac:dyDescent="0.25">
      <c r="B1085" s="31"/>
      <c r="C1085" s="31"/>
      <c r="D1085" s="31"/>
      <c r="E1085" s="31"/>
    </row>
    <row r="1086" spans="2:5" x14ac:dyDescent="0.25">
      <c r="B1086" s="31"/>
      <c r="C1086" s="31"/>
      <c r="D1086" s="31"/>
      <c r="E1086" s="31"/>
    </row>
    <row r="1087" spans="2:5" x14ac:dyDescent="0.25">
      <c r="B1087" s="31"/>
      <c r="C1087" s="31"/>
      <c r="D1087" s="31"/>
      <c r="E1087" s="31"/>
    </row>
    <row r="1088" spans="2:5" x14ac:dyDescent="0.25">
      <c r="B1088" s="31"/>
      <c r="C1088" s="31"/>
      <c r="D1088" s="31"/>
      <c r="E1088" s="31"/>
    </row>
    <row r="1089" spans="2:5" x14ac:dyDescent="0.25">
      <c r="B1089" s="31"/>
      <c r="C1089" s="31"/>
      <c r="D1089" s="31"/>
      <c r="E1089" s="31"/>
    </row>
    <row r="1090" spans="2:5" x14ac:dyDescent="0.25">
      <c r="B1090" s="31"/>
      <c r="C1090" s="31"/>
      <c r="D1090" s="31"/>
      <c r="E1090" s="31"/>
    </row>
    <row r="1091" spans="2:5" x14ac:dyDescent="0.25">
      <c r="B1091" s="31"/>
      <c r="C1091" s="31"/>
      <c r="D1091" s="31"/>
      <c r="E1091" s="31"/>
    </row>
    <row r="1092" spans="2:5" x14ac:dyDescent="0.25">
      <c r="B1092" s="31"/>
      <c r="C1092" s="31"/>
      <c r="D1092" s="31"/>
      <c r="E1092" s="31"/>
    </row>
    <row r="1093" spans="2:5" x14ac:dyDescent="0.25">
      <c r="B1093" s="31"/>
      <c r="C1093" s="31"/>
      <c r="D1093" s="31"/>
      <c r="E1093" s="31"/>
    </row>
    <row r="1094" spans="2:5" x14ac:dyDescent="0.25">
      <c r="B1094" s="31"/>
      <c r="C1094" s="31"/>
      <c r="D1094" s="31"/>
      <c r="E1094" s="31"/>
    </row>
    <row r="1095" spans="2:5" x14ac:dyDescent="0.25">
      <c r="B1095" s="31"/>
      <c r="C1095" s="31"/>
      <c r="D1095" s="31"/>
      <c r="E1095" s="31"/>
    </row>
    <row r="1096" spans="2:5" x14ac:dyDescent="0.25">
      <c r="B1096" s="31"/>
      <c r="C1096" s="31"/>
      <c r="D1096" s="31"/>
      <c r="E1096" s="31"/>
    </row>
    <row r="1097" spans="2:5" x14ac:dyDescent="0.25">
      <c r="B1097" s="31"/>
      <c r="C1097" s="31"/>
      <c r="D1097" s="31"/>
      <c r="E1097" s="31"/>
    </row>
    <row r="1098" spans="2:5" x14ac:dyDescent="0.25">
      <c r="B1098" s="31"/>
      <c r="C1098" s="31"/>
      <c r="D1098" s="31"/>
      <c r="E1098" s="31"/>
    </row>
    <row r="1099" spans="2:5" x14ac:dyDescent="0.25">
      <c r="B1099" s="31"/>
      <c r="C1099" s="31"/>
      <c r="D1099" s="31"/>
      <c r="E1099" s="31"/>
    </row>
    <row r="1100" spans="2:5" x14ac:dyDescent="0.25">
      <c r="B1100" s="31"/>
      <c r="C1100" s="31"/>
      <c r="D1100" s="31"/>
      <c r="E1100" s="31"/>
    </row>
    <row r="1101" spans="2:5" x14ac:dyDescent="0.25">
      <c r="B1101" s="31"/>
      <c r="C1101" s="31"/>
      <c r="D1101" s="31"/>
      <c r="E1101" s="31"/>
    </row>
    <row r="1102" spans="2:5" x14ac:dyDescent="0.25">
      <c r="B1102" s="31"/>
      <c r="C1102" s="31"/>
      <c r="D1102" s="31"/>
      <c r="E1102" s="31"/>
    </row>
    <row r="1103" spans="2:5" x14ac:dyDescent="0.25">
      <c r="B1103" s="31"/>
      <c r="C1103" s="31"/>
      <c r="D1103" s="31"/>
      <c r="E1103" s="31"/>
    </row>
    <row r="1104" spans="2:5" x14ac:dyDescent="0.25">
      <c r="B1104" s="31"/>
      <c r="C1104" s="31"/>
      <c r="D1104" s="31"/>
      <c r="E1104" s="31"/>
    </row>
    <row r="1105" spans="2:5" x14ac:dyDescent="0.25">
      <c r="B1105" s="31"/>
      <c r="C1105" s="31"/>
      <c r="D1105" s="31"/>
      <c r="E1105" s="31"/>
    </row>
    <row r="1106" spans="2:5" x14ac:dyDescent="0.25">
      <c r="B1106" s="31"/>
      <c r="C1106" s="31"/>
      <c r="D1106" s="31"/>
      <c r="E1106" s="31"/>
    </row>
    <row r="1107" spans="2:5" x14ac:dyDescent="0.25">
      <c r="B1107" s="31"/>
      <c r="C1107" s="31"/>
      <c r="D1107" s="31"/>
      <c r="E1107" s="31"/>
    </row>
    <row r="1108" spans="2:5" x14ac:dyDescent="0.25">
      <c r="B1108" s="31"/>
      <c r="C1108" s="31"/>
      <c r="D1108" s="31"/>
      <c r="E1108" s="31"/>
    </row>
    <row r="1109" spans="2:5" x14ac:dyDescent="0.25">
      <c r="B1109" s="31"/>
      <c r="C1109" s="31"/>
      <c r="D1109" s="31"/>
      <c r="E1109" s="31"/>
    </row>
    <row r="1110" spans="2:5" x14ac:dyDescent="0.25">
      <c r="B1110" s="31"/>
      <c r="C1110" s="31"/>
      <c r="D1110" s="31"/>
      <c r="E1110" s="31"/>
    </row>
    <row r="1111" spans="2:5" x14ac:dyDescent="0.25">
      <c r="B1111" s="31"/>
      <c r="C1111" s="31"/>
      <c r="D1111" s="31"/>
      <c r="E1111" s="31"/>
    </row>
    <row r="1112" spans="2:5" x14ac:dyDescent="0.25">
      <c r="B1112" s="31"/>
      <c r="C1112" s="31"/>
      <c r="D1112" s="31"/>
      <c r="E1112" s="31"/>
    </row>
    <row r="1113" spans="2:5" x14ac:dyDescent="0.25">
      <c r="B1113" s="31"/>
      <c r="C1113" s="31"/>
      <c r="D1113" s="31"/>
      <c r="E1113" s="31"/>
    </row>
    <row r="1114" spans="2:5" x14ac:dyDescent="0.25">
      <c r="B1114" s="31"/>
      <c r="C1114" s="31"/>
      <c r="D1114" s="31"/>
      <c r="E1114" s="31"/>
    </row>
    <row r="1115" spans="2:5" x14ac:dyDescent="0.25">
      <c r="B1115" s="31"/>
      <c r="C1115" s="31"/>
      <c r="D1115" s="31"/>
      <c r="E1115" s="31"/>
    </row>
    <row r="1116" spans="2:5" x14ac:dyDescent="0.25">
      <c r="B1116" s="31"/>
      <c r="C1116" s="31"/>
      <c r="D1116" s="31"/>
      <c r="E1116" s="31"/>
    </row>
    <row r="1117" spans="2:5" x14ac:dyDescent="0.25">
      <c r="B1117" s="31"/>
      <c r="C1117" s="31"/>
      <c r="D1117" s="31"/>
      <c r="E1117" s="31"/>
    </row>
    <row r="1118" spans="2:5" x14ac:dyDescent="0.25">
      <c r="B1118" s="31"/>
      <c r="C1118" s="31"/>
      <c r="D1118" s="31"/>
      <c r="E1118" s="31"/>
    </row>
    <row r="1119" spans="2:5" x14ac:dyDescent="0.25">
      <c r="B1119" s="31"/>
      <c r="C1119" s="31"/>
      <c r="D1119" s="31"/>
      <c r="E1119" s="31"/>
    </row>
    <row r="1120" spans="2:5" x14ac:dyDescent="0.25">
      <c r="B1120" s="31"/>
      <c r="C1120" s="31"/>
      <c r="D1120" s="31"/>
      <c r="E1120" s="31"/>
    </row>
    <row r="1121" spans="2:5" x14ac:dyDescent="0.25">
      <c r="B1121" s="31"/>
      <c r="C1121" s="31"/>
      <c r="D1121" s="31"/>
      <c r="E1121" s="31"/>
    </row>
    <row r="1122" spans="2:5" x14ac:dyDescent="0.25">
      <c r="B1122" s="31"/>
      <c r="C1122" s="31"/>
      <c r="D1122" s="31"/>
      <c r="E1122" s="31"/>
    </row>
    <row r="1123" spans="2:5" x14ac:dyDescent="0.25">
      <c r="B1123" s="31"/>
      <c r="C1123" s="31"/>
      <c r="D1123" s="31"/>
      <c r="E1123" s="31"/>
    </row>
    <row r="1124" spans="2:5" x14ac:dyDescent="0.25">
      <c r="B1124" s="31"/>
      <c r="C1124" s="31"/>
      <c r="D1124" s="31"/>
      <c r="E1124" s="31"/>
    </row>
    <row r="1125" spans="2:5" x14ac:dyDescent="0.25">
      <c r="B1125" s="31"/>
      <c r="C1125" s="31"/>
      <c r="D1125" s="31"/>
      <c r="E1125" s="31"/>
    </row>
    <row r="1126" spans="2:5" x14ac:dyDescent="0.25">
      <c r="B1126" s="31"/>
      <c r="C1126" s="31"/>
      <c r="D1126" s="31"/>
      <c r="E1126" s="31"/>
    </row>
    <row r="1127" spans="2:5" x14ac:dyDescent="0.25">
      <c r="B1127" s="31"/>
      <c r="C1127" s="31"/>
      <c r="D1127" s="31"/>
      <c r="E1127" s="31"/>
    </row>
    <row r="1128" spans="2:5" x14ac:dyDescent="0.25">
      <c r="B1128" s="31"/>
      <c r="C1128" s="31"/>
      <c r="D1128" s="31"/>
      <c r="E1128" s="31"/>
    </row>
    <row r="1129" spans="2:5" x14ac:dyDescent="0.25">
      <c r="B1129" s="31"/>
      <c r="C1129" s="31"/>
      <c r="D1129" s="31"/>
      <c r="E1129" s="31"/>
    </row>
    <row r="1130" spans="2:5" x14ac:dyDescent="0.25">
      <c r="B1130" s="31"/>
      <c r="C1130" s="31"/>
      <c r="D1130" s="31"/>
      <c r="E1130" s="31"/>
    </row>
    <row r="1131" spans="2:5" x14ac:dyDescent="0.25">
      <c r="B1131" s="31"/>
      <c r="C1131" s="31"/>
      <c r="D1131" s="31"/>
      <c r="E1131" s="31"/>
    </row>
    <row r="1132" spans="2:5" x14ac:dyDescent="0.25">
      <c r="B1132" s="31"/>
      <c r="C1132" s="31"/>
      <c r="D1132" s="31"/>
      <c r="E1132" s="31"/>
    </row>
    <row r="1133" spans="2:5" x14ac:dyDescent="0.25">
      <c r="B1133" s="31"/>
      <c r="C1133" s="31"/>
      <c r="D1133" s="31"/>
      <c r="E1133" s="31"/>
    </row>
    <row r="1134" spans="2:5" x14ac:dyDescent="0.25">
      <c r="B1134" s="31"/>
      <c r="C1134" s="31"/>
      <c r="D1134" s="31"/>
      <c r="E1134" s="31"/>
    </row>
    <row r="1135" spans="2:5" x14ac:dyDescent="0.25">
      <c r="B1135" s="31"/>
      <c r="C1135" s="31"/>
      <c r="D1135" s="31"/>
      <c r="E1135" s="31"/>
    </row>
    <row r="1136" spans="2:5" x14ac:dyDescent="0.25">
      <c r="B1136" s="31"/>
      <c r="C1136" s="31"/>
      <c r="D1136" s="31"/>
      <c r="E1136" s="31"/>
    </row>
    <row r="1137" spans="2:5" x14ac:dyDescent="0.25">
      <c r="B1137" s="31"/>
      <c r="C1137" s="31"/>
      <c r="D1137" s="31"/>
      <c r="E1137" s="31"/>
    </row>
    <row r="1138" spans="2:5" x14ac:dyDescent="0.25">
      <c r="B1138" s="31"/>
      <c r="C1138" s="31"/>
      <c r="D1138" s="31"/>
      <c r="E1138" s="31"/>
    </row>
    <row r="1139" spans="2:5" x14ac:dyDescent="0.25">
      <c r="B1139" s="31"/>
      <c r="C1139" s="31"/>
      <c r="D1139" s="31"/>
      <c r="E1139" s="31"/>
    </row>
    <row r="1140" spans="2:5" x14ac:dyDescent="0.25">
      <c r="B1140" s="31"/>
      <c r="C1140" s="31"/>
      <c r="D1140" s="31"/>
      <c r="E1140" s="31"/>
    </row>
    <row r="1141" spans="2:5" x14ac:dyDescent="0.25">
      <c r="B1141" s="31"/>
      <c r="C1141" s="31"/>
      <c r="D1141" s="31"/>
      <c r="E1141" s="31"/>
    </row>
    <row r="1142" spans="2:5" x14ac:dyDescent="0.25">
      <c r="B1142" s="31"/>
      <c r="C1142" s="31"/>
      <c r="D1142" s="31"/>
      <c r="E1142" s="31"/>
    </row>
    <row r="1143" spans="2:5" x14ac:dyDescent="0.25">
      <c r="B1143" s="31"/>
      <c r="C1143" s="31"/>
      <c r="D1143" s="31"/>
      <c r="E1143" s="31"/>
    </row>
    <row r="1144" spans="2:5" x14ac:dyDescent="0.25">
      <c r="B1144" s="31"/>
      <c r="C1144" s="31"/>
      <c r="D1144" s="31"/>
      <c r="E1144" s="31"/>
    </row>
    <row r="1145" spans="2:5" x14ac:dyDescent="0.25">
      <c r="B1145" s="31"/>
      <c r="C1145" s="31"/>
      <c r="D1145" s="31"/>
      <c r="E1145" s="31"/>
    </row>
    <row r="1146" spans="2:5" x14ac:dyDescent="0.25">
      <c r="B1146" s="31"/>
      <c r="C1146" s="31"/>
      <c r="D1146" s="31"/>
      <c r="E1146" s="31"/>
    </row>
    <row r="1147" spans="2:5" x14ac:dyDescent="0.25">
      <c r="B1147" s="31"/>
      <c r="C1147" s="31"/>
      <c r="D1147" s="31"/>
      <c r="E1147" s="31"/>
    </row>
    <row r="1148" spans="2:5" x14ac:dyDescent="0.25">
      <c r="B1148" s="31"/>
      <c r="C1148" s="31"/>
      <c r="D1148" s="31"/>
      <c r="E1148" s="31"/>
    </row>
    <row r="1149" spans="2:5" x14ac:dyDescent="0.25">
      <c r="B1149" s="31"/>
      <c r="C1149" s="31"/>
      <c r="D1149" s="31"/>
      <c r="E1149" s="31"/>
    </row>
    <row r="1150" spans="2:5" x14ac:dyDescent="0.25">
      <c r="B1150" s="31"/>
      <c r="C1150" s="31"/>
      <c r="D1150" s="31"/>
      <c r="E1150" s="31"/>
    </row>
    <row r="1151" spans="2:5" x14ac:dyDescent="0.25">
      <c r="B1151" s="31"/>
      <c r="C1151" s="31"/>
      <c r="D1151" s="31"/>
      <c r="E1151" s="31"/>
    </row>
    <row r="1152" spans="2:5" x14ac:dyDescent="0.25">
      <c r="B1152" s="31"/>
      <c r="C1152" s="31"/>
      <c r="D1152" s="31"/>
      <c r="E1152" s="31"/>
    </row>
    <row r="1153" spans="2:5" x14ac:dyDescent="0.25">
      <c r="B1153" s="31"/>
      <c r="C1153" s="31"/>
      <c r="D1153" s="31"/>
      <c r="E1153" s="31"/>
    </row>
    <row r="1154" spans="2:5" x14ac:dyDescent="0.25">
      <c r="B1154" s="31"/>
      <c r="C1154" s="31"/>
      <c r="D1154" s="31"/>
      <c r="E1154" s="31"/>
    </row>
    <row r="1155" spans="2:5" x14ac:dyDescent="0.25">
      <c r="B1155" s="31"/>
      <c r="C1155" s="31"/>
      <c r="D1155" s="31"/>
      <c r="E1155" s="31"/>
    </row>
    <row r="1156" spans="2:5" x14ac:dyDescent="0.25">
      <c r="B1156" s="31"/>
      <c r="C1156" s="31"/>
      <c r="D1156" s="31"/>
      <c r="E1156" s="31"/>
    </row>
    <row r="1157" spans="2:5" x14ac:dyDescent="0.25">
      <c r="B1157" s="31"/>
      <c r="C1157" s="31"/>
      <c r="D1157" s="31"/>
      <c r="E1157" s="31"/>
    </row>
    <row r="1158" spans="2:5" x14ac:dyDescent="0.25">
      <c r="B1158" s="31"/>
      <c r="C1158" s="31"/>
      <c r="D1158" s="31"/>
      <c r="E1158" s="31"/>
    </row>
    <row r="1159" spans="2:5" x14ac:dyDescent="0.25">
      <c r="B1159" s="31"/>
      <c r="C1159" s="31"/>
      <c r="D1159" s="31"/>
      <c r="E1159" s="31"/>
    </row>
    <row r="1160" spans="2:5" x14ac:dyDescent="0.25">
      <c r="B1160" s="31"/>
      <c r="C1160" s="31"/>
      <c r="D1160" s="31"/>
      <c r="E1160" s="31"/>
    </row>
    <row r="1161" spans="2:5" x14ac:dyDescent="0.25">
      <c r="B1161" s="31"/>
      <c r="C1161" s="31"/>
      <c r="D1161" s="31"/>
      <c r="E1161" s="31"/>
    </row>
    <row r="1162" spans="2:5" x14ac:dyDescent="0.25">
      <c r="B1162" s="31"/>
      <c r="C1162" s="31"/>
      <c r="D1162" s="31"/>
      <c r="E1162" s="31"/>
    </row>
    <row r="1163" spans="2:5" x14ac:dyDescent="0.25">
      <c r="B1163" s="31"/>
      <c r="C1163" s="31"/>
      <c r="D1163" s="31"/>
      <c r="E1163" s="31"/>
    </row>
    <row r="1164" spans="2:5" x14ac:dyDescent="0.25">
      <c r="B1164" s="31"/>
      <c r="C1164" s="31"/>
      <c r="D1164" s="31"/>
      <c r="E1164" s="31"/>
    </row>
    <row r="1165" spans="2:5" x14ac:dyDescent="0.25">
      <c r="B1165" s="31"/>
      <c r="C1165" s="31"/>
      <c r="D1165" s="31"/>
      <c r="E1165" s="31"/>
    </row>
    <row r="1166" spans="2:5" x14ac:dyDescent="0.25">
      <c r="B1166" s="31"/>
      <c r="C1166" s="31"/>
      <c r="D1166" s="31"/>
      <c r="E1166" s="31"/>
    </row>
    <row r="1167" spans="2:5" x14ac:dyDescent="0.25">
      <c r="B1167" s="31"/>
      <c r="C1167" s="31"/>
      <c r="D1167" s="31"/>
      <c r="E1167" s="31"/>
    </row>
    <row r="1168" spans="2:5" x14ac:dyDescent="0.25">
      <c r="B1168" s="31"/>
      <c r="C1168" s="31"/>
      <c r="D1168" s="31"/>
      <c r="E1168" s="31"/>
    </row>
    <row r="1169" spans="2:5" x14ac:dyDescent="0.25">
      <c r="B1169" s="31"/>
      <c r="C1169" s="31"/>
      <c r="D1169" s="31"/>
      <c r="E1169" s="31"/>
    </row>
    <row r="1170" spans="2:5" x14ac:dyDescent="0.25">
      <c r="B1170" s="31"/>
      <c r="C1170" s="31"/>
      <c r="D1170" s="31"/>
      <c r="E1170" s="31"/>
    </row>
    <row r="1171" spans="2:5" x14ac:dyDescent="0.25">
      <c r="B1171" s="31"/>
      <c r="C1171" s="31"/>
      <c r="D1171" s="31"/>
      <c r="E1171" s="31"/>
    </row>
    <row r="1172" spans="2:5" x14ac:dyDescent="0.25">
      <c r="B1172" s="31"/>
      <c r="C1172" s="31"/>
      <c r="D1172" s="31"/>
      <c r="E1172" s="31"/>
    </row>
    <row r="1173" spans="2:5" x14ac:dyDescent="0.25">
      <c r="B1173" s="31"/>
      <c r="C1173" s="31"/>
      <c r="D1173" s="31"/>
      <c r="E1173" s="31"/>
    </row>
    <row r="1174" spans="2:5" x14ac:dyDescent="0.25">
      <c r="B1174" s="31"/>
      <c r="C1174" s="31"/>
      <c r="D1174" s="31"/>
      <c r="E1174" s="31"/>
    </row>
    <row r="1175" spans="2:5" x14ac:dyDescent="0.25">
      <c r="B1175" s="31"/>
      <c r="C1175" s="31"/>
      <c r="D1175" s="31"/>
      <c r="E1175" s="31"/>
    </row>
    <row r="1176" spans="2:5" x14ac:dyDescent="0.25">
      <c r="B1176" s="31"/>
      <c r="C1176" s="31"/>
      <c r="D1176" s="31"/>
      <c r="E1176" s="31"/>
    </row>
    <row r="1177" spans="2:5" x14ac:dyDescent="0.25">
      <c r="B1177" s="31"/>
      <c r="C1177" s="31"/>
      <c r="D1177" s="31"/>
      <c r="E1177" s="31"/>
    </row>
    <row r="1178" spans="2:5" x14ac:dyDescent="0.25">
      <c r="B1178" s="31"/>
      <c r="C1178" s="31"/>
      <c r="D1178" s="31"/>
      <c r="E1178" s="31"/>
    </row>
    <row r="1179" spans="2:5" x14ac:dyDescent="0.25">
      <c r="B1179" s="31"/>
      <c r="C1179" s="31"/>
      <c r="D1179" s="31"/>
      <c r="E1179" s="31"/>
    </row>
    <row r="1180" spans="2:5" x14ac:dyDescent="0.25">
      <c r="B1180" s="31"/>
      <c r="C1180" s="31"/>
      <c r="D1180" s="31"/>
      <c r="E1180" s="31"/>
    </row>
    <row r="1181" spans="2:5" x14ac:dyDescent="0.25">
      <c r="B1181" s="31"/>
      <c r="C1181" s="31"/>
      <c r="D1181" s="31"/>
      <c r="E1181" s="31"/>
    </row>
    <row r="1182" spans="2:5" x14ac:dyDescent="0.25">
      <c r="B1182" s="31"/>
      <c r="C1182" s="31"/>
      <c r="D1182" s="31"/>
      <c r="E1182" s="31"/>
    </row>
    <row r="1183" spans="2:5" x14ac:dyDescent="0.25">
      <c r="B1183" s="31"/>
      <c r="C1183" s="31"/>
      <c r="D1183" s="31"/>
      <c r="E1183" s="31"/>
    </row>
    <row r="1184" spans="2:5" x14ac:dyDescent="0.25">
      <c r="B1184" s="31"/>
      <c r="C1184" s="31"/>
      <c r="D1184" s="31"/>
      <c r="E1184" s="31"/>
    </row>
    <row r="1185" spans="2:5" x14ac:dyDescent="0.25">
      <c r="B1185" s="31"/>
      <c r="C1185" s="31"/>
      <c r="D1185" s="31"/>
      <c r="E1185" s="31"/>
    </row>
    <row r="1186" spans="2:5" x14ac:dyDescent="0.25">
      <c r="B1186" s="31"/>
      <c r="C1186" s="31"/>
      <c r="D1186" s="31"/>
      <c r="E1186" s="31"/>
    </row>
    <row r="1187" spans="2:5" x14ac:dyDescent="0.25">
      <c r="B1187" s="31"/>
      <c r="C1187" s="31"/>
      <c r="D1187" s="31"/>
      <c r="E1187" s="31"/>
    </row>
    <row r="1188" spans="2:5" x14ac:dyDescent="0.25">
      <c r="B1188" s="31"/>
      <c r="C1188" s="31"/>
      <c r="D1188" s="31"/>
      <c r="E1188" s="31"/>
    </row>
    <row r="1189" spans="2:5" x14ac:dyDescent="0.25">
      <c r="B1189" s="31"/>
      <c r="C1189" s="31"/>
      <c r="D1189" s="31"/>
      <c r="E1189" s="31"/>
    </row>
    <row r="1190" spans="2:5" x14ac:dyDescent="0.25">
      <c r="B1190" s="31"/>
      <c r="C1190" s="31"/>
      <c r="D1190" s="31"/>
      <c r="E1190" s="31"/>
    </row>
    <row r="1191" spans="2:5" x14ac:dyDescent="0.25">
      <c r="B1191" s="31"/>
      <c r="C1191" s="31"/>
      <c r="D1191" s="31"/>
      <c r="E1191" s="31"/>
    </row>
    <row r="1192" spans="2:5" x14ac:dyDescent="0.25">
      <c r="B1192" s="31"/>
      <c r="C1192" s="31"/>
      <c r="D1192" s="31"/>
      <c r="E1192" s="31"/>
    </row>
    <row r="1193" spans="2:5" x14ac:dyDescent="0.25">
      <c r="B1193" s="31"/>
      <c r="C1193" s="31"/>
      <c r="D1193" s="31"/>
      <c r="E1193" s="31"/>
    </row>
    <row r="1194" spans="2:5" x14ac:dyDescent="0.25">
      <c r="B1194" s="31"/>
      <c r="C1194" s="31"/>
      <c r="D1194" s="31"/>
      <c r="E1194" s="31"/>
    </row>
    <row r="1195" spans="2:5" x14ac:dyDescent="0.25">
      <c r="B1195" s="31"/>
      <c r="C1195" s="31"/>
      <c r="D1195" s="31"/>
      <c r="E1195" s="31"/>
    </row>
    <row r="1196" spans="2:5" x14ac:dyDescent="0.25">
      <c r="B1196" s="31"/>
      <c r="C1196" s="31"/>
      <c r="D1196" s="31"/>
      <c r="E1196" s="31"/>
    </row>
    <row r="1197" spans="2:5" x14ac:dyDescent="0.25">
      <c r="B1197" s="31"/>
      <c r="C1197" s="31"/>
      <c r="D1197" s="31"/>
      <c r="E1197" s="31"/>
    </row>
    <row r="1198" spans="2:5" x14ac:dyDescent="0.25">
      <c r="B1198" s="31"/>
      <c r="C1198" s="31"/>
      <c r="D1198" s="31"/>
      <c r="E1198" s="31"/>
    </row>
    <row r="1199" spans="2:5" x14ac:dyDescent="0.25">
      <c r="B1199" s="31"/>
      <c r="C1199" s="31"/>
      <c r="D1199" s="31"/>
      <c r="E1199" s="31"/>
    </row>
    <row r="1200" spans="2:5" x14ac:dyDescent="0.25">
      <c r="B1200" s="31"/>
      <c r="C1200" s="31"/>
      <c r="D1200" s="31"/>
      <c r="E1200" s="31"/>
    </row>
    <row r="1201" spans="2:5" x14ac:dyDescent="0.25">
      <c r="B1201" s="31"/>
      <c r="C1201" s="31"/>
      <c r="D1201" s="31"/>
      <c r="E1201" s="31"/>
    </row>
    <row r="1202" spans="2:5" x14ac:dyDescent="0.25">
      <c r="B1202" s="31"/>
      <c r="C1202" s="31"/>
      <c r="D1202" s="31"/>
      <c r="E1202" s="31"/>
    </row>
    <row r="1203" spans="2:5" x14ac:dyDescent="0.25">
      <c r="B1203" s="31"/>
      <c r="C1203" s="31"/>
      <c r="D1203" s="31"/>
      <c r="E1203" s="31"/>
    </row>
    <row r="1204" spans="2:5" x14ac:dyDescent="0.25">
      <c r="B1204" s="31"/>
      <c r="C1204" s="31"/>
      <c r="D1204" s="31"/>
      <c r="E1204" s="31"/>
    </row>
    <row r="1205" spans="2:5" x14ac:dyDescent="0.25">
      <c r="B1205" s="31"/>
      <c r="C1205" s="31"/>
      <c r="D1205" s="31"/>
      <c r="E1205" s="31"/>
    </row>
    <row r="1206" spans="2:5" x14ac:dyDescent="0.25">
      <c r="B1206" s="31"/>
      <c r="C1206" s="31"/>
      <c r="D1206" s="31"/>
      <c r="E1206" s="31"/>
    </row>
    <row r="1207" spans="2:5" x14ac:dyDescent="0.25">
      <c r="B1207" s="31"/>
      <c r="C1207" s="31"/>
      <c r="D1207" s="31"/>
      <c r="E1207" s="31"/>
    </row>
    <row r="1208" spans="2:5" x14ac:dyDescent="0.25">
      <c r="B1208" s="31"/>
      <c r="C1208" s="31"/>
      <c r="D1208" s="31"/>
      <c r="E1208" s="31"/>
    </row>
    <row r="1209" spans="2:5" x14ac:dyDescent="0.25">
      <c r="B1209" s="31"/>
      <c r="C1209" s="31"/>
      <c r="D1209" s="31"/>
      <c r="E1209" s="31"/>
    </row>
    <row r="1210" spans="2:5" x14ac:dyDescent="0.25">
      <c r="B1210" s="31"/>
      <c r="C1210" s="31"/>
      <c r="D1210" s="31"/>
      <c r="E1210" s="31"/>
    </row>
    <row r="1211" spans="2:5" x14ac:dyDescent="0.25">
      <c r="B1211" s="31"/>
      <c r="C1211" s="31"/>
      <c r="D1211" s="31"/>
      <c r="E1211" s="31"/>
    </row>
    <row r="1212" spans="2:5" x14ac:dyDescent="0.25">
      <c r="B1212" s="31"/>
      <c r="C1212" s="31"/>
      <c r="D1212" s="31"/>
      <c r="E1212" s="31"/>
    </row>
    <row r="1213" spans="2:5" x14ac:dyDescent="0.25">
      <c r="B1213" s="31"/>
      <c r="C1213" s="31"/>
      <c r="D1213" s="31"/>
      <c r="E1213" s="31"/>
    </row>
    <row r="1214" spans="2:5" x14ac:dyDescent="0.25">
      <c r="B1214" s="31"/>
      <c r="C1214" s="31"/>
      <c r="D1214" s="31"/>
      <c r="E1214" s="31"/>
    </row>
    <row r="1215" spans="2:5" x14ac:dyDescent="0.25">
      <c r="B1215" s="31"/>
      <c r="C1215" s="31"/>
      <c r="D1215" s="31"/>
      <c r="E1215" s="31"/>
    </row>
    <row r="1216" spans="2:5" x14ac:dyDescent="0.25">
      <c r="B1216" s="31"/>
      <c r="C1216" s="31"/>
      <c r="D1216" s="31"/>
      <c r="E1216" s="31"/>
    </row>
    <row r="1217" spans="2:5" x14ac:dyDescent="0.25">
      <c r="B1217" s="31"/>
      <c r="C1217" s="31"/>
      <c r="D1217" s="31"/>
      <c r="E1217" s="31"/>
    </row>
    <row r="1218" spans="2:5" x14ac:dyDescent="0.25">
      <c r="B1218" s="31"/>
      <c r="C1218" s="31"/>
      <c r="D1218" s="31"/>
      <c r="E1218" s="31"/>
    </row>
    <row r="1219" spans="2:5" x14ac:dyDescent="0.25">
      <c r="B1219" s="31"/>
      <c r="C1219" s="31"/>
      <c r="D1219" s="31"/>
      <c r="E1219" s="31"/>
    </row>
    <row r="1220" spans="2:5" x14ac:dyDescent="0.25">
      <c r="B1220" s="31"/>
      <c r="C1220" s="31"/>
      <c r="D1220" s="31"/>
      <c r="E1220" s="31"/>
    </row>
    <row r="1221" spans="2:5" x14ac:dyDescent="0.25">
      <c r="B1221" s="31"/>
      <c r="C1221" s="31"/>
      <c r="D1221" s="31"/>
      <c r="E1221" s="31"/>
    </row>
    <row r="1222" spans="2:5" x14ac:dyDescent="0.25">
      <c r="B1222" s="31"/>
      <c r="C1222" s="31"/>
      <c r="D1222" s="31"/>
      <c r="E1222" s="31"/>
    </row>
    <row r="1223" spans="2:5" x14ac:dyDescent="0.25">
      <c r="B1223" s="31"/>
      <c r="C1223" s="31"/>
      <c r="D1223" s="31"/>
      <c r="E1223" s="31"/>
    </row>
    <row r="1224" spans="2:5" x14ac:dyDescent="0.25">
      <c r="B1224" s="31"/>
      <c r="C1224" s="31"/>
      <c r="D1224" s="31"/>
      <c r="E1224" s="31"/>
    </row>
    <row r="1225" spans="2:5" x14ac:dyDescent="0.25">
      <c r="B1225" s="31"/>
      <c r="C1225" s="31"/>
      <c r="D1225" s="31"/>
      <c r="E1225" s="31"/>
    </row>
    <row r="1226" spans="2:5" x14ac:dyDescent="0.25">
      <c r="B1226" s="31"/>
      <c r="C1226" s="31"/>
      <c r="D1226" s="31"/>
      <c r="E1226" s="31"/>
    </row>
    <row r="1227" spans="2:5" x14ac:dyDescent="0.25">
      <c r="B1227" s="31"/>
      <c r="C1227" s="31"/>
      <c r="D1227" s="31"/>
      <c r="E1227" s="31"/>
    </row>
    <row r="1228" spans="2:5" x14ac:dyDescent="0.25">
      <c r="B1228" s="31"/>
      <c r="C1228" s="31"/>
      <c r="D1228" s="31"/>
      <c r="E1228" s="31"/>
    </row>
    <row r="1229" spans="2:5" x14ac:dyDescent="0.25">
      <c r="B1229" s="31"/>
      <c r="C1229" s="31"/>
      <c r="D1229" s="31"/>
      <c r="E1229" s="31"/>
    </row>
    <row r="1230" spans="2:5" x14ac:dyDescent="0.25">
      <c r="B1230" s="31"/>
      <c r="C1230" s="31"/>
      <c r="D1230" s="31"/>
      <c r="E1230" s="31"/>
    </row>
    <row r="1231" spans="2:5" x14ac:dyDescent="0.25">
      <c r="B1231" s="31"/>
      <c r="C1231" s="31"/>
      <c r="D1231" s="31"/>
      <c r="E1231" s="31"/>
    </row>
    <row r="1232" spans="2:5" x14ac:dyDescent="0.25">
      <c r="B1232" s="31"/>
      <c r="C1232" s="31"/>
      <c r="D1232" s="31"/>
      <c r="E1232" s="31"/>
    </row>
    <row r="1233" spans="2:5" x14ac:dyDescent="0.25">
      <c r="B1233" s="31"/>
      <c r="C1233" s="31"/>
      <c r="D1233" s="31"/>
      <c r="E1233" s="31"/>
    </row>
    <row r="1234" spans="2:5" x14ac:dyDescent="0.25">
      <c r="B1234" s="31"/>
      <c r="C1234" s="31"/>
      <c r="D1234" s="31"/>
      <c r="E1234" s="31"/>
    </row>
    <row r="1235" spans="2:5" x14ac:dyDescent="0.25">
      <c r="B1235" s="31"/>
      <c r="C1235" s="31"/>
      <c r="D1235" s="31"/>
      <c r="E1235" s="31"/>
    </row>
    <row r="1236" spans="2:5" x14ac:dyDescent="0.25">
      <c r="B1236" s="31"/>
      <c r="C1236" s="31"/>
      <c r="D1236" s="31"/>
      <c r="E1236" s="31"/>
    </row>
    <row r="1237" spans="2:5" x14ac:dyDescent="0.25">
      <c r="B1237" s="31"/>
      <c r="C1237" s="31"/>
      <c r="D1237" s="31"/>
      <c r="E1237" s="31"/>
    </row>
    <row r="1238" spans="2:5" x14ac:dyDescent="0.25">
      <c r="B1238" s="31"/>
      <c r="C1238" s="31"/>
      <c r="D1238" s="31"/>
      <c r="E1238" s="31"/>
    </row>
    <row r="1239" spans="2:5" x14ac:dyDescent="0.25">
      <c r="B1239" s="31"/>
      <c r="C1239" s="31"/>
      <c r="D1239" s="31"/>
      <c r="E1239" s="31"/>
    </row>
    <row r="1240" spans="2:5" x14ac:dyDescent="0.25">
      <c r="B1240" s="31"/>
      <c r="C1240" s="31"/>
      <c r="D1240" s="31"/>
      <c r="E1240" s="31"/>
    </row>
    <row r="1241" spans="2:5" x14ac:dyDescent="0.25">
      <c r="B1241" s="31"/>
      <c r="C1241" s="31"/>
      <c r="D1241" s="31"/>
      <c r="E1241" s="31"/>
    </row>
    <row r="1242" spans="2:5" x14ac:dyDescent="0.25">
      <c r="B1242" s="31"/>
      <c r="C1242" s="31"/>
      <c r="D1242" s="31"/>
      <c r="E1242" s="31"/>
    </row>
    <row r="1243" spans="2:5" x14ac:dyDescent="0.25">
      <c r="B1243" s="31"/>
      <c r="C1243" s="31"/>
      <c r="D1243" s="31"/>
      <c r="E1243" s="31"/>
    </row>
    <row r="1244" spans="2:5" x14ac:dyDescent="0.25">
      <c r="B1244" s="31"/>
      <c r="C1244" s="31"/>
      <c r="D1244" s="31"/>
      <c r="E1244" s="31"/>
    </row>
    <row r="1245" spans="2:5" x14ac:dyDescent="0.25">
      <c r="B1245" s="31"/>
      <c r="C1245" s="31"/>
      <c r="D1245" s="31"/>
      <c r="E1245" s="31"/>
    </row>
    <row r="1246" spans="2:5" x14ac:dyDescent="0.25">
      <c r="B1246" s="31"/>
      <c r="C1246" s="31"/>
      <c r="D1246" s="31"/>
      <c r="E1246" s="31"/>
    </row>
    <row r="1247" spans="2:5" x14ac:dyDescent="0.25">
      <c r="B1247" s="31"/>
      <c r="C1247" s="31"/>
      <c r="D1247" s="31"/>
      <c r="E1247" s="31"/>
    </row>
    <row r="1248" spans="2:5" x14ac:dyDescent="0.25">
      <c r="B1248" s="31"/>
      <c r="C1248" s="31"/>
      <c r="D1248" s="31"/>
      <c r="E1248" s="31"/>
    </row>
    <row r="1249" spans="2:5" x14ac:dyDescent="0.25">
      <c r="B1249" s="31"/>
      <c r="C1249" s="31"/>
      <c r="D1249" s="31"/>
      <c r="E1249" s="31"/>
    </row>
    <row r="1250" spans="2:5" x14ac:dyDescent="0.25">
      <c r="B1250" s="31"/>
      <c r="C1250" s="31"/>
      <c r="D1250" s="31"/>
      <c r="E1250" s="31"/>
    </row>
    <row r="1251" spans="2:5" x14ac:dyDescent="0.25">
      <c r="B1251" s="31"/>
      <c r="C1251" s="31"/>
      <c r="D1251" s="31"/>
      <c r="E1251" s="31"/>
    </row>
    <row r="1252" spans="2:5" x14ac:dyDescent="0.25">
      <c r="B1252" s="31"/>
      <c r="C1252" s="31"/>
      <c r="D1252" s="31"/>
      <c r="E1252" s="31"/>
    </row>
    <row r="1253" spans="2:5" x14ac:dyDescent="0.25">
      <c r="B1253" s="31"/>
      <c r="C1253" s="31"/>
      <c r="D1253" s="31"/>
      <c r="E1253" s="31"/>
    </row>
    <row r="1254" spans="2:5" x14ac:dyDescent="0.25">
      <c r="B1254" s="31"/>
      <c r="C1254" s="31"/>
      <c r="D1254" s="31"/>
      <c r="E1254" s="31"/>
    </row>
    <row r="1255" spans="2:5" x14ac:dyDescent="0.25">
      <c r="B1255" s="31"/>
      <c r="C1255" s="31"/>
      <c r="D1255" s="31"/>
      <c r="E1255" s="31"/>
    </row>
    <row r="1256" spans="2:5" x14ac:dyDescent="0.25">
      <c r="B1256" s="31"/>
      <c r="C1256" s="31"/>
      <c r="D1256" s="31"/>
      <c r="E1256" s="31"/>
    </row>
    <row r="1257" spans="2:5" x14ac:dyDescent="0.25">
      <c r="B1257" s="31"/>
      <c r="C1257" s="31"/>
      <c r="D1257" s="31"/>
      <c r="E1257" s="31"/>
    </row>
    <row r="1258" spans="2:5" x14ac:dyDescent="0.25">
      <c r="B1258" s="31"/>
      <c r="C1258" s="31"/>
      <c r="D1258" s="31"/>
      <c r="E1258" s="31"/>
    </row>
    <row r="1259" spans="2:5" x14ac:dyDescent="0.25">
      <c r="B1259" s="31"/>
      <c r="C1259" s="31"/>
      <c r="D1259" s="31"/>
      <c r="E1259" s="31"/>
    </row>
    <row r="1260" spans="2:5" x14ac:dyDescent="0.25">
      <c r="B1260" s="31"/>
      <c r="C1260" s="31"/>
      <c r="D1260" s="31"/>
      <c r="E1260" s="31"/>
    </row>
    <row r="1261" spans="2:5" x14ac:dyDescent="0.25">
      <c r="B1261" s="31"/>
      <c r="C1261" s="31"/>
      <c r="D1261" s="31"/>
      <c r="E1261" s="31"/>
    </row>
    <row r="1262" spans="2:5" x14ac:dyDescent="0.25">
      <c r="B1262" s="31"/>
      <c r="C1262" s="31"/>
      <c r="D1262" s="31"/>
      <c r="E1262" s="31"/>
    </row>
    <row r="1263" spans="2:5" x14ac:dyDescent="0.25">
      <c r="B1263" s="31"/>
      <c r="C1263" s="31"/>
      <c r="D1263" s="31"/>
      <c r="E1263" s="31"/>
    </row>
    <row r="1264" spans="2:5" x14ac:dyDescent="0.25">
      <c r="B1264" s="31"/>
      <c r="C1264" s="31"/>
      <c r="D1264" s="31"/>
      <c r="E1264" s="31"/>
    </row>
    <row r="1265" spans="2:5" x14ac:dyDescent="0.25">
      <c r="B1265" s="31"/>
      <c r="C1265" s="31"/>
      <c r="D1265" s="31"/>
      <c r="E1265" s="31"/>
    </row>
    <row r="1266" spans="2:5" x14ac:dyDescent="0.25">
      <c r="B1266" s="31"/>
      <c r="C1266" s="31"/>
      <c r="D1266" s="31"/>
      <c r="E1266" s="31"/>
    </row>
    <row r="1267" spans="2:5" x14ac:dyDescent="0.25">
      <c r="B1267" s="31"/>
      <c r="C1267" s="31"/>
      <c r="D1267" s="31"/>
      <c r="E1267" s="31"/>
    </row>
    <row r="1268" spans="2:5" x14ac:dyDescent="0.25">
      <c r="B1268" s="31"/>
      <c r="C1268" s="31"/>
      <c r="D1268" s="31"/>
      <c r="E1268" s="31"/>
    </row>
    <row r="1269" spans="2:5" x14ac:dyDescent="0.25">
      <c r="B1269" s="31"/>
      <c r="C1269" s="31"/>
      <c r="D1269" s="31"/>
      <c r="E1269" s="31"/>
    </row>
    <row r="1270" spans="2:5" x14ac:dyDescent="0.25">
      <c r="B1270" s="31"/>
      <c r="C1270" s="31"/>
      <c r="D1270" s="31"/>
      <c r="E1270" s="31"/>
    </row>
    <row r="1271" spans="2:5" x14ac:dyDescent="0.25">
      <c r="B1271" s="31"/>
      <c r="C1271" s="31"/>
      <c r="D1271" s="31"/>
      <c r="E1271" s="31"/>
    </row>
    <row r="1272" spans="2:5" x14ac:dyDescent="0.25">
      <c r="B1272" s="31"/>
      <c r="C1272" s="31"/>
      <c r="D1272" s="31"/>
      <c r="E1272" s="31"/>
    </row>
    <row r="1273" spans="2:5" x14ac:dyDescent="0.25">
      <c r="B1273" s="31"/>
      <c r="C1273" s="31"/>
      <c r="D1273" s="31"/>
      <c r="E1273" s="31"/>
    </row>
    <row r="1274" spans="2:5" x14ac:dyDescent="0.25">
      <c r="B1274" s="31"/>
      <c r="C1274" s="31"/>
      <c r="D1274" s="31"/>
      <c r="E1274" s="31"/>
    </row>
    <row r="1275" spans="2:5" x14ac:dyDescent="0.25">
      <c r="B1275" s="31"/>
      <c r="C1275" s="31"/>
      <c r="D1275" s="31"/>
      <c r="E1275" s="31"/>
    </row>
    <row r="1276" spans="2:5" x14ac:dyDescent="0.25">
      <c r="B1276" s="31"/>
      <c r="C1276" s="31"/>
      <c r="D1276" s="31"/>
      <c r="E1276" s="31"/>
    </row>
    <row r="1277" spans="2:5" x14ac:dyDescent="0.25">
      <c r="B1277" s="31"/>
      <c r="C1277" s="31"/>
      <c r="D1277" s="31"/>
      <c r="E1277" s="31"/>
    </row>
    <row r="1278" spans="2:5" x14ac:dyDescent="0.25">
      <c r="B1278" s="31"/>
      <c r="C1278" s="31"/>
      <c r="D1278" s="31"/>
      <c r="E1278" s="31"/>
    </row>
    <row r="1279" spans="2:5" x14ac:dyDescent="0.25">
      <c r="B1279" s="31"/>
      <c r="C1279" s="31"/>
      <c r="D1279" s="31"/>
      <c r="E1279" s="31"/>
    </row>
    <row r="1280" spans="2:5" x14ac:dyDescent="0.25">
      <c r="B1280" s="31"/>
      <c r="C1280" s="31"/>
      <c r="D1280" s="31"/>
      <c r="E1280" s="31"/>
    </row>
    <row r="1281" spans="2:5" x14ac:dyDescent="0.25">
      <c r="B1281" s="31"/>
      <c r="C1281" s="31"/>
      <c r="D1281" s="31"/>
      <c r="E1281" s="31"/>
    </row>
    <row r="1282" spans="2:5" x14ac:dyDescent="0.25">
      <c r="B1282" s="31"/>
      <c r="C1282" s="31"/>
      <c r="D1282" s="31"/>
      <c r="E1282" s="31"/>
    </row>
    <row r="1283" spans="2:5" x14ac:dyDescent="0.25">
      <c r="B1283" s="31"/>
      <c r="C1283" s="31"/>
      <c r="D1283" s="31"/>
      <c r="E1283" s="31"/>
    </row>
    <row r="1284" spans="2:5" x14ac:dyDescent="0.25">
      <c r="B1284" s="31"/>
      <c r="C1284" s="31"/>
      <c r="D1284" s="31"/>
      <c r="E1284" s="31"/>
    </row>
    <row r="1285" spans="2:5" x14ac:dyDescent="0.25">
      <c r="B1285" s="31"/>
      <c r="C1285" s="31"/>
      <c r="D1285" s="31"/>
      <c r="E1285" s="31"/>
    </row>
    <row r="1286" spans="2:5" x14ac:dyDescent="0.25">
      <c r="B1286" s="31"/>
      <c r="C1286" s="31"/>
      <c r="D1286" s="31"/>
      <c r="E1286" s="31"/>
    </row>
    <row r="1287" spans="2:5" x14ac:dyDescent="0.25">
      <c r="B1287" s="31"/>
      <c r="C1287" s="31"/>
      <c r="D1287" s="31"/>
      <c r="E1287" s="31"/>
    </row>
    <row r="1288" spans="2:5" x14ac:dyDescent="0.25">
      <c r="B1288" s="31"/>
      <c r="C1288" s="31"/>
      <c r="D1288" s="31"/>
      <c r="E1288" s="31"/>
    </row>
    <row r="1289" spans="2:5" x14ac:dyDescent="0.25">
      <c r="B1289" s="31"/>
      <c r="C1289" s="31"/>
      <c r="D1289" s="31"/>
      <c r="E1289" s="31"/>
    </row>
    <row r="1290" spans="2:5" x14ac:dyDescent="0.25">
      <c r="B1290" s="31"/>
      <c r="C1290" s="31"/>
      <c r="D1290" s="31"/>
      <c r="E1290" s="31"/>
    </row>
    <row r="1291" spans="2:5" x14ac:dyDescent="0.25">
      <c r="B1291" s="31"/>
      <c r="C1291" s="31"/>
      <c r="D1291" s="31"/>
      <c r="E1291" s="31"/>
    </row>
    <row r="1292" spans="2:5" x14ac:dyDescent="0.25">
      <c r="B1292" s="31"/>
      <c r="C1292" s="31"/>
      <c r="D1292" s="31"/>
      <c r="E1292" s="31"/>
    </row>
    <row r="1293" spans="2:5" x14ac:dyDescent="0.25">
      <c r="B1293" s="31"/>
      <c r="C1293" s="31"/>
      <c r="D1293" s="31"/>
      <c r="E1293" s="31"/>
    </row>
    <row r="1294" spans="2:5" x14ac:dyDescent="0.25">
      <c r="B1294" s="31"/>
      <c r="C1294" s="31"/>
      <c r="D1294" s="31"/>
      <c r="E1294" s="31"/>
    </row>
    <row r="1295" spans="2:5" x14ac:dyDescent="0.25">
      <c r="B1295" s="31"/>
      <c r="C1295" s="31"/>
      <c r="D1295" s="31"/>
      <c r="E1295" s="31"/>
    </row>
    <row r="1296" spans="2:5" x14ac:dyDescent="0.25">
      <c r="B1296" s="31"/>
      <c r="C1296" s="31"/>
      <c r="D1296" s="31"/>
      <c r="E1296" s="31"/>
    </row>
    <row r="1297" spans="2:5" x14ac:dyDescent="0.25">
      <c r="B1297" s="31"/>
      <c r="C1297" s="31"/>
      <c r="D1297" s="31"/>
      <c r="E1297" s="31"/>
    </row>
    <row r="1298" spans="2:5" x14ac:dyDescent="0.25">
      <c r="B1298" s="31"/>
      <c r="C1298" s="31"/>
      <c r="D1298" s="31"/>
      <c r="E1298" s="31"/>
    </row>
    <row r="1299" spans="2:5" x14ac:dyDescent="0.25">
      <c r="B1299" s="31"/>
      <c r="C1299" s="31"/>
      <c r="D1299" s="31"/>
      <c r="E1299" s="31"/>
    </row>
    <row r="1300" spans="2:5" x14ac:dyDescent="0.25">
      <c r="B1300" s="31"/>
      <c r="C1300" s="31"/>
      <c r="D1300" s="31"/>
      <c r="E1300" s="31"/>
    </row>
    <row r="1301" spans="2:5" x14ac:dyDescent="0.25">
      <c r="B1301" s="31"/>
      <c r="C1301" s="31"/>
      <c r="D1301" s="31"/>
      <c r="E1301" s="31"/>
    </row>
    <row r="1302" spans="2:5" x14ac:dyDescent="0.25">
      <c r="B1302" s="31"/>
      <c r="C1302" s="31"/>
      <c r="D1302" s="31"/>
      <c r="E1302" s="31"/>
    </row>
    <row r="1303" spans="2:5" x14ac:dyDescent="0.25">
      <c r="B1303" s="31"/>
      <c r="C1303" s="31"/>
      <c r="D1303" s="31"/>
      <c r="E1303" s="31"/>
    </row>
    <row r="1304" spans="2:5" x14ac:dyDescent="0.25">
      <c r="B1304" s="31"/>
      <c r="C1304" s="31"/>
      <c r="D1304" s="31"/>
      <c r="E1304" s="31"/>
    </row>
    <row r="1305" spans="2:5" x14ac:dyDescent="0.25">
      <c r="B1305" s="31"/>
      <c r="C1305" s="31"/>
      <c r="D1305" s="31"/>
      <c r="E1305" s="31"/>
    </row>
    <row r="1306" spans="2:5" x14ac:dyDescent="0.25">
      <c r="B1306" s="31"/>
      <c r="C1306" s="31"/>
      <c r="D1306" s="31"/>
      <c r="E1306" s="31"/>
    </row>
    <row r="1307" spans="2:5" x14ac:dyDescent="0.25">
      <c r="B1307" s="31"/>
      <c r="C1307" s="31"/>
      <c r="D1307" s="31"/>
      <c r="E1307" s="31"/>
    </row>
    <row r="1308" spans="2:5" x14ac:dyDescent="0.25">
      <c r="B1308" s="31"/>
      <c r="C1308" s="31"/>
      <c r="D1308" s="31"/>
      <c r="E1308" s="31"/>
    </row>
    <row r="1309" spans="2:5" x14ac:dyDescent="0.25">
      <c r="B1309" s="31"/>
      <c r="C1309" s="31"/>
      <c r="D1309" s="31"/>
      <c r="E1309" s="31"/>
    </row>
    <row r="1310" spans="2:5" x14ac:dyDescent="0.25">
      <c r="B1310" s="31"/>
      <c r="C1310" s="31"/>
      <c r="D1310" s="31"/>
      <c r="E1310" s="31"/>
    </row>
    <row r="1311" spans="2:5" x14ac:dyDescent="0.25">
      <c r="B1311" s="31"/>
      <c r="C1311" s="31"/>
      <c r="D1311" s="31"/>
      <c r="E1311" s="31"/>
    </row>
    <row r="1312" spans="2:5" x14ac:dyDescent="0.25">
      <c r="B1312" s="31"/>
      <c r="C1312" s="31"/>
      <c r="D1312" s="31"/>
      <c r="E1312" s="31"/>
    </row>
    <row r="1313" spans="2:5" x14ac:dyDescent="0.25">
      <c r="B1313" s="31"/>
      <c r="C1313" s="31"/>
      <c r="D1313" s="31"/>
      <c r="E1313" s="31"/>
    </row>
    <row r="1314" spans="2:5" x14ac:dyDescent="0.25">
      <c r="B1314" s="31"/>
      <c r="C1314" s="31"/>
      <c r="D1314" s="31"/>
      <c r="E1314" s="31"/>
    </row>
    <row r="1315" spans="2:5" x14ac:dyDescent="0.25">
      <c r="B1315" s="31"/>
      <c r="C1315" s="31"/>
      <c r="D1315" s="31"/>
      <c r="E1315" s="31"/>
    </row>
    <row r="1316" spans="2:5" x14ac:dyDescent="0.25">
      <c r="B1316" s="31"/>
      <c r="C1316" s="31"/>
      <c r="D1316" s="31"/>
      <c r="E1316" s="31"/>
    </row>
    <row r="1317" spans="2:5" x14ac:dyDescent="0.25">
      <c r="B1317" s="31"/>
      <c r="C1317" s="31"/>
      <c r="D1317" s="31"/>
      <c r="E1317" s="31"/>
    </row>
    <row r="1318" spans="2:5" x14ac:dyDescent="0.25">
      <c r="B1318" s="31"/>
      <c r="C1318" s="31"/>
      <c r="D1318" s="31"/>
      <c r="E1318" s="31"/>
    </row>
    <row r="1319" spans="2:5" x14ac:dyDescent="0.25">
      <c r="B1319" s="31"/>
      <c r="C1319" s="31"/>
      <c r="D1319" s="31"/>
      <c r="E1319" s="31"/>
    </row>
    <row r="1320" spans="2:5" x14ac:dyDescent="0.25">
      <c r="B1320" s="31"/>
      <c r="C1320" s="31"/>
      <c r="D1320" s="31"/>
      <c r="E1320" s="31"/>
    </row>
    <row r="1321" spans="2:5" x14ac:dyDescent="0.25">
      <c r="B1321" s="31"/>
      <c r="C1321" s="31"/>
      <c r="D1321" s="31"/>
      <c r="E1321" s="31"/>
    </row>
    <row r="1322" spans="2:5" x14ac:dyDescent="0.25">
      <c r="B1322" s="31"/>
      <c r="C1322" s="31"/>
      <c r="D1322" s="31"/>
      <c r="E1322" s="31"/>
    </row>
    <row r="1323" spans="2:5" x14ac:dyDescent="0.25">
      <c r="B1323" s="31"/>
      <c r="C1323" s="31"/>
      <c r="D1323" s="31"/>
      <c r="E1323" s="31"/>
    </row>
    <row r="1324" spans="2:5" x14ac:dyDescent="0.25">
      <c r="B1324" s="31"/>
      <c r="C1324" s="31"/>
      <c r="D1324" s="31"/>
      <c r="E1324" s="31"/>
    </row>
    <row r="1325" spans="2:5" x14ac:dyDescent="0.25">
      <c r="B1325" s="31"/>
      <c r="C1325" s="31"/>
      <c r="D1325" s="31"/>
      <c r="E1325" s="31"/>
    </row>
    <row r="1326" spans="2:5" x14ac:dyDescent="0.25">
      <c r="B1326" s="31"/>
      <c r="C1326" s="31"/>
      <c r="D1326" s="31"/>
      <c r="E1326" s="31"/>
    </row>
    <row r="1327" spans="2:5" x14ac:dyDescent="0.25">
      <c r="B1327" s="31"/>
      <c r="C1327" s="31"/>
      <c r="D1327" s="31"/>
      <c r="E1327" s="31"/>
    </row>
    <row r="1328" spans="2:5" x14ac:dyDescent="0.25">
      <c r="B1328" s="31"/>
      <c r="C1328" s="31"/>
      <c r="D1328" s="31"/>
      <c r="E1328" s="31"/>
    </row>
    <row r="1329" spans="2:5" x14ac:dyDescent="0.25">
      <c r="B1329" s="31"/>
      <c r="C1329" s="31"/>
      <c r="D1329" s="31"/>
      <c r="E1329" s="31"/>
    </row>
    <row r="1330" spans="2:5" x14ac:dyDescent="0.25">
      <c r="B1330" s="31"/>
      <c r="C1330" s="31"/>
      <c r="D1330" s="31"/>
      <c r="E1330" s="31"/>
    </row>
    <row r="1331" spans="2:5" x14ac:dyDescent="0.25">
      <c r="B1331" s="31"/>
      <c r="C1331" s="31"/>
      <c r="D1331" s="31"/>
      <c r="E1331" s="31"/>
    </row>
    <row r="1332" spans="2:5" x14ac:dyDescent="0.25">
      <c r="B1332" s="31"/>
      <c r="C1332" s="31"/>
      <c r="D1332" s="31"/>
      <c r="E1332" s="31"/>
    </row>
    <row r="1333" spans="2:5" x14ac:dyDescent="0.25">
      <c r="B1333" s="31"/>
      <c r="C1333" s="31"/>
      <c r="D1333" s="31"/>
      <c r="E1333" s="31"/>
    </row>
    <row r="1334" spans="2:5" x14ac:dyDescent="0.25">
      <c r="B1334" s="31"/>
      <c r="C1334" s="31"/>
      <c r="D1334" s="31"/>
      <c r="E1334" s="31"/>
    </row>
    <row r="1335" spans="2:5" x14ac:dyDescent="0.25">
      <c r="B1335" s="31"/>
      <c r="C1335" s="31"/>
      <c r="D1335" s="31"/>
      <c r="E1335" s="31"/>
    </row>
    <row r="1336" spans="2:5" x14ac:dyDescent="0.25">
      <c r="B1336" s="31"/>
      <c r="C1336" s="31"/>
      <c r="D1336" s="31"/>
      <c r="E1336" s="31"/>
    </row>
    <row r="1337" spans="2:5" x14ac:dyDescent="0.25">
      <c r="B1337" s="31"/>
      <c r="C1337" s="31"/>
      <c r="D1337" s="31"/>
      <c r="E1337" s="31"/>
    </row>
    <row r="1338" spans="2:5" x14ac:dyDescent="0.25">
      <c r="B1338" s="31"/>
      <c r="C1338" s="31"/>
      <c r="D1338" s="31"/>
      <c r="E1338" s="31"/>
    </row>
    <row r="1339" spans="2:5" x14ac:dyDescent="0.25">
      <c r="B1339" s="31"/>
      <c r="C1339" s="31"/>
      <c r="D1339" s="31"/>
      <c r="E1339" s="31"/>
    </row>
    <row r="1340" spans="2:5" x14ac:dyDescent="0.25">
      <c r="B1340" s="31"/>
      <c r="C1340" s="31"/>
      <c r="D1340" s="31"/>
      <c r="E1340" s="31"/>
    </row>
    <row r="1341" spans="2:5" x14ac:dyDescent="0.25">
      <c r="B1341" s="31"/>
      <c r="C1341" s="31"/>
      <c r="D1341" s="31"/>
      <c r="E1341" s="31"/>
    </row>
    <row r="1342" spans="2:5" x14ac:dyDescent="0.25">
      <c r="B1342" s="31"/>
      <c r="C1342" s="31"/>
      <c r="D1342" s="31"/>
      <c r="E1342" s="31"/>
    </row>
    <row r="1343" spans="2:5" x14ac:dyDescent="0.25">
      <c r="B1343" s="31"/>
      <c r="C1343" s="31"/>
      <c r="D1343" s="31"/>
      <c r="E1343" s="31"/>
    </row>
    <row r="1344" spans="2:5" x14ac:dyDescent="0.25">
      <c r="B1344" s="31"/>
      <c r="C1344" s="31"/>
      <c r="D1344" s="31"/>
      <c r="E1344" s="31"/>
    </row>
    <row r="1345" spans="2:5" x14ac:dyDescent="0.25">
      <c r="B1345" s="31"/>
      <c r="C1345" s="31"/>
      <c r="D1345" s="31"/>
      <c r="E1345" s="31"/>
    </row>
    <row r="1346" spans="2:5" x14ac:dyDescent="0.25">
      <c r="B1346" s="31"/>
      <c r="C1346" s="31"/>
      <c r="D1346" s="31"/>
      <c r="E1346" s="31"/>
    </row>
    <row r="1347" spans="2:5" x14ac:dyDescent="0.25">
      <c r="B1347" s="31"/>
      <c r="C1347" s="31"/>
      <c r="D1347" s="31"/>
      <c r="E1347" s="31"/>
    </row>
    <row r="1348" spans="2:5" x14ac:dyDescent="0.25">
      <c r="B1348" s="31"/>
      <c r="C1348" s="31"/>
      <c r="D1348" s="31"/>
      <c r="E1348" s="31"/>
    </row>
    <row r="1349" spans="2:5" x14ac:dyDescent="0.25">
      <c r="B1349" s="31"/>
      <c r="C1349" s="31"/>
      <c r="D1349" s="31"/>
      <c r="E1349" s="31"/>
    </row>
    <row r="1350" spans="2:5" x14ac:dyDescent="0.25">
      <c r="B1350" s="31"/>
      <c r="C1350" s="31"/>
      <c r="D1350" s="31"/>
      <c r="E1350" s="31"/>
    </row>
    <row r="1351" spans="2:5" x14ac:dyDescent="0.25">
      <c r="B1351" s="31"/>
      <c r="C1351" s="31"/>
      <c r="D1351" s="31"/>
      <c r="E1351" s="31"/>
    </row>
    <row r="1352" spans="2:5" x14ac:dyDescent="0.25">
      <c r="B1352" s="31"/>
      <c r="C1352" s="31"/>
      <c r="D1352" s="31"/>
      <c r="E1352" s="31"/>
    </row>
    <row r="1353" spans="2:5" x14ac:dyDescent="0.25">
      <c r="B1353" s="31"/>
      <c r="C1353" s="31"/>
      <c r="D1353" s="31"/>
      <c r="E1353" s="31"/>
    </row>
    <row r="1354" spans="2:5" x14ac:dyDescent="0.25">
      <c r="B1354" s="31"/>
      <c r="C1354" s="31"/>
      <c r="D1354" s="31"/>
      <c r="E1354" s="31"/>
    </row>
    <row r="1355" spans="2:5" x14ac:dyDescent="0.25">
      <c r="B1355" s="31"/>
      <c r="C1355" s="31"/>
      <c r="D1355" s="31"/>
      <c r="E1355" s="31"/>
    </row>
    <row r="1356" spans="2:5" x14ac:dyDescent="0.25">
      <c r="B1356" s="31"/>
      <c r="C1356" s="31"/>
      <c r="D1356" s="31"/>
      <c r="E1356" s="31"/>
    </row>
    <row r="1357" spans="2:5" x14ac:dyDescent="0.25">
      <c r="B1357" s="31"/>
      <c r="C1357" s="31"/>
      <c r="D1357" s="31"/>
      <c r="E1357" s="31"/>
    </row>
    <row r="1358" spans="2:5" x14ac:dyDescent="0.25">
      <c r="B1358" s="31"/>
      <c r="C1358" s="31"/>
      <c r="D1358" s="31"/>
      <c r="E1358" s="31"/>
    </row>
    <row r="1359" spans="2:5" x14ac:dyDescent="0.25">
      <c r="B1359" s="31"/>
      <c r="C1359" s="31"/>
      <c r="D1359" s="31"/>
      <c r="E1359" s="31"/>
    </row>
    <row r="1360" spans="2:5" x14ac:dyDescent="0.25">
      <c r="B1360" s="31"/>
      <c r="C1360" s="31"/>
      <c r="D1360" s="31"/>
      <c r="E1360" s="31"/>
    </row>
    <row r="1361" spans="2:5" x14ac:dyDescent="0.25">
      <c r="B1361" s="31"/>
      <c r="C1361" s="31"/>
      <c r="D1361" s="31"/>
      <c r="E1361" s="31"/>
    </row>
    <row r="1362" spans="2:5" x14ac:dyDescent="0.25">
      <c r="B1362" s="31"/>
      <c r="C1362" s="31"/>
      <c r="D1362" s="31"/>
      <c r="E1362" s="31"/>
    </row>
    <row r="1363" spans="2:5" x14ac:dyDescent="0.25">
      <c r="B1363" s="31"/>
      <c r="C1363" s="31"/>
      <c r="D1363" s="31"/>
      <c r="E1363" s="31"/>
    </row>
    <row r="1364" spans="2:5" x14ac:dyDescent="0.25">
      <c r="B1364" s="31"/>
      <c r="C1364" s="31"/>
      <c r="D1364" s="31"/>
      <c r="E1364" s="31"/>
    </row>
    <row r="1365" spans="2:5" x14ac:dyDescent="0.25">
      <c r="B1365" s="31"/>
      <c r="C1365" s="31"/>
      <c r="D1365" s="31"/>
      <c r="E1365" s="31"/>
    </row>
    <row r="1366" spans="2:5" x14ac:dyDescent="0.25">
      <c r="B1366" s="31"/>
      <c r="C1366" s="31"/>
      <c r="D1366" s="31"/>
      <c r="E1366" s="31"/>
    </row>
    <row r="1367" spans="2:5" x14ac:dyDescent="0.25">
      <c r="B1367" s="31"/>
      <c r="C1367" s="31"/>
      <c r="D1367" s="31"/>
      <c r="E1367" s="31"/>
    </row>
    <row r="1368" spans="2:5" x14ac:dyDescent="0.25">
      <c r="B1368" s="31"/>
      <c r="C1368" s="31"/>
      <c r="D1368" s="31"/>
      <c r="E1368" s="31"/>
    </row>
    <row r="1369" spans="2:5" x14ac:dyDescent="0.25">
      <c r="B1369" s="31"/>
      <c r="C1369" s="31"/>
      <c r="D1369" s="31"/>
      <c r="E1369" s="31"/>
    </row>
    <row r="1370" spans="2:5" x14ac:dyDescent="0.25">
      <c r="B1370" s="31"/>
      <c r="C1370" s="31"/>
      <c r="D1370" s="31"/>
      <c r="E1370" s="31"/>
    </row>
    <row r="1371" spans="2:5" x14ac:dyDescent="0.25">
      <c r="B1371" s="31"/>
      <c r="C1371" s="31"/>
      <c r="D1371" s="31"/>
      <c r="E1371" s="31"/>
    </row>
    <row r="1372" spans="2:5" x14ac:dyDescent="0.25">
      <c r="B1372" s="31"/>
      <c r="C1372" s="31"/>
      <c r="D1372" s="31"/>
      <c r="E1372" s="31"/>
    </row>
    <row r="1373" spans="2:5" x14ac:dyDescent="0.25">
      <c r="B1373" s="31"/>
      <c r="C1373" s="31"/>
      <c r="D1373" s="31"/>
      <c r="E1373" s="31"/>
    </row>
    <row r="1374" spans="2:5" x14ac:dyDescent="0.25">
      <c r="B1374" s="31"/>
      <c r="C1374" s="31"/>
      <c r="D1374" s="31"/>
      <c r="E1374" s="31"/>
    </row>
    <row r="1375" spans="2:5" x14ac:dyDescent="0.25">
      <c r="B1375" s="31"/>
      <c r="C1375" s="31"/>
      <c r="D1375" s="31"/>
      <c r="E1375" s="31"/>
    </row>
    <row r="1376" spans="2:5" x14ac:dyDescent="0.25">
      <c r="B1376" s="31"/>
      <c r="C1376" s="31"/>
      <c r="D1376" s="31"/>
      <c r="E1376" s="31"/>
    </row>
    <row r="1377" spans="2:5" x14ac:dyDescent="0.25">
      <c r="B1377" s="31"/>
      <c r="C1377" s="31"/>
      <c r="D1377" s="31"/>
      <c r="E1377" s="31"/>
    </row>
    <row r="1378" spans="2:5" x14ac:dyDescent="0.25">
      <c r="B1378" s="31"/>
      <c r="C1378" s="31"/>
      <c r="D1378" s="31"/>
      <c r="E1378" s="31"/>
    </row>
    <row r="1379" spans="2:5" x14ac:dyDescent="0.25">
      <c r="B1379" s="31"/>
      <c r="C1379" s="31"/>
      <c r="D1379" s="31"/>
      <c r="E1379" s="31"/>
    </row>
    <row r="1380" spans="2:5" x14ac:dyDescent="0.25">
      <c r="B1380" s="31"/>
      <c r="C1380" s="31"/>
      <c r="D1380" s="31"/>
      <c r="E1380" s="31"/>
    </row>
    <row r="1381" spans="2:5" x14ac:dyDescent="0.25">
      <c r="B1381" s="31"/>
      <c r="C1381" s="31"/>
      <c r="D1381" s="31"/>
      <c r="E1381" s="31"/>
    </row>
    <row r="1382" spans="2:5" x14ac:dyDescent="0.25">
      <c r="B1382" s="31"/>
      <c r="C1382" s="31"/>
      <c r="D1382" s="31"/>
      <c r="E1382" s="31"/>
    </row>
    <row r="1383" spans="2:5" x14ac:dyDescent="0.25">
      <c r="B1383" s="31"/>
      <c r="C1383" s="31"/>
      <c r="D1383" s="31"/>
      <c r="E1383" s="31"/>
    </row>
    <row r="1384" spans="2:5" x14ac:dyDescent="0.25">
      <c r="B1384" s="31"/>
      <c r="C1384" s="31"/>
      <c r="D1384" s="31"/>
      <c r="E1384" s="31"/>
    </row>
    <row r="1385" spans="2:5" x14ac:dyDescent="0.25">
      <c r="B1385" s="31"/>
      <c r="C1385" s="31"/>
      <c r="D1385" s="31"/>
      <c r="E1385" s="31"/>
    </row>
    <row r="1386" spans="2:5" x14ac:dyDescent="0.25">
      <c r="B1386" s="31"/>
      <c r="C1386" s="31"/>
      <c r="D1386" s="31"/>
      <c r="E1386" s="31"/>
    </row>
    <row r="1387" spans="2:5" x14ac:dyDescent="0.25">
      <c r="B1387" s="31"/>
      <c r="C1387" s="31"/>
      <c r="D1387" s="31"/>
      <c r="E1387" s="31"/>
    </row>
    <row r="1388" spans="2:5" x14ac:dyDescent="0.25">
      <c r="B1388" s="31"/>
      <c r="C1388" s="31"/>
      <c r="D1388" s="31"/>
      <c r="E1388" s="31"/>
    </row>
    <row r="1389" spans="2:5" x14ac:dyDescent="0.25">
      <c r="B1389" s="31"/>
      <c r="C1389" s="31"/>
      <c r="D1389" s="31"/>
      <c r="E1389" s="31"/>
    </row>
    <row r="1390" spans="2:5" x14ac:dyDescent="0.25">
      <c r="B1390" s="31"/>
      <c r="C1390" s="31"/>
      <c r="D1390" s="31"/>
      <c r="E1390" s="31"/>
    </row>
    <row r="1391" spans="2:5" x14ac:dyDescent="0.25">
      <c r="B1391" s="31"/>
      <c r="C1391" s="31"/>
      <c r="D1391" s="31"/>
      <c r="E1391" s="31"/>
    </row>
    <row r="1392" spans="2:5" x14ac:dyDescent="0.25">
      <c r="B1392" s="31"/>
      <c r="C1392" s="31"/>
      <c r="D1392" s="31"/>
      <c r="E1392" s="31"/>
    </row>
    <row r="1393" spans="2:5" x14ac:dyDescent="0.25">
      <c r="B1393" s="31"/>
      <c r="C1393" s="31"/>
      <c r="D1393" s="31"/>
      <c r="E1393" s="31"/>
    </row>
    <row r="1394" spans="2:5" x14ac:dyDescent="0.25">
      <c r="B1394" s="31"/>
      <c r="C1394" s="31"/>
      <c r="D1394" s="31"/>
      <c r="E1394" s="31"/>
    </row>
    <row r="1395" spans="2:5" x14ac:dyDescent="0.25">
      <c r="B1395" s="31"/>
      <c r="C1395" s="31"/>
      <c r="D1395" s="31"/>
      <c r="E1395" s="31"/>
    </row>
    <row r="1396" spans="2:5" x14ac:dyDescent="0.25">
      <c r="B1396" s="31"/>
      <c r="C1396" s="31"/>
      <c r="D1396" s="31"/>
      <c r="E1396" s="31"/>
    </row>
    <row r="1397" spans="2:5" x14ac:dyDescent="0.25">
      <c r="B1397" s="31"/>
      <c r="C1397" s="31"/>
      <c r="D1397" s="31"/>
      <c r="E1397" s="31"/>
    </row>
    <row r="1398" spans="2:5" x14ac:dyDescent="0.25">
      <c r="B1398" s="31"/>
      <c r="C1398" s="31"/>
      <c r="D1398" s="31"/>
      <c r="E1398" s="31"/>
    </row>
    <row r="1399" spans="2:5" x14ac:dyDescent="0.25">
      <c r="B1399" s="31"/>
      <c r="C1399" s="31"/>
      <c r="D1399" s="31"/>
      <c r="E1399" s="31"/>
    </row>
    <row r="1400" spans="2:5" x14ac:dyDescent="0.25">
      <c r="B1400" s="31"/>
      <c r="C1400" s="31"/>
      <c r="D1400" s="31"/>
      <c r="E1400" s="31"/>
    </row>
    <row r="1401" spans="2:5" x14ac:dyDescent="0.25">
      <c r="B1401" s="31"/>
      <c r="C1401" s="31"/>
      <c r="D1401" s="31"/>
      <c r="E1401" s="31"/>
    </row>
    <row r="1402" spans="2:5" x14ac:dyDescent="0.25">
      <c r="B1402" s="31"/>
      <c r="C1402" s="31"/>
      <c r="D1402" s="31"/>
      <c r="E1402" s="31"/>
    </row>
    <row r="1403" spans="2:5" x14ac:dyDescent="0.25">
      <c r="B1403" s="31"/>
      <c r="C1403" s="31"/>
      <c r="D1403" s="31"/>
      <c r="E1403" s="31"/>
    </row>
    <row r="1404" spans="2:5" x14ac:dyDescent="0.25">
      <c r="B1404" s="31"/>
      <c r="C1404" s="31"/>
      <c r="D1404" s="31"/>
      <c r="E1404" s="31"/>
    </row>
    <row r="1405" spans="2:5" x14ac:dyDescent="0.25">
      <c r="B1405" s="31"/>
      <c r="C1405" s="31"/>
      <c r="D1405" s="31"/>
      <c r="E1405" s="31"/>
    </row>
    <row r="1406" spans="2:5" x14ac:dyDescent="0.25">
      <c r="B1406" s="31"/>
      <c r="C1406" s="31"/>
      <c r="D1406" s="31"/>
      <c r="E1406" s="31"/>
    </row>
    <row r="1407" spans="2:5" x14ac:dyDescent="0.25">
      <c r="B1407" s="31"/>
      <c r="C1407" s="31"/>
      <c r="D1407" s="31"/>
      <c r="E1407" s="31"/>
    </row>
    <row r="1408" spans="2:5" x14ac:dyDescent="0.25">
      <c r="B1408" s="31"/>
      <c r="C1408" s="31"/>
      <c r="D1408" s="31"/>
      <c r="E1408" s="31"/>
    </row>
    <row r="1409" spans="2:5" x14ac:dyDescent="0.25">
      <c r="B1409" s="31"/>
      <c r="C1409" s="31"/>
      <c r="D1409" s="31"/>
      <c r="E1409" s="31"/>
    </row>
    <row r="1410" spans="2:5" x14ac:dyDescent="0.25">
      <c r="B1410" s="31"/>
      <c r="C1410" s="31"/>
      <c r="D1410" s="31"/>
      <c r="E1410" s="31"/>
    </row>
    <row r="1411" spans="2:5" x14ac:dyDescent="0.25">
      <c r="B1411" s="31"/>
      <c r="C1411" s="31"/>
      <c r="D1411" s="31"/>
      <c r="E1411" s="31"/>
    </row>
    <row r="1412" spans="2:5" x14ac:dyDescent="0.25">
      <c r="B1412" s="31"/>
      <c r="C1412" s="31"/>
      <c r="D1412" s="31"/>
      <c r="E1412" s="31"/>
    </row>
    <row r="1413" spans="2:5" x14ac:dyDescent="0.25">
      <c r="B1413" s="31"/>
      <c r="C1413" s="31"/>
      <c r="D1413" s="31"/>
      <c r="E1413" s="31"/>
    </row>
    <row r="1414" spans="2:5" x14ac:dyDescent="0.25">
      <c r="B1414" s="31"/>
      <c r="C1414" s="31"/>
      <c r="D1414" s="31"/>
      <c r="E1414" s="31"/>
    </row>
    <row r="1415" spans="2:5" x14ac:dyDescent="0.25">
      <c r="B1415" s="31"/>
      <c r="C1415" s="31"/>
      <c r="D1415" s="31"/>
      <c r="E1415" s="31"/>
    </row>
    <row r="1416" spans="2:5" x14ac:dyDescent="0.25">
      <c r="B1416" s="31"/>
      <c r="C1416" s="31"/>
      <c r="D1416" s="31"/>
      <c r="E1416" s="31"/>
    </row>
    <row r="1417" spans="2:5" x14ac:dyDescent="0.25">
      <c r="B1417" s="31"/>
      <c r="C1417" s="31"/>
      <c r="D1417" s="31"/>
      <c r="E1417" s="31"/>
    </row>
    <row r="1418" spans="2:5" x14ac:dyDescent="0.25">
      <c r="B1418" s="31"/>
      <c r="C1418" s="31"/>
      <c r="D1418" s="31"/>
      <c r="E1418" s="31"/>
    </row>
    <row r="1419" spans="2:5" x14ac:dyDescent="0.25">
      <c r="B1419" s="31"/>
      <c r="C1419" s="31"/>
      <c r="D1419" s="31"/>
      <c r="E1419" s="31"/>
    </row>
    <row r="1420" spans="2:5" x14ac:dyDescent="0.25">
      <c r="B1420" s="31"/>
      <c r="C1420" s="31"/>
      <c r="D1420" s="31"/>
      <c r="E1420" s="31"/>
    </row>
    <row r="1421" spans="2:5" x14ac:dyDescent="0.25">
      <c r="B1421" s="31"/>
      <c r="C1421" s="31"/>
      <c r="D1421" s="31"/>
      <c r="E1421" s="31"/>
    </row>
    <row r="1422" spans="2:5" x14ac:dyDescent="0.25">
      <c r="B1422" s="31"/>
      <c r="C1422" s="31"/>
      <c r="D1422" s="31"/>
      <c r="E1422" s="31"/>
    </row>
    <row r="1423" spans="2:5" x14ac:dyDescent="0.25">
      <c r="B1423" s="31"/>
      <c r="C1423" s="31"/>
      <c r="D1423" s="31"/>
      <c r="E1423" s="31"/>
    </row>
    <row r="1424" spans="2:5" x14ac:dyDescent="0.25">
      <c r="B1424" s="31"/>
      <c r="C1424" s="31"/>
      <c r="D1424" s="31"/>
      <c r="E1424" s="31"/>
    </row>
    <row r="1425" spans="2:5" x14ac:dyDescent="0.25">
      <c r="B1425" s="31"/>
      <c r="C1425" s="31"/>
      <c r="D1425" s="31"/>
      <c r="E1425" s="31"/>
    </row>
    <row r="1426" spans="2:5" x14ac:dyDescent="0.25">
      <c r="B1426" s="31"/>
      <c r="C1426" s="31"/>
      <c r="D1426" s="31"/>
      <c r="E1426" s="31"/>
    </row>
    <row r="1427" spans="2:5" x14ac:dyDescent="0.25">
      <c r="B1427" s="31"/>
      <c r="C1427" s="31"/>
      <c r="D1427" s="31"/>
      <c r="E1427" s="31"/>
    </row>
    <row r="1428" spans="2:5" x14ac:dyDescent="0.25">
      <c r="B1428" s="31"/>
      <c r="C1428" s="31"/>
      <c r="D1428" s="31"/>
      <c r="E1428" s="31"/>
    </row>
    <row r="1429" spans="2:5" x14ac:dyDescent="0.25">
      <c r="B1429" s="31"/>
      <c r="C1429" s="31"/>
      <c r="D1429" s="31"/>
      <c r="E1429" s="31"/>
    </row>
    <row r="1430" spans="2:5" x14ac:dyDescent="0.25">
      <c r="B1430" s="31"/>
      <c r="C1430" s="31"/>
      <c r="D1430" s="31"/>
      <c r="E1430" s="31"/>
    </row>
    <row r="1431" spans="2:5" x14ac:dyDescent="0.25">
      <c r="B1431" s="31"/>
      <c r="C1431" s="31"/>
      <c r="D1431" s="31"/>
      <c r="E1431" s="31"/>
    </row>
    <row r="1432" spans="2:5" x14ac:dyDescent="0.25">
      <c r="B1432" s="31"/>
      <c r="C1432" s="31"/>
      <c r="D1432" s="31"/>
      <c r="E1432" s="31"/>
    </row>
    <row r="1433" spans="2:5" x14ac:dyDescent="0.25">
      <c r="B1433" s="31"/>
      <c r="C1433" s="31"/>
      <c r="D1433" s="31"/>
      <c r="E1433" s="31"/>
    </row>
    <row r="1434" spans="2:5" x14ac:dyDescent="0.25">
      <c r="B1434" s="31"/>
      <c r="C1434" s="31"/>
      <c r="D1434" s="31"/>
      <c r="E1434" s="31"/>
    </row>
    <row r="1435" spans="2:5" x14ac:dyDescent="0.25">
      <c r="B1435" s="31"/>
      <c r="C1435" s="31"/>
      <c r="D1435" s="31"/>
      <c r="E1435" s="31"/>
    </row>
    <row r="1436" spans="2:5" x14ac:dyDescent="0.25">
      <c r="B1436" s="31"/>
      <c r="C1436" s="31"/>
      <c r="D1436" s="31"/>
      <c r="E1436" s="31"/>
    </row>
    <row r="1437" spans="2:5" x14ac:dyDescent="0.25">
      <c r="B1437" s="31"/>
      <c r="C1437" s="31"/>
      <c r="D1437" s="31"/>
      <c r="E1437" s="31"/>
    </row>
    <row r="1438" spans="2:5" x14ac:dyDescent="0.25">
      <c r="B1438" s="31"/>
      <c r="C1438" s="31"/>
      <c r="D1438" s="31"/>
      <c r="E1438" s="31"/>
    </row>
    <row r="1439" spans="2:5" x14ac:dyDescent="0.25">
      <c r="B1439" s="31"/>
      <c r="C1439" s="31"/>
      <c r="D1439" s="31"/>
      <c r="E1439" s="31"/>
    </row>
    <row r="1440" spans="2:5" x14ac:dyDescent="0.25">
      <c r="B1440" s="31"/>
      <c r="C1440" s="31"/>
      <c r="D1440" s="31"/>
      <c r="E1440" s="31"/>
    </row>
    <row r="1441" spans="2:5" x14ac:dyDescent="0.25">
      <c r="B1441" s="31"/>
      <c r="C1441" s="31"/>
      <c r="D1441" s="31"/>
      <c r="E1441" s="31"/>
    </row>
    <row r="1442" spans="2:5" x14ac:dyDescent="0.25">
      <c r="B1442" s="31"/>
      <c r="C1442" s="31"/>
      <c r="D1442" s="31"/>
      <c r="E1442" s="31"/>
    </row>
    <row r="1443" spans="2:5" x14ac:dyDescent="0.25">
      <c r="B1443" s="31"/>
      <c r="C1443" s="31"/>
      <c r="D1443" s="31"/>
      <c r="E1443" s="31"/>
    </row>
    <row r="1444" spans="2:5" x14ac:dyDescent="0.25">
      <c r="B1444" s="31"/>
      <c r="C1444" s="31"/>
      <c r="D1444" s="31"/>
      <c r="E1444" s="31"/>
    </row>
    <row r="1445" spans="2:5" x14ac:dyDescent="0.25">
      <c r="B1445" s="31"/>
      <c r="C1445" s="31"/>
      <c r="D1445" s="31"/>
      <c r="E1445" s="31"/>
    </row>
    <row r="1446" spans="2:5" x14ac:dyDescent="0.25">
      <c r="B1446" s="31"/>
      <c r="C1446" s="31"/>
      <c r="D1446" s="31"/>
      <c r="E1446" s="31"/>
    </row>
    <row r="1447" spans="2:5" x14ac:dyDescent="0.25">
      <c r="B1447" s="31"/>
      <c r="C1447" s="31"/>
      <c r="D1447" s="31"/>
      <c r="E1447" s="31"/>
    </row>
    <row r="1448" spans="2:5" x14ac:dyDescent="0.25">
      <c r="B1448" s="31"/>
      <c r="C1448" s="31"/>
      <c r="D1448" s="31"/>
      <c r="E1448" s="31"/>
    </row>
    <row r="1449" spans="2:5" x14ac:dyDescent="0.25">
      <c r="B1449" s="31"/>
      <c r="C1449" s="31"/>
      <c r="D1449" s="31"/>
      <c r="E1449" s="31"/>
    </row>
    <row r="1450" spans="2:5" x14ac:dyDescent="0.25">
      <c r="B1450" s="31"/>
      <c r="C1450" s="31"/>
      <c r="D1450" s="31"/>
      <c r="E1450" s="31"/>
    </row>
    <row r="1451" spans="2:5" x14ac:dyDescent="0.25">
      <c r="B1451" s="31"/>
      <c r="C1451" s="31"/>
      <c r="D1451" s="31"/>
      <c r="E1451" s="31"/>
    </row>
    <row r="1452" spans="2:5" x14ac:dyDescent="0.25">
      <c r="B1452" s="31"/>
      <c r="C1452" s="31"/>
      <c r="D1452" s="31"/>
      <c r="E1452" s="31"/>
    </row>
    <row r="1453" spans="2:5" x14ac:dyDescent="0.25">
      <c r="B1453" s="31"/>
      <c r="C1453" s="31"/>
      <c r="D1453" s="31"/>
      <c r="E1453" s="31"/>
    </row>
    <row r="1454" spans="2:5" x14ac:dyDescent="0.25">
      <c r="B1454" s="31"/>
      <c r="C1454" s="31"/>
      <c r="D1454" s="31"/>
      <c r="E1454" s="31"/>
    </row>
    <row r="1455" spans="2:5" x14ac:dyDescent="0.25">
      <c r="B1455" s="31"/>
      <c r="C1455" s="31"/>
      <c r="D1455" s="31"/>
      <c r="E1455" s="31"/>
    </row>
    <row r="1456" spans="2:5" x14ac:dyDescent="0.25">
      <c r="B1456" s="31"/>
      <c r="C1456" s="31"/>
      <c r="D1456" s="31"/>
      <c r="E1456" s="31"/>
    </row>
    <row r="1457" spans="2:5" x14ac:dyDescent="0.25">
      <c r="B1457" s="31"/>
      <c r="C1457" s="31"/>
      <c r="D1457" s="31"/>
      <c r="E1457" s="31"/>
    </row>
    <row r="1458" spans="2:5" x14ac:dyDescent="0.25">
      <c r="B1458" s="31"/>
      <c r="C1458" s="31"/>
      <c r="D1458" s="31"/>
      <c r="E1458" s="31"/>
    </row>
    <row r="1459" spans="2:5" x14ac:dyDescent="0.25">
      <c r="B1459" s="31"/>
      <c r="C1459" s="31"/>
      <c r="D1459" s="31"/>
      <c r="E1459" s="31"/>
    </row>
    <row r="1460" spans="2:5" x14ac:dyDescent="0.25">
      <c r="B1460" s="31"/>
      <c r="C1460" s="31"/>
      <c r="D1460" s="31"/>
      <c r="E1460" s="31"/>
    </row>
    <row r="1461" spans="2:5" x14ac:dyDescent="0.25">
      <c r="B1461" s="31"/>
      <c r="C1461" s="31"/>
      <c r="D1461" s="31"/>
      <c r="E1461" s="31"/>
    </row>
    <row r="1462" spans="2:5" x14ac:dyDescent="0.25">
      <c r="B1462" s="31"/>
      <c r="C1462" s="31"/>
      <c r="D1462" s="31"/>
      <c r="E1462" s="31"/>
    </row>
    <row r="1463" spans="2:5" x14ac:dyDescent="0.25">
      <c r="B1463" s="31"/>
      <c r="C1463" s="31"/>
      <c r="D1463" s="31"/>
      <c r="E1463" s="31"/>
    </row>
    <row r="1464" spans="2:5" x14ac:dyDescent="0.25">
      <c r="B1464" s="31"/>
      <c r="C1464" s="31"/>
      <c r="D1464" s="31"/>
      <c r="E1464" s="31"/>
    </row>
    <row r="1465" spans="2:5" x14ac:dyDescent="0.25">
      <c r="B1465" s="31"/>
      <c r="C1465" s="31"/>
      <c r="D1465" s="31"/>
      <c r="E1465" s="31"/>
    </row>
    <row r="1466" spans="2:5" x14ac:dyDescent="0.25">
      <c r="B1466" s="31"/>
      <c r="C1466" s="31"/>
      <c r="D1466" s="31"/>
      <c r="E1466" s="31"/>
    </row>
    <row r="1467" spans="2:5" x14ac:dyDescent="0.25">
      <c r="B1467" s="31"/>
      <c r="C1467" s="31"/>
      <c r="D1467" s="31"/>
      <c r="E1467" s="31"/>
    </row>
    <row r="1468" spans="2:5" x14ac:dyDescent="0.25">
      <c r="B1468" s="31"/>
      <c r="C1468" s="31"/>
      <c r="D1468" s="31"/>
      <c r="E1468" s="31"/>
    </row>
    <row r="1469" spans="2:5" x14ac:dyDescent="0.25">
      <c r="B1469" s="31"/>
      <c r="C1469" s="31"/>
      <c r="D1469" s="31"/>
      <c r="E1469" s="31"/>
    </row>
    <row r="1470" spans="2:5" x14ac:dyDescent="0.25">
      <c r="B1470" s="31"/>
      <c r="C1470" s="31"/>
      <c r="D1470" s="31"/>
      <c r="E1470" s="31"/>
    </row>
    <row r="1471" spans="2:5" x14ac:dyDescent="0.25">
      <c r="B1471" s="31"/>
      <c r="C1471" s="31"/>
      <c r="D1471" s="31"/>
      <c r="E1471" s="31"/>
    </row>
    <row r="1472" spans="2:5" x14ac:dyDescent="0.25">
      <c r="B1472" s="31"/>
      <c r="C1472" s="31"/>
      <c r="D1472" s="31"/>
      <c r="E1472" s="31"/>
    </row>
    <row r="1473" spans="2:5" x14ac:dyDescent="0.25">
      <c r="B1473" s="31"/>
      <c r="C1473" s="31"/>
      <c r="D1473" s="31"/>
      <c r="E1473" s="31"/>
    </row>
    <row r="1474" spans="2:5" x14ac:dyDescent="0.25">
      <c r="B1474" s="31"/>
      <c r="C1474" s="31"/>
      <c r="D1474" s="31"/>
      <c r="E1474" s="31"/>
    </row>
    <row r="1475" spans="2:5" x14ac:dyDescent="0.25">
      <c r="B1475" s="31"/>
      <c r="C1475" s="31"/>
      <c r="D1475" s="31"/>
      <c r="E1475" s="31"/>
    </row>
    <row r="1476" spans="2:5" x14ac:dyDescent="0.25">
      <c r="B1476" s="31"/>
      <c r="C1476" s="31"/>
      <c r="D1476" s="31"/>
      <c r="E1476" s="31"/>
    </row>
    <row r="1477" spans="2:5" x14ac:dyDescent="0.25">
      <c r="B1477" s="31"/>
      <c r="C1477" s="31"/>
      <c r="D1477" s="31"/>
      <c r="E1477" s="31"/>
    </row>
    <row r="1478" spans="2:5" x14ac:dyDescent="0.25">
      <c r="B1478" s="31"/>
      <c r="C1478" s="31"/>
      <c r="D1478" s="31"/>
      <c r="E1478" s="31"/>
    </row>
    <row r="1479" spans="2:5" x14ac:dyDescent="0.25">
      <c r="B1479" s="31"/>
      <c r="C1479" s="31"/>
      <c r="D1479" s="31"/>
      <c r="E1479" s="31"/>
    </row>
    <row r="1480" spans="2:5" x14ac:dyDescent="0.25">
      <c r="B1480" s="31"/>
      <c r="C1480" s="31"/>
      <c r="D1480" s="31"/>
      <c r="E1480" s="31"/>
    </row>
    <row r="1481" spans="2:5" x14ac:dyDescent="0.25">
      <c r="B1481" s="31"/>
      <c r="C1481" s="31"/>
      <c r="D1481" s="31"/>
      <c r="E1481" s="31"/>
    </row>
    <row r="1482" spans="2:5" x14ac:dyDescent="0.25">
      <c r="B1482" s="31"/>
      <c r="C1482" s="31"/>
      <c r="D1482" s="31"/>
      <c r="E1482" s="31"/>
    </row>
    <row r="1483" spans="2:5" x14ac:dyDescent="0.25">
      <c r="B1483" s="31"/>
      <c r="C1483" s="31"/>
      <c r="D1483" s="31"/>
      <c r="E1483" s="31"/>
    </row>
    <row r="1484" spans="2:5" x14ac:dyDescent="0.25">
      <c r="B1484" s="31"/>
      <c r="C1484" s="31"/>
      <c r="D1484" s="31"/>
      <c r="E1484" s="31"/>
    </row>
    <row r="1485" spans="2:5" x14ac:dyDescent="0.25">
      <c r="B1485" s="31"/>
      <c r="C1485" s="31"/>
      <c r="D1485" s="31"/>
      <c r="E1485" s="31"/>
    </row>
    <row r="1486" spans="2:5" x14ac:dyDescent="0.25">
      <c r="B1486" s="31"/>
      <c r="C1486" s="31"/>
      <c r="D1486" s="31"/>
      <c r="E1486" s="31"/>
    </row>
    <row r="1487" spans="2:5" x14ac:dyDescent="0.25">
      <c r="B1487" s="31"/>
      <c r="C1487" s="31"/>
      <c r="D1487" s="31"/>
      <c r="E1487" s="31"/>
    </row>
    <row r="1488" spans="2:5" x14ac:dyDescent="0.25">
      <c r="B1488" s="31"/>
      <c r="C1488" s="31"/>
      <c r="D1488" s="31"/>
      <c r="E1488" s="31"/>
    </row>
    <row r="1489" spans="2:5" x14ac:dyDescent="0.25">
      <c r="B1489" s="31"/>
      <c r="C1489" s="31"/>
      <c r="D1489" s="31"/>
      <c r="E1489" s="31"/>
    </row>
    <row r="1490" spans="2:5" x14ac:dyDescent="0.25">
      <c r="B1490" s="31"/>
      <c r="C1490" s="31"/>
      <c r="D1490" s="31"/>
      <c r="E1490" s="31"/>
    </row>
    <row r="1491" spans="2:5" x14ac:dyDescent="0.25">
      <c r="B1491" s="31"/>
      <c r="C1491" s="31"/>
      <c r="D1491" s="31"/>
      <c r="E1491" s="31"/>
    </row>
    <row r="1492" spans="2:5" x14ac:dyDescent="0.25">
      <c r="B1492" s="31"/>
      <c r="C1492" s="31"/>
      <c r="D1492" s="31"/>
      <c r="E1492" s="31"/>
    </row>
    <row r="1493" spans="2:5" x14ac:dyDescent="0.25">
      <c r="B1493" s="31"/>
      <c r="C1493" s="31"/>
      <c r="D1493" s="31"/>
      <c r="E1493" s="31"/>
    </row>
    <row r="1494" spans="2:5" x14ac:dyDescent="0.25">
      <c r="B1494" s="31"/>
      <c r="C1494" s="31"/>
      <c r="D1494" s="31"/>
      <c r="E1494" s="31"/>
    </row>
    <row r="1495" spans="2:5" x14ac:dyDescent="0.25">
      <c r="B1495" s="31"/>
      <c r="C1495" s="31"/>
      <c r="D1495" s="31"/>
      <c r="E1495" s="31"/>
    </row>
    <row r="1496" spans="2:5" x14ac:dyDescent="0.25">
      <c r="B1496" s="31"/>
      <c r="C1496" s="31"/>
      <c r="D1496" s="31"/>
      <c r="E1496" s="31"/>
    </row>
    <row r="1497" spans="2:5" x14ac:dyDescent="0.25">
      <c r="B1497" s="31"/>
      <c r="C1497" s="31"/>
      <c r="D1497" s="31"/>
      <c r="E1497" s="31"/>
    </row>
    <row r="1498" spans="2:5" x14ac:dyDescent="0.25">
      <c r="B1498" s="31"/>
      <c r="C1498" s="31"/>
      <c r="D1498" s="31"/>
      <c r="E1498" s="31"/>
    </row>
    <row r="1499" spans="2:5" x14ac:dyDescent="0.25">
      <c r="B1499" s="31"/>
      <c r="C1499" s="31"/>
      <c r="D1499" s="31"/>
      <c r="E1499" s="31"/>
    </row>
    <row r="1500" spans="2:5" x14ac:dyDescent="0.25">
      <c r="B1500" s="31"/>
      <c r="C1500" s="31"/>
      <c r="D1500" s="31"/>
      <c r="E1500" s="31"/>
    </row>
    <row r="1501" spans="2:5" x14ac:dyDescent="0.25">
      <c r="B1501" s="31"/>
      <c r="C1501" s="31"/>
      <c r="D1501" s="31"/>
      <c r="E1501" s="31"/>
    </row>
    <row r="1502" spans="2:5" x14ac:dyDescent="0.25">
      <c r="B1502" s="31"/>
      <c r="C1502" s="31"/>
      <c r="D1502" s="31"/>
      <c r="E1502" s="31"/>
    </row>
    <row r="1503" spans="2:5" x14ac:dyDescent="0.25">
      <c r="B1503" s="31"/>
      <c r="C1503" s="31"/>
      <c r="D1503" s="31"/>
      <c r="E1503" s="31"/>
    </row>
    <row r="1504" spans="2:5" x14ac:dyDescent="0.25">
      <c r="B1504" s="31"/>
      <c r="C1504" s="31"/>
      <c r="D1504" s="31"/>
      <c r="E1504" s="31"/>
    </row>
    <row r="1505" spans="2:5" x14ac:dyDescent="0.25">
      <c r="B1505" s="31"/>
      <c r="C1505" s="31"/>
      <c r="D1505" s="31"/>
      <c r="E1505" s="31"/>
    </row>
    <row r="1506" spans="2:5" x14ac:dyDescent="0.25">
      <c r="B1506" s="31"/>
      <c r="C1506" s="31"/>
      <c r="D1506" s="31"/>
      <c r="E1506" s="31"/>
    </row>
    <row r="1507" spans="2:5" x14ac:dyDescent="0.25">
      <c r="B1507" s="31"/>
      <c r="C1507" s="31"/>
      <c r="D1507" s="31"/>
      <c r="E1507" s="31"/>
    </row>
    <row r="1508" spans="2:5" x14ac:dyDescent="0.25">
      <c r="B1508" s="31"/>
      <c r="C1508" s="31"/>
      <c r="D1508" s="31"/>
      <c r="E1508" s="31"/>
    </row>
    <row r="1509" spans="2:5" x14ac:dyDescent="0.25">
      <c r="B1509" s="31"/>
      <c r="C1509" s="31"/>
      <c r="D1509" s="31"/>
      <c r="E1509" s="31"/>
    </row>
    <row r="1510" spans="2:5" x14ac:dyDescent="0.25">
      <c r="B1510" s="31"/>
      <c r="C1510" s="31"/>
      <c r="D1510" s="31"/>
      <c r="E1510" s="31"/>
    </row>
    <row r="1511" spans="2:5" x14ac:dyDescent="0.25">
      <c r="B1511" s="31"/>
      <c r="C1511" s="31"/>
      <c r="D1511" s="31"/>
      <c r="E1511" s="31"/>
    </row>
    <row r="1512" spans="2:5" x14ac:dyDescent="0.25">
      <c r="B1512" s="31"/>
      <c r="C1512" s="31"/>
      <c r="D1512" s="31"/>
      <c r="E1512" s="31"/>
    </row>
    <row r="1513" spans="2:5" x14ac:dyDescent="0.25">
      <c r="B1513" s="31"/>
      <c r="C1513" s="31"/>
      <c r="D1513" s="31"/>
      <c r="E1513" s="31"/>
    </row>
    <row r="1514" spans="2:5" x14ac:dyDescent="0.25">
      <c r="B1514" s="31"/>
      <c r="C1514" s="31"/>
      <c r="D1514" s="31"/>
      <c r="E1514" s="31"/>
    </row>
    <row r="1515" spans="2:5" x14ac:dyDescent="0.25">
      <c r="B1515" s="31"/>
      <c r="C1515" s="31"/>
      <c r="D1515" s="31"/>
      <c r="E1515" s="31"/>
    </row>
    <row r="1516" spans="2:5" x14ac:dyDescent="0.25">
      <c r="B1516" s="31"/>
      <c r="C1516" s="31"/>
      <c r="D1516" s="31"/>
      <c r="E1516" s="31"/>
    </row>
    <row r="1517" spans="2:5" x14ac:dyDescent="0.25">
      <c r="B1517" s="31"/>
      <c r="C1517" s="31"/>
      <c r="D1517" s="31"/>
      <c r="E1517" s="31"/>
    </row>
    <row r="1518" spans="2:5" x14ac:dyDescent="0.25">
      <c r="B1518" s="31"/>
      <c r="C1518" s="31"/>
      <c r="D1518" s="31"/>
      <c r="E1518" s="31"/>
    </row>
    <row r="1519" spans="2:5" x14ac:dyDescent="0.25">
      <c r="B1519" s="31"/>
      <c r="C1519" s="31"/>
      <c r="D1519" s="31"/>
      <c r="E1519" s="31"/>
    </row>
    <row r="1520" spans="2:5" x14ac:dyDescent="0.25">
      <c r="B1520" s="31"/>
      <c r="C1520" s="31"/>
      <c r="D1520" s="31"/>
      <c r="E1520" s="31"/>
    </row>
    <row r="1521" spans="2:5" x14ac:dyDescent="0.25">
      <c r="B1521" s="31"/>
      <c r="C1521" s="31"/>
      <c r="D1521" s="31"/>
      <c r="E1521" s="31"/>
    </row>
    <row r="1522" spans="2:5" x14ac:dyDescent="0.25">
      <c r="B1522" s="31"/>
      <c r="C1522" s="31"/>
      <c r="D1522" s="31"/>
      <c r="E1522" s="31"/>
    </row>
    <row r="1523" spans="2:5" x14ac:dyDescent="0.25">
      <c r="B1523" s="31"/>
      <c r="C1523" s="31"/>
      <c r="D1523" s="31"/>
      <c r="E1523" s="31"/>
    </row>
    <row r="1524" spans="2:5" x14ac:dyDescent="0.25">
      <c r="B1524" s="31"/>
      <c r="C1524" s="31"/>
      <c r="D1524" s="31"/>
      <c r="E1524" s="31"/>
    </row>
    <row r="1525" spans="2:5" x14ac:dyDescent="0.25">
      <c r="B1525" s="31"/>
      <c r="C1525" s="31"/>
      <c r="D1525" s="31"/>
      <c r="E1525" s="31"/>
    </row>
    <row r="1526" spans="2:5" x14ac:dyDescent="0.25">
      <c r="B1526" s="31"/>
      <c r="C1526" s="31"/>
      <c r="D1526" s="31"/>
      <c r="E1526" s="31"/>
    </row>
    <row r="1527" spans="2:5" x14ac:dyDescent="0.25">
      <c r="B1527" s="31"/>
      <c r="C1527" s="31"/>
      <c r="D1527" s="31"/>
      <c r="E1527" s="31"/>
    </row>
    <row r="1528" spans="2:5" x14ac:dyDescent="0.25">
      <c r="B1528" s="31"/>
      <c r="C1528" s="31"/>
      <c r="D1528" s="31"/>
      <c r="E1528" s="31"/>
    </row>
    <row r="1529" spans="2:5" x14ac:dyDescent="0.25">
      <c r="B1529" s="31"/>
      <c r="C1529" s="31"/>
      <c r="D1529" s="31"/>
      <c r="E1529" s="31"/>
    </row>
    <row r="1530" spans="2:5" x14ac:dyDescent="0.25">
      <c r="B1530" s="31"/>
      <c r="C1530" s="31"/>
      <c r="D1530" s="31"/>
      <c r="E1530" s="31"/>
    </row>
    <row r="1531" spans="2:5" x14ac:dyDescent="0.25">
      <c r="B1531" s="31"/>
      <c r="C1531" s="31"/>
      <c r="D1531" s="31"/>
      <c r="E1531" s="31"/>
    </row>
    <row r="1532" spans="2:5" x14ac:dyDescent="0.25">
      <c r="B1532" s="31"/>
      <c r="C1532" s="31"/>
      <c r="D1532" s="31"/>
      <c r="E1532" s="31"/>
    </row>
    <row r="1533" spans="2:5" x14ac:dyDescent="0.25">
      <c r="B1533" s="31"/>
      <c r="C1533" s="31"/>
      <c r="D1533" s="31"/>
      <c r="E1533" s="31"/>
    </row>
    <row r="1534" spans="2:5" x14ac:dyDescent="0.25">
      <c r="B1534" s="31"/>
      <c r="C1534" s="31"/>
      <c r="D1534" s="31"/>
      <c r="E1534" s="31"/>
    </row>
    <row r="1535" spans="2:5" x14ac:dyDescent="0.25">
      <c r="B1535" s="31"/>
      <c r="C1535" s="31"/>
      <c r="D1535" s="31"/>
      <c r="E1535" s="31"/>
    </row>
    <row r="1536" spans="2:5" x14ac:dyDescent="0.25">
      <c r="B1536" s="31"/>
      <c r="C1536" s="31"/>
      <c r="D1536" s="31"/>
      <c r="E1536" s="31"/>
    </row>
    <row r="1537" spans="2:5" x14ac:dyDescent="0.25">
      <c r="B1537" s="31"/>
      <c r="C1537" s="31"/>
      <c r="D1537" s="31"/>
      <c r="E1537" s="31"/>
    </row>
    <row r="1538" spans="2:5" x14ac:dyDescent="0.25">
      <c r="B1538" s="31"/>
      <c r="C1538" s="31"/>
      <c r="D1538" s="31"/>
      <c r="E1538" s="31"/>
    </row>
    <row r="1539" spans="2:5" x14ac:dyDescent="0.25">
      <c r="B1539" s="31"/>
      <c r="C1539" s="31"/>
      <c r="D1539" s="31"/>
      <c r="E1539" s="31"/>
    </row>
    <row r="1540" spans="2:5" x14ac:dyDescent="0.25">
      <c r="B1540" s="31"/>
      <c r="C1540" s="31"/>
      <c r="D1540" s="31"/>
      <c r="E1540" s="31"/>
    </row>
    <row r="1541" spans="2:5" x14ac:dyDescent="0.25">
      <c r="B1541" s="31"/>
      <c r="C1541" s="31"/>
      <c r="D1541" s="31"/>
      <c r="E1541" s="31"/>
    </row>
    <row r="1542" spans="2:5" x14ac:dyDescent="0.25">
      <c r="B1542" s="31"/>
      <c r="C1542" s="31"/>
      <c r="D1542" s="31"/>
      <c r="E1542" s="31"/>
    </row>
    <row r="1543" spans="2:5" x14ac:dyDescent="0.25">
      <c r="B1543" s="31"/>
      <c r="C1543" s="31"/>
      <c r="D1543" s="31"/>
      <c r="E1543" s="31"/>
    </row>
    <row r="1544" spans="2:5" x14ac:dyDescent="0.25">
      <c r="B1544" s="31"/>
      <c r="C1544" s="31"/>
      <c r="D1544" s="31"/>
      <c r="E1544" s="31"/>
    </row>
    <row r="1545" spans="2:5" x14ac:dyDescent="0.25">
      <c r="B1545" s="31"/>
      <c r="C1545" s="31"/>
      <c r="D1545" s="31"/>
      <c r="E1545" s="31"/>
    </row>
    <row r="1546" spans="2:5" x14ac:dyDescent="0.25">
      <c r="B1546" s="31"/>
      <c r="C1546" s="31"/>
      <c r="D1546" s="31"/>
      <c r="E1546" s="31"/>
    </row>
    <row r="1547" spans="2:5" x14ac:dyDescent="0.25">
      <c r="B1547" s="31"/>
      <c r="C1547" s="31"/>
      <c r="D1547" s="31"/>
      <c r="E1547" s="31"/>
    </row>
    <row r="1548" spans="2:5" x14ac:dyDescent="0.25">
      <c r="B1548" s="31"/>
      <c r="C1548" s="31"/>
      <c r="D1548" s="31"/>
      <c r="E1548" s="31"/>
    </row>
    <row r="1549" spans="2:5" x14ac:dyDescent="0.25">
      <c r="B1549" s="31"/>
      <c r="C1549" s="31"/>
      <c r="D1549" s="31"/>
      <c r="E1549" s="31"/>
    </row>
    <row r="1550" spans="2:5" x14ac:dyDescent="0.25">
      <c r="B1550" s="31"/>
      <c r="C1550" s="31"/>
      <c r="D1550" s="31"/>
      <c r="E1550" s="31"/>
    </row>
    <row r="1551" spans="2:5" x14ac:dyDescent="0.25">
      <c r="B1551" s="31"/>
      <c r="C1551" s="31"/>
      <c r="D1551" s="31"/>
      <c r="E1551" s="31"/>
    </row>
    <row r="1552" spans="2:5" x14ac:dyDescent="0.25">
      <c r="B1552" s="31"/>
      <c r="C1552" s="31"/>
      <c r="D1552" s="31"/>
      <c r="E1552" s="31"/>
    </row>
    <row r="1553" spans="2:5" x14ac:dyDescent="0.25">
      <c r="B1553" s="31"/>
      <c r="C1553" s="31"/>
      <c r="D1553" s="31"/>
      <c r="E1553" s="31"/>
    </row>
    <row r="1554" spans="2:5" x14ac:dyDescent="0.25">
      <c r="B1554" s="31"/>
      <c r="C1554" s="31"/>
      <c r="D1554" s="31"/>
      <c r="E1554" s="31"/>
    </row>
    <row r="1555" spans="2:5" x14ac:dyDescent="0.25">
      <c r="B1555" s="31"/>
      <c r="C1555" s="31"/>
      <c r="D1555" s="31"/>
      <c r="E1555" s="31"/>
    </row>
    <row r="1556" spans="2:5" x14ac:dyDescent="0.25">
      <c r="B1556" s="31"/>
      <c r="C1556" s="31"/>
      <c r="D1556" s="31"/>
      <c r="E1556" s="31"/>
    </row>
    <row r="1557" spans="2:5" x14ac:dyDescent="0.25">
      <c r="B1557" s="31"/>
      <c r="C1557" s="31"/>
      <c r="D1557" s="31"/>
      <c r="E1557" s="31"/>
    </row>
    <row r="1558" spans="2:5" x14ac:dyDescent="0.25">
      <c r="B1558" s="31"/>
      <c r="C1558" s="31"/>
      <c r="D1558" s="31"/>
      <c r="E1558" s="31"/>
    </row>
    <row r="1559" spans="2:5" x14ac:dyDescent="0.25">
      <c r="B1559" s="31"/>
      <c r="C1559" s="31"/>
      <c r="D1559" s="31"/>
      <c r="E1559" s="31"/>
    </row>
    <row r="1560" spans="2:5" x14ac:dyDescent="0.25">
      <c r="B1560" s="31"/>
      <c r="C1560" s="31"/>
      <c r="D1560" s="31"/>
      <c r="E1560" s="31"/>
    </row>
    <row r="1561" spans="2:5" x14ac:dyDescent="0.25">
      <c r="B1561" s="31"/>
      <c r="C1561" s="31"/>
      <c r="D1561" s="31"/>
      <c r="E1561" s="31"/>
    </row>
    <row r="1562" spans="2:5" x14ac:dyDescent="0.25">
      <c r="B1562" s="31"/>
      <c r="C1562" s="31"/>
      <c r="D1562" s="31"/>
      <c r="E1562" s="31"/>
    </row>
    <row r="1563" spans="2:5" x14ac:dyDescent="0.25">
      <c r="B1563" s="31"/>
      <c r="C1563" s="31"/>
      <c r="D1563" s="31"/>
      <c r="E1563" s="31"/>
    </row>
    <row r="1564" spans="2:5" x14ac:dyDescent="0.25">
      <c r="B1564" s="31"/>
      <c r="C1564" s="31"/>
      <c r="D1564" s="31"/>
      <c r="E1564" s="31"/>
    </row>
    <row r="1565" spans="2:5" x14ac:dyDescent="0.25">
      <c r="B1565" s="31"/>
      <c r="C1565" s="31"/>
      <c r="D1565" s="31"/>
      <c r="E1565" s="31"/>
    </row>
    <row r="1566" spans="2:5" x14ac:dyDescent="0.25">
      <c r="B1566" s="31"/>
      <c r="C1566" s="31"/>
      <c r="D1566" s="31"/>
      <c r="E1566" s="31"/>
    </row>
    <row r="1567" spans="2:5" x14ac:dyDescent="0.25">
      <c r="B1567" s="31"/>
      <c r="C1567" s="31"/>
      <c r="D1567" s="31"/>
      <c r="E1567" s="31"/>
    </row>
    <row r="1568" spans="2:5" x14ac:dyDescent="0.25">
      <c r="B1568" s="31"/>
      <c r="C1568" s="31"/>
      <c r="D1568" s="31"/>
      <c r="E1568" s="31"/>
    </row>
    <row r="1569" spans="2:5" x14ac:dyDescent="0.25">
      <c r="B1569" s="31"/>
      <c r="C1569" s="31"/>
      <c r="D1569" s="31"/>
      <c r="E1569" s="31"/>
    </row>
    <row r="1570" spans="2:5" x14ac:dyDescent="0.25">
      <c r="B1570" s="31"/>
      <c r="C1570" s="31"/>
      <c r="D1570" s="31"/>
      <c r="E1570" s="31"/>
    </row>
    <row r="1571" spans="2:5" x14ac:dyDescent="0.25">
      <c r="B1571" s="31"/>
      <c r="C1571" s="31"/>
      <c r="D1571" s="31"/>
      <c r="E1571" s="31"/>
    </row>
    <row r="1572" spans="2:5" x14ac:dyDescent="0.25">
      <c r="B1572" s="31"/>
      <c r="C1572" s="31"/>
      <c r="D1572" s="31"/>
      <c r="E1572" s="31"/>
    </row>
    <row r="1573" spans="2:5" x14ac:dyDescent="0.25">
      <c r="B1573" s="31"/>
      <c r="C1573" s="31"/>
      <c r="D1573" s="31"/>
      <c r="E1573" s="31"/>
    </row>
    <row r="1574" spans="2:5" x14ac:dyDescent="0.25">
      <c r="B1574" s="31"/>
      <c r="C1574" s="31"/>
      <c r="D1574" s="31"/>
      <c r="E1574" s="31"/>
    </row>
    <row r="1575" spans="2:5" x14ac:dyDescent="0.25">
      <c r="B1575" s="31"/>
      <c r="C1575" s="31"/>
      <c r="D1575" s="31"/>
      <c r="E1575" s="31"/>
    </row>
    <row r="1576" spans="2:5" x14ac:dyDescent="0.25">
      <c r="B1576" s="31"/>
      <c r="C1576" s="31"/>
      <c r="D1576" s="31"/>
      <c r="E1576" s="31"/>
    </row>
    <row r="1577" spans="2:5" x14ac:dyDescent="0.25">
      <c r="B1577" s="31"/>
      <c r="C1577" s="31"/>
      <c r="D1577" s="31"/>
      <c r="E1577" s="31"/>
    </row>
    <row r="1578" spans="2:5" x14ac:dyDescent="0.25">
      <c r="B1578" s="31"/>
      <c r="C1578" s="31"/>
      <c r="D1578" s="31"/>
      <c r="E1578" s="31"/>
    </row>
    <row r="1579" spans="2:5" x14ac:dyDescent="0.25">
      <c r="B1579" s="31"/>
      <c r="C1579" s="31"/>
      <c r="D1579" s="31"/>
      <c r="E1579" s="31"/>
    </row>
    <row r="1580" spans="2:5" x14ac:dyDescent="0.25">
      <c r="B1580" s="31"/>
      <c r="C1580" s="31"/>
      <c r="D1580" s="31"/>
      <c r="E1580" s="31"/>
    </row>
    <row r="1581" spans="2:5" x14ac:dyDescent="0.25">
      <c r="B1581" s="31"/>
      <c r="C1581" s="31"/>
      <c r="D1581" s="31"/>
      <c r="E1581" s="31"/>
    </row>
    <row r="1582" spans="2:5" x14ac:dyDescent="0.25">
      <c r="B1582" s="31"/>
      <c r="C1582" s="31"/>
      <c r="D1582" s="31"/>
      <c r="E1582" s="31"/>
    </row>
    <row r="1583" spans="2:5" x14ac:dyDescent="0.25">
      <c r="B1583" s="31"/>
      <c r="C1583" s="31"/>
      <c r="D1583" s="31"/>
      <c r="E1583" s="31"/>
    </row>
    <row r="1584" spans="2:5" x14ac:dyDescent="0.25">
      <c r="B1584" s="31"/>
      <c r="C1584" s="31"/>
      <c r="D1584" s="31"/>
      <c r="E1584" s="31"/>
    </row>
    <row r="1585" spans="2:5" x14ac:dyDescent="0.25">
      <c r="B1585" s="31"/>
      <c r="C1585" s="31"/>
      <c r="D1585" s="31"/>
      <c r="E1585" s="31"/>
    </row>
    <row r="1586" spans="2:5" x14ac:dyDescent="0.25">
      <c r="B1586" s="31"/>
      <c r="C1586" s="31"/>
      <c r="D1586" s="31"/>
      <c r="E1586" s="31"/>
    </row>
    <row r="1587" spans="2:5" x14ac:dyDescent="0.25">
      <c r="B1587" s="31"/>
      <c r="C1587" s="31"/>
      <c r="D1587" s="31"/>
      <c r="E1587" s="31"/>
    </row>
    <row r="1588" spans="2:5" x14ac:dyDescent="0.25">
      <c r="B1588" s="31"/>
      <c r="C1588" s="31"/>
      <c r="D1588" s="31"/>
      <c r="E1588" s="31"/>
    </row>
    <row r="1589" spans="2:5" x14ac:dyDescent="0.25">
      <c r="B1589" s="31"/>
      <c r="C1589" s="31"/>
      <c r="D1589" s="31"/>
      <c r="E1589" s="31"/>
    </row>
    <row r="1590" spans="2:5" x14ac:dyDescent="0.25">
      <c r="B1590" s="31"/>
      <c r="C1590" s="31"/>
      <c r="D1590" s="31"/>
      <c r="E1590" s="31"/>
    </row>
    <row r="1591" spans="2:5" x14ac:dyDescent="0.25">
      <c r="B1591" s="31"/>
      <c r="C1591" s="31"/>
      <c r="D1591" s="31"/>
      <c r="E1591" s="31"/>
    </row>
    <row r="1592" spans="2:5" x14ac:dyDescent="0.25">
      <c r="B1592" s="31"/>
      <c r="C1592" s="31"/>
      <c r="D1592" s="31"/>
      <c r="E1592" s="31"/>
    </row>
    <row r="1593" spans="2:5" x14ac:dyDescent="0.25">
      <c r="B1593" s="31"/>
      <c r="C1593" s="31"/>
      <c r="D1593" s="31"/>
      <c r="E1593" s="31"/>
    </row>
    <row r="1594" spans="2:5" x14ac:dyDescent="0.25">
      <c r="B1594" s="31"/>
      <c r="C1594" s="31"/>
      <c r="D1594" s="31"/>
      <c r="E1594" s="31"/>
    </row>
    <row r="1595" spans="2:5" x14ac:dyDescent="0.25">
      <c r="B1595" s="31"/>
      <c r="C1595" s="31"/>
      <c r="D1595" s="31"/>
      <c r="E1595" s="31"/>
    </row>
    <row r="1596" spans="2:5" x14ac:dyDescent="0.25">
      <c r="B1596" s="31"/>
      <c r="C1596" s="31"/>
      <c r="D1596" s="31"/>
      <c r="E1596" s="31"/>
    </row>
    <row r="1597" spans="2:5" x14ac:dyDescent="0.25">
      <c r="B1597" s="31"/>
      <c r="C1597" s="31"/>
      <c r="D1597" s="31"/>
      <c r="E1597" s="31"/>
    </row>
    <row r="1598" spans="2:5" x14ac:dyDescent="0.25">
      <c r="B1598" s="31"/>
      <c r="C1598" s="31"/>
      <c r="D1598" s="31"/>
      <c r="E1598" s="31"/>
    </row>
    <row r="1599" spans="2:5" x14ac:dyDescent="0.25">
      <c r="B1599" s="31"/>
      <c r="C1599" s="31"/>
      <c r="D1599" s="31"/>
      <c r="E1599" s="31"/>
    </row>
    <row r="1600" spans="2:5" x14ac:dyDescent="0.25">
      <c r="B1600" s="31"/>
      <c r="C1600" s="31"/>
      <c r="D1600" s="31"/>
      <c r="E1600" s="31"/>
    </row>
    <row r="1601" spans="2:5" x14ac:dyDescent="0.25">
      <c r="B1601" s="31"/>
      <c r="C1601" s="31"/>
      <c r="D1601" s="31"/>
      <c r="E1601" s="31"/>
    </row>
    <row r="1602" spans="2:5" x14ac:dyDescent="0.25">
      <c r="B1602" s="31"/>
      <c r="C1602" s="31"/>
      <c r="D1602" s="31"/>
      <c r="E1602" s="31"/>
    </row>
    <row r="1603" spans="2:5" x14ac:dyDescent="0.25">
      <c r="B1603" s="31"/>
      <c r="C1603" s="31"/>
      <c r="D1603" s="31"/>
      <c r="E1603" s="31"/>
    </row>
    <row r="1604" spans="2:5" x14ac:dyDescent="0.25">
      <c r="B1604" s="31"/>
      <c r="C1604" s="31"/>
      <c r="D1604" s="31"/>
      <c r="E1604" s="31"/>
    </row>
    <row r="1605" spans="2:5" x14ac:dyDescent="0.25">
      <c r="B1605" s="31"/>
      <c r="C1605" s="31"/>
      <c r="D1605" s="31"/>
      <c r="E1605" s="31"/>
    </row>
    <row r="1606" spans="2:5" x14ac:dyDescent="0.25">
      <c r="B1606" s="31"/>
      <c r="C1606" s="31"/>
      <c r="D1606" s="31"/>
      <c r="E1606" s="31"/>
    </row>
    <row r="1607" spans="2:5" x14ac:dyDescent="0.25">
      <c r="B1607" s="31"/>
      <c r="C1607" s="31"/>
      <c r="D1607" s="31"/>
      <c r="E1607" s="31"/>
    </row>
    <row r="1608" spans="2:5" x14ac:dyDescent="0.25">
      <c r="B1608" s="31"/>
      <c r="C1608" s="31"/>
      <c r="D1608" s="31"/>
      <c r="E1608" s="31"/>
    </row>
    <row r="1609" spans="2:5" x14ac:dyDescent="0.25">
      <c r="B1609" s="31"/>
      <c r="C1609" s="31"/>
      <c r="D1609" s="31"/>
      <c r="E1609" s="31"/>
    </row>
    <row r="1610" spans="2:5" x14ac:dyDescent="0.25">
      <c r="B1610" s="31"/>
      <c r="C1610" s="31"/>
      <c r="D1610" s="31"/>
      <c r="E1610" s="31"/>
    </row>
    <row r="1611" spans="2:5" x14ac:dyDescent="0.25">
      <c r="B1611" s="31"/>
      <c r="C1611" s="31"/>
      <c r="D1611" s="31"/>
      <c r="E1611" s="31"/>
    </row>
    <row r="1612" spans="2:5" x14ac:dyDescent="0.25">
      <c r="B1612" s="31"/>
      <c r="C1612" s="31"/>
      <c r="D1612" s="31"/>
      <c r="E1612" s="31"/>
    </row>
    <row r="1613" spans="2:5" x14ac:dyDescent="0.25">
      <c r="B1613" s="31"/>
      <c r="C1613" s="31"/>
      <c r="D1613" s="31"/>
      <c r="E1613" s="31"/>
    </row>
    <row r="1614" spans="2:5" x14ac:dyDescent="0.25">
      <c r="B1614" s="31"/>
      <c r="C1614" s="31"/>
      <c r="D1614" s="31"/>
      <c r="E1614" s="31"/>
    </row>
    <row r="1615" spans="2:5" x14ac:dyDescent="0.25">
      <c r="B1615" s="31"/>
      <c r="C1615" s="31"/>
      <c r="D1615" s="31"/>
      <c r="E1615" s="31"/>
    </row>
    <row r="1616" spans="2:5" x14ac:dyDescent="0.25">
      <c r="B1616" s="31"/>
      <c r="C1616" s="31"/>
      <c r="D1616" s="31"/>
      <c r="E1616" s="31"/>
    </row>
    <row r="1617" spans="2:5" x14ac:dyDescent="0.25">
      <c r="B1617" s="31"/>
      <c r="C1617" s="31"/>
      <c r="D1617" s="31"/>
      <c r="E1617" s="31"/>
    </row>
    <row r="1618" spans="2:5" x14ac:dyDescent="0.25">
      <c r="B1618" s="31"/>
      <c r="C1618" s="31"/>
      <c r="D1618" s="31"/>
      <c r="E1618" s="31"/>
    </row>
    <row r="1619" spans="2:5" x14ac:dyDescent="0.25">
      <c r="B1619" s="31"/>
      <c r="C1619" s="31"/>
      <c r="D1619" s="31"/>
      <c r="E1619" s="31"/>
    </row>
    <row r="1620" spans="2:5" x14ac:dyDescent="0.25">
      <c r="B1620" s="31"/>
      <c r="C1620" s="31"/>
      <c r="D1620" s="31"/>
      <c r="E1620" s="31"/>
    </row>
    <row r="1621" spans="2:5" x14ac:dyDescent="0.25">
      <c r="B1621" s="31"/>
      <c r="C1621" s="31"/>
      <c r="D1621" s="31"/>
      <c r="E1621" s="31"/>
    </row>
    <row r="1622" spans="2:5" x14ac:dyDescent="0.25">
      <c r="B1622" s="31"/>
      <c r="C1622" s="31"/>
      <c r="D1622" s="31"/>
      <c r="E1622" s="31"/>
    </row>
    <row r="1623" spans="2:5" x14ac:dyDescent="0.25">
      <c r="B1623" s="31"/>
      <c r="C1623" s="31"/>
      <c r="D1623" s="31"/>
      <c r="E1623" s="31"/>
    </row>
    <row r="1624" spans="2:5" x14ac:dyDescent="0.25">
      <c r="B1624" s="31"/>
      <c r="C1624" s="31"/>
      <c r="D1624" s="31"/>
      <c r="E1624" s="31"/>
    </row>
    <row r="1625" spans="2:5" x14ac:dyDescent="0.25">
      <c r="B1625" s="31"/>
      <c r="C1625" s="31"/>
      <c r="D1625" s="31"/>
      <c r="E1625" s="31"/>
    </row>
    <row r="1626" spans="2:5" x14ac:dyDescent="0.25">
      <c r="B1626" s="31"/>
      <c r="C1626" s="31"/>
      <c r="D1626" s="31"/>
      <c r="E1626" s="31"/>
    </row>
    <row r="1627" spans="2:5" x14ac:dyDescent="0.25">
      <c r="B1627" s="31"/>
      <c r="C1627" s="31"/>
      <c r="D1627" s="31"/>
      <c r="E1627" s="31"/>
    </row>
    <row r="1628" spans="2:5" x14ac:dyDescent="0.25">
      <c r="B1628" s="31"/>
      <c r="C1628" s="31"/>
      <c r="D1628" s="31"/>
      <c r="E1628" s="31"/>
    </row>
    <row r="1629" spans="2:5" x14ac:dyDescent="0.25">
      <c r="B1629" s="31"/>
      <c r="C1629" s="31"/>
      <c r="D1629" s="31"/>
      <c r="E1629" s="31"/>
    </row>
    <row r="1630" spans="2:5" x14ac:dyDescent="0.25">
      <c r="B1630" s="31"/>
      <c r="C1630" s="31"/>
      <c r="D1630" s="31"/>
      <c r="E1630" s="31"/>
    </row>
    <row r="1631" spans="2:5" x14ac:dyDescent="0.25">
      <c r="B1631" s="31"/>
      <c r="C1631" s="31"/>
      <c r="D1631" s="31"/>
      <c r="E1631" s="31"/>
    </row>
    <row r="1632" spans="2:5" x14ac:dyDescent="0.25">
      <c r="B1632" s="31"/>
      <c r="C1632" s="31"/>
      <c r="D1632" s="31"/>
      <c r="E1632" s="31"/>
    </row>
    <row r="1633" spans="2:5" x14ac:dyDescent="0.25">
      <c r="B1633" s="31"/>
      <c r="C1633" s="31"/>
      <c r="D1633" s="31"/>
      <c r="E1633" s="31"/>
    </row>
    <row r="1634" spans="2:5" x14ac:dyDescent="0.25">
      <c r="B1634" s="31"/>
      <c r="C1634" s="31"/>
      <c r="D1634" s="31"/>
      <c r="E1634" s="31"/>
    </row>
    <row r="1635" spans="2:5" x14ac:dyDescent="0.25">
      <c r="B1635" s="31"/>
      <c r="C1635" s="31"/>
      <c r="D1635" s="31"/>
      <c r="E1635" s="31"/>
    </row>
    <row r="1636" spans="2:5" x14ac:dyDescent="0.25">
      <c r="B1636" s="31"/>
      <c r="C1636" s="31"/>
      <c r="D1636" s="31"/>
      <c r="E1636" s="31"/>
    </row>
    <row r="1637" spans="2:5" x14ac:dyDescent="0.25">
      <c r="B1637" s="31"/>
      <c r="C1637" s="31"/>
      <c r="D1637" s="31"/>
      <c r="E1637" s="31"/>
    </row>
    <row r="1638" spans="2:5" x14ac:dyDescent="0.25">
      <c r="B1638" s="31"/>
      <c r="C1638" s="31"/>
      <c r="D1638" s="31"/>
      <c r="E1638" s="31"/>
    </row>
    <row r="1639" spans="2:5" x14ac:dyDescent="0.25">
      <c r="B1639" s="31"/>
      <c r="C1639" s="31"/>
      <c r="D1639" s="31"/>
      <c r="E1639" s="31"/>
    </row>
    <row r="1640" spans="2:5" x14ac:dyDescent="0.25">
      <c r="B1640" s="31"/>
      <c r="C1640" s="31"/>
      <c r="D1640" s="31"/>
      <c r="E1640" s="31"/>
    </row>
    <row r="1641" spans="2:5" x14ac:dyDescent="0.25">
      <c r="B1641" s="31"/>
      <c r="C1641" s="31"/>
      <c r="D1641" s="31"/>
      <c r="E1641" s="31"/>
    </row>
    <row r="1642" spans="2:5" x14ac:dyDescent="0.25">
      <c r="B1642" s="31"/>
      <c r="C1642" s="31"/>
      <c r="D1642" s="31"/>
      <c r="E1642" s="31"/>
    </row>
    <row r="1643" spans="2:5" x14ac:dyDescent="0.25">
      <c r="B1643" s="31"/>
      <c r="C1643" s="31"/>
      <c r="D1643" s="31"/>
      <c r="E1643" s="31"/>
    </row>
    <row r="1644" spans="2:5" x14ac:dyDescent="0.25">
      <c r="B1644" s="31"/>
      <c r="C1644" s="31"/>
      <c r="D1644" s="31"/>
      <c r="E1644" s="31"/>
    </row>
    <row r="1645" spans="2:5" x14ac:dyDescent="0.25">
      <c r="B1645" s="31"/>
      <c r="C1645" s="31"/>
      <c r="D1645" s="31"/>
      <c r="E1645" s="31"/>
    </row>
    <row r="1646" spans="2:5" x14ac:dyDescent="0.25">
      <c r="B1646" s="31"/>
      <c r="C1646" s="31"/>
      <c r="D1646" s="31"/>
      <c r="E1646" s="31"/>
    </row>
    <row r="1647" spans="2:5" x14ac:dyDescent="0.25">
      <c r="B1647" s="31"/>
      <c r="C1647" s="31"/>
      <c r="D1647" s="31"/>
      <c r="E1647" s="31"/>
    </row>
    <row r="1648" spans="2:5" x14ac:dyDescent="0.25">
      <c r="B1648" s="31"/>
      <c r="C1648" s="31"/>
      <c r="D1648" s="31"/>
      <c r="E1648" s="31"/>
    </row>
    <row r="1649" spans="2:5" x14ac:dyDescent="0.25">
      <c r="B1649" s="31"/>
      <c r="C1649" s="31"/>
      <c r="D1649" s="31"/>
      <c r="E1649" s="31"/>
    </row>
    <row r="1650" spans="2:5" x14ac:dyDescent="0.25">
      <c r="B1650" s="31"/>
      <c r="C1650" s="31"/>
      <c r="D1650" s="31"/>
      <c r="E1650" s="31"/>
    </row>
    <row r="1651" spans="2:5" x14ac:dyDescent="0.25">
      <c r="B1651" s="31"/>
      <c r="C1651" s="31"/>
      <c r="D1651" s="31"/>
      <c r="E1651" s="31"/>
    </row>
    <row r="1652" spans="2:5" x14ac:dyDescent="0.25">
      <c r="B1652" s="31"/>
      <c r="C1652" s="31"/>
      <c r="D1652" s="31"/>
      <c r="E1652" s="31"/>
    </row>
    <row r="1653" spans="2:5" x14ac:dyDescent="0.25">
      <c r="B1653" s="31"/>
      <c r="C1653" s="31"/>
      <c r="D1653" s="31"/>
      <c r="E1653" s="31"/>
    </row>
    <row r="1654" spans="2:5" x14ac:dyDescent="0.25">
      <c r="B1654" s="31"/>
      <c r="C1654" s="31"/>
      <c r="D1654" s="31"/>
      <c r="E1654" s="31"/>
    </row>
    <row r="1655" spans="2:5" x14ac:dyDescent="0.25">
      <c r="B1655" s="31"/>
      <c r="C1655" s="31"/>
      <c r="D1655" s="31"/>
      <c r="E1655" s="31"/>
    </row>
    <row r="1656" spans="2:5" x14ac:dyDescent="0.25">
      <c r="B1656" s="31"/>
      <c r="C1656" s="31"/>
      <c r="D1656" s="31"/>
      <c r="E1656" s="31"/>
    </row>
    <row r="1657" spans="2:5" x14ac:dyDescent="0.25">
      <c r="B1657" s="31"/>
      <c r="C1657" s="31"/>
      <c r="D1657" s="31"/>
      <c r="E1657" s="31"/>
    </row>
    <row r="1658" spans="2:5" x14ac:dyDescent="0.25">
      <c r="B1658" s="31"/>
      <c r="C1658" s="31"/>
      <c r="D1658" s="31"/>
      <c r="E1658" s="31"/>
    </row>
    <row r="1659" spans="2:5" x14ac:dyDescent="0.25">
      <c r="B1659" s="31"/>
      <c r="C1659" s="31"/>
      <c r="D1659" s="31"/>
      <c r="E1659" s="31"/>
    </row>
    <row r="1660" spans="2:5" x14ac:dyDescent="0.25">
      <c r="B1660" s="31"/>
      <c r="C1660" s="31"/>
      <c r="D1660" s="31"/>
      <c r="E1660" s="31"/>
    </row>
    <row r="1661" spans="2:5" x14ac:dyDescent="0.25">
      <c r="B1661" s="31"/>
      <c r="C1661" s="31"/>
      <c r="D1661" s="31"/>
      <c r="E1661" s="31"/>
    </row>
    <row r="1662" spans="2:5" x14ac:dyDescent="0.25">
      <c r="B1662" s="31"/>
      <c r="C1662" s="31"/>
      <c r="D1662" s="31"/>
      <c r="E1662" s="31"/>
    </row>
    <row r="1663" spans="2:5" x14ac:dyDescent="0.25">
      <c r="B1663" s="31"/>
      <c r="C1663" s="31"/>
      <c r="D1663" s="31"/>
      <c r="E1663" s="31"/>
    </row>
    <row r="1664" spans="2:5" x14ac:dyDescent="0.25">
      <c r="B1664" s="31"/>
      <c r="C1664" s="31"/>
      <c r="D1664" s="31"/>
      <c r="E1664" s="31"/>
    </row>
    <row r="1665" spans="2:5" x14ac:dyDescent="0.25">
      <c r="B1665" s="31"/>
      <c r="C1665" s="31"/>
      <c r="D1665" s="31"/>
      <c r="E1665" s="31"/>
    </row>
    <row r="1666" spans="2:5" x14ac:dyDescent="0.25">
      <c r="B1666" s="31"/>
      <c r="C1666" s="31"/>
      <c r="D1666" s="31"/>
      <c r="E1666" s="31"/>
    </row>
    <row r="1667" spans="2:5" x14ac:dyDescent="0.25">
      <c r="B1667" s="31"/>
      <c r="C1667" s="31"/>
      <c r="D1667" s="31"/>
      <c r="E1667" s="31"/>
    </row>
    <row r="1668" spans="2:5" x14ac:dyDescent="0.25">
      <c r="B1668" s="31"/>
      <c r="C1668" s="31"/>
      <c r="D1668" s="31"/>
      <c r="E1668" s="31"/>
    </row>
    <row r="1669" spans="2:5" x14ac:dyDescent="0.25">
      <c r="B1669" s="31"/>
      <c r="C1669" s="31"/>
      <c r="D1669" s="31"/>
      <c r="E1669" s="31"/>
    </row>
    <row r="1670" spans="2:5" x14ac:dyDescent="0.25">
      <c r="B1670" s="31"/>
      <c r="C1670" s="31"/>
      <c r="D1670" s="31"/>
      <c r="E1670" s="31"/>
    </row>
    <row r="1671" spans="2:5" x14ac:dyDescent="0.25">
      <c r="B1671" s="31"/>
      <c r="C1671" s="31"/>
      <c r="D1671" s="31"/>
      <c r="E1671" s="31"/>
    </row>
    <row r="1672" spans="2:5" x14ac:dyDescent="0.25">
      <c r="B1672" s="31"/>
      <c r="C1672" s="31"/>
      <c r="D1672" s="31"/>
      <c r="E1672" s="31"/>
    </row>
    <row r="1673" spans="2:5" x14ac:dyDescent="0.25">
      <c r="B1673" s="31"/>
      <c r="C1673" s="31"/>
      <c r="D1673" s="31"/>
      <c r="E1673" s="31"/>
    </row>
    <row r="1674" spans="2:5" x14ac:dyDescent="0.25">
      <c r="B1674" s="31"/>
      <c r="C1674" s="31"/>
      <c r="D1674" s="31"/>
      <c r="E1674" s="31"/>
    </row>
    <row r="1675" spans="2:5" x14ac:dyDescent="0.25">
      <c r="B1675" s="31"/>
      <c r="C1675" s="31"/>
      <c r="D1675" s="31"/>
      <c r="E1675" s="31"/>
    </row>
    <row r="1676" spans="2:5" x14ac:dyDescent="0.25">
      <c r="B1676" s="31"/>
      <c r="C1676" s="31"/>
      <c r="D1676" s="31"/>
      <c r="E1676" s="31"/>
    </row>
    <row r="1677" spans="2:5" x14ac:dyDescent="0.25">
      <c r="B1677" s="31"/>
      <c r="C1677" s="31"/>
      <c r="D1677" s="31"/>
      <c r="E1677" s="31"/>
    </row>
    <row r="1678" spans="2:5" x14ac:dyDescent="0.25">
      <c r="B1678" s="31"/>
      <c r="C1678" s="31"/>
      <c r="D1678" s="31"/>
      <c r="E1678" s="31"/>
    </row>
    <row r="1679" spans="2:5" x14ac:dyDescent="0.25">
      <c r="B1679" s="31"/>
      <c r="C1679" s="31"/>
      <c r="D1679" s="31"/>
      <c r="E1679" s="31"/>
    </row>
    <row r="1680" spans="2:5" x14ac:dyDescent="0.25">
      <c r="B1680" s="31"/>
      <c r="C1680" s="31"/>
      <c r="D1680" s="31"/>
      <c r="E1680" s="31"/>
    </row>
    <row r="1681" spans="2:5" x14ac:dyDescent="0.25">
      <c r="B1681" s="31"/>
      <c r="C1681" s="31"/>
      <c r="D1681" s="31"/>
      <c r="E1681" s="31"/>
    </row>
    <row r="1682" spans="2:5" x14ac:dyDescent="0.25">
      <c r="B1682" s="31"/>
      <c r="C1682" s="31"/>
      <c r="D1682" s="31"/>
      <c r="E1682" s="31"/>
    </row>
    <row r="1683" spans="2:5" x14ac:dyDescent="0.25">
      <c r="B1683" s="31"/>
      <c r="C1683" s="31"/>
      <c r="D1683" s="31"/>
      <c r="E1683" s="31"/>
    </row>
    <row r="1684" spans="2:5" x14ac:dyDescent="0.25">
      <c r="B1684" s="31"/>
      <c r="C1684" s="31"/>
      <c r="D1684" s="31"/>
      <c r="E1684" s="31"/>
    </row>
    <row r="1685" spans="2:5" x14ac:dyDescent="0.25">
      <c r="B1685" s="31"/>
      <c r="C1685" s="31"/>
      <c r="D1685" s="31"/>
      <c r="E1685" s="31"/>
    </row>
    <row r="1686" spans="2:5" x14ac:dyDescent="0.25">
      <c r="B1686" s="31"/>
      <c r="C1686" s="31"/>
      <c r="D1686" s="31"/>
      <c r="E1686" s="31"/>
    </row>
    <row r="1687" spans="2:5" x14ac:dyDescent="0.25">
      <c r="B1687" s="31"/>
      <c r="C1687" s="31"/>
      <c r="D1687" s="31"/>
      <c r="E1687" s="31"/>
    </row>
    <row r="1688" spans="2:5" x14ac:dyDescent="0.25">
      <c r="B1688" s="31"/>
      <c r="C1688" s="31"/>
      <c r="D1688" s="31"/>
      <c r="E1688" s="31"/>
    </row>
    <row r="1689" spans="2:5" x14ac:dyDescent="0.25">
      <c r="B1689" s="31"/>
      <c r="C1689" s="31"/>
      <c r="D1689" s="31"/>
      <c r="E1689" s="31"/>
    </row>
    <row r="1690" spans="2:5" x14ac:dyDescent="0.25">
      <c r="B1690" s="31"/>
      <c r="C1690" s="31"/>
      <c r="D1690" s="31"/>
      <c r="E1690" s="31"/>
    </row>
    <row r="1691" spans="2:5" x14ac:dyDescent="0.25">
      <c r="B1691" s="31"/>
      <c r="C1691" s="31"/>
      <c r="D1691" s="31"/>
      <c r="E1691" s="31"/>
    </row>
    <row r="1692" spans="2:5" x14ac:dyDescent="0.25">
      <c r="B1692" s="31"/>
      <c r="C1692" s="31"/>
      <c r="D1692" s="31"/>
      <c r="E1692" s="31"/>
    </row>
    <row r="1693" spans="2:5" x14ac:dyDescent="0.25">
      <c r="B1693" s="31"/>
      <c r="C1693" s="31"/>
      <c r="D1693" s="31"/>
      <c r="E1693" s="31"/>
    </row>
    <row r="1694" spans="2:5" x14ac:dyDescent="0.25">
      <c r="B1694" s="31"/>
      <c r="C1694" s="31"/>
      <c r="D1694" s="31"/>
      <c r="E1694" s="31"/>
    </row>
    <row r="1695" spans="2:5" x14ac:dyDescent="0.25">
      <c r="B1695" s="31"/>
      <c r="C1695" s="31"/>
      <c r="D1695" s="31"/>
      <c r="E1695" s="31"/>
    </row>
    <row r="1696" spans="2:5" x14ac:dyDescent="0.25">
      <c r="B1696" s="31"/>
      <c r="C1696" s="31"/>
      <c r="D1696" s="31"/>
      <c r="E1696" s="31"/>
    </row>
    <row r="1697" spans="2:5" x14ac:dyDescent="0.25">
      <c r="B1697" s="31"/>
      <c r="C1697" s="31"/>
      <c r="D1697" s="31"/>
      <c r="E1697" s="31"/>
    </row>
    <row r="1698" spans="2:5" x14ac:dyDescent="0.25">
      <c r="B1698" s="31"/>
      <c r="C1698" s="31"/>
      <c r="D1698" s="31"/>
      <c r="E1698" s="31"/>
    </row>
    <row r="1699" spans="2:5" x14ac:dyDescent="0.25">
      <c r="B1699" s="31"/>
      <c r="C1699" s="31"/>
      <c r="D1699" s="31"/>
      <c r="E1699" s="31"/>
    </row>
    <row r="1700" spans="2:5" x14ac:dyDescent="0.25">
      <c r="B1700" s="31"/>
      <c r="C1700" s="31"/>
      <c r="D1700" s="31"/>
      <c r="E1700" s="31"/>
    </row>
    <row r="1701" spans="2:5" x14ac:dyDescent="0.25">
      <c r="B1701" s="31"/>
      <c r="C1701" s="31"/>
      <c r="D1701" s="31"/>
      <c r="E1701" s="31"/>
    </row>
    <row r="1702" spans="2:5" x14ac:dyDescent="0.25">
      <c r="B1702" s="31"/>
      <c r="C1702" s="31"/>
      <c r="D1702" s="31"/>
      <c r="E1702" s="31"/>
    </row>
    <row r="1703" spans="2:5" x14ac:dyDescent="0.25">
      <c r="B1703" s="31"/>
      <c r="C1703" s="31"/>
      <c r="D1703" s="31"/>
      <c r="E1703" s="31"/>
    </row>
    <row r="1704" spans="2:5" x14ac:dyDescent="0.25">
      <c r="B1704" s="31"/>
      <c r="C1704" s="31"/>
      <c r="D1704" s="31"/>
      <c r="E1704" s="31"/>
    </row>
    <row r="1705" spans="2:5" x14ac:dyDescent="0.25">
      <c r="B1705" s="31"/>
      <c r="C1705" s="31"/>
      <c r="D1705" s="31"/>
      <c r="E1705" s="31"/>
    </row>
    <row r="1706" spans="2:5" x14ac:dyDescent="0.25">
      <c r="B1706" s="31"/>
      <c r="C1706" s="31"/>
      <c r="D1706" s="31"/>
      <c r="E1706" s="31"/>
    </row>
    <row r="1707" spans="2:5" x14ac:dyDescent="0.25">
      <c r="B1707" s="31"/>
      <c r="C1707" s="31"/>
      <c r="D1707" s="31"/>
      <c r="E1707" s="31"/>
    </row>
    <row r="1708" spans="2:5" x14ac:dyDescent="0.25">
      <c r="B1708" s="31"/>
      <c r="C1708" s="31"/>
      <c r="D1708" s="31"/>
      <c r="E1708" s="31"/>
    </row>
    <row r="1709" spans="2:5" x14ac:dyDescent="0.25">
      <c r="B1709" s="31"/>
      <c r="C1709" s="31"/>
      <c r="D1709" s="31"/>
      <c r="E1709" s="31"/>
    </row>
    <row r="1710" spans="2:5" x14ac:dyDescent="0.25">
      <c r="B1710" s="31"/>
      <c r="C1710" s="31"/>
      <c r="D1710" s="31"/>
      <c r="E1710" s="31"/>
    </row>
    <row r="1711" spans="2:5" x14ac:dyDescent="0.25">
      <c r="B1711" s="31"/>
      <c r="C1711" s="31"/>
      <c r="D1711" s="31"/>
      <c r="E1711" s="31"/>
    </row>
    <row r="1712" spans="2:5" x14ac:dyDescent="0.25">
      <c r="B1712" s="31"/>
      <c r="C1712" s="31"/>
      <c r="D1712" s="31"/>
      <c r="E1712" s="31"/>
    </row>
    <row r="1713" spans="2:5" x14ac:dyDescent="0.25">
      <c r="B1713" s="31"/>
      <c r="C1713" s="31"/>
      <c r="D1713" s="31"/>
      <c r="E1713" s="31"/>
    </row>
    <row r="1714" spans="2:5" x14ac:dyDescent="0.25">
      <c r="B1714" s="31"/>
      <c r="C1714" s="31"/>
      <c r="D1714" s="31"/>
      <c r="E1714" s="31"/>
    </row>
    <row r="1715" spans="2:5" x14ac:dyDescent="0.25">
      <c r="B1715" s="31"/>
      <c r="C1715" s="31"/>
      <c r="D1715" s="31"/>
      <c r="E1715" s="31"/>
    </row>
    <row r="1716" spans="2:5" x14ac:dyDescent="0.25">
      <c r="B1716" s="31"/>
      <c r="C1716" s="31"/>
      <c r="D1716" s="31"/>
      <c r="E1716" s="31"/>
    </row>
    <row r="1717" spans="2:5" x14ac:dyDescent="0.25">
      <c r="B1717" s="31"/>
      <c r="C1717" s="31"/>
      <c r="D1717" s="31"/>
      <c r="E1717" s="31"/>
    </row>
    <row r="1718" spans="2:5" x14ac:dyDescent="0.25">
      <c r="B1718" s="31"/>
      <c r="C1718" s="31"/>
      <c r="D1718" s="31"/>
      <c r="E1718" s="31"/>
    </row>
    <row r="1719" spans="2:5" x14ac:dyDescent="0.25">
      <c r="B1719" s="31"/>
      <c r="C1719" s="31"/>
      <c r="D1719" s="31"/>
      <c r="E1719" s="31"/>
    </row>
    <row r="1720" spans="2:5" x14ac:dyDescent="0.25">
      <c r="B1720" s="31"/>
      <c r="C1720" s="31"/>
      <c r="D1720" s="31"/>
      <c r="E1720" s="31"/>
    </row>
    <row r="1721" spans="2:5" x14ac:dyDescent="0.25">
      <c r="B1721" s="31"/>
      <c r="C1721" s="31"/>
      <c r="D1721" s="31"/>
      <c r="E1721" s="31"/>
    </row>
    <row r="1722" spans="2:5" x14ac:dyDescent="0.25">
      <c r="B1722" s="31"/>
      <c r="C1722" s="31"/>
      <c r="D1722" s="31"/>
      <c r="E1722" s="31"/>
    </row>
    <row r="1723" spans="2:5" x14ac:dyDescent="0.25">
      <c r="B1723" s="31"/>
      <c r="C1723" s="31"/>
      <c r="D1723" s="31"/>
      <c r="E1723" s="31"/>
    </row>
    <row r="1724" spans="2:5" x14ac:dyDescent="0.25">
      <c r="B1724" s="31"/>
      <c r="C1724" s="31"/>
      <c r="D1724" s="31"/>
      <c r="E1724" s="31"/>
    </row>
    <row r="1725" spans="2:5" x14ac:dyDescent="0.25">
      <c r="B1725" s="31"/>
      <c r="C1725" s="31"/>
      <c r="D1725" s="31"/>
      <c r="E1725" s="31"/>
    </row>
    <row r="1726" spans="2:5" x14ac:dyDescent="0.25">
      <c r="B1726" s="31"/>
      <c r="C1726" s="31"/>
      <c r="D1726" s="31"/>
      <c r="E1726" s="31"/>
    </row>
    <row r="1727" spans="2:5" x14ac:dyDescent="0.25">
      <c r="B1727" s="31"/>
      <c r="C1727" s="31"/>
      <c r="D1727" s="31"/>
      <c r="E1727" s="31"/>
    </row>
    <row r="1728" spans="2:5" x14ac:dyDescent="0.25">
      <c r="B1728" s="31"/>
      <c r="C1728" s="31"/>
      <c r="D1728" s="31"/>
      <c r="E1728" s="31"/>
    </row>
    <row r="1729" spans="2:5" x14ac:dyDescent="0.25">
      <c r="B1729" s="31"/>
      <c r="C1729" s="31"/>
      <c r="D1729" s="31"/>
      <c r="E1729" s="31"/>
    </row>
    <row r="1730" spans="2:5" x14ac:dyDescent="0.25">
      <c r="B1730" s="31"/>
      <c r="C1730" s="31"/>
      <c r="D1730" s="31"/>
      <c r="E1730" s="31"/>
    </row>
    <row r="1731" spans="2:5" x14ac:dyDescent="0.25">
      <c r="B1731" s="31"/>
      <c r="C1731" s="31"/>
      <c r="D1731" s="31"/>
      <c r="E1731" s="31"/>
    </row>
    <row r="1732" spans="2:5" x14ac:dyDescent="0.25">
      <c r="B1732" s="31"/>
      <c r="C1732" s="31"/>
      <c r="D1732" s="31"/>
      <c r="E1732" s="31"/>
    </row>
    <row r="1733" spans="2:5" x14ac:dyDescent="0.25">
      <c r="B1733" s="31"/>
      <c r="C1733" s="31"/>
      <c r="D1733" s="31"/>
      <c r="E1733" s="31"/>
    </row>
    <row r="1734" spans="2:5" x14ac:dyDescent="0.25">
      <c r="B1734" s="31"/>
      <c r="C1734" s="31"/>
      <c r="D1734" s="31"/>
      <c r="E1734" s="31"/>
    </row>
    <row r="1735" spans="2:5" x14ac:dyDescent="0.25">
      <c r="B1735" s="31"/>
      <c r="C1735" s="31"/>
      <c r="D1735" s="31"/>
      <c r="E1735" s="31"/>
    </row>
    <row r="1736" spans="2:5" x14ac:dyDescent="0.25">
      <c r="B1736" s="31"/>
      <c r="C1736" s="31"/>
      <c r="D1736" s="31"/>
      <c r="E1736" s="31"/>
    </row>
    <row r="1737" spans="2:5" x14ac:dyDescent="0.25">
      <c r="B1737" s="31"/>
      <c r="C1737" s="31"/>
      <c r="D1737" s="31"/>
      <c r="E1737" s="31"/>
    </row>
    <row r="1738" spans="2:5" x14ac:dyDescent="0.25">
      <c r="B1738" s="31"/>
      <c r="C1738" s="31"/>
      <c r="D1738" s="31"/>
      <c r="E1738" s="31"/>
    </row>
    <row r="1739" spans="2:5" x14ac:dyDescent="0.25">
      <c r="B1739" s="31"/>
      <c r="C1739" s="31"/>
      <c r="D1739" s="31"/>
      <c r="E1739" s="31"/>
    </row>
    <row r="1740" spans="2:5" x14ac:dyDescent="0.25">
      <c r="B1740" s="31"/>
      <c r="C1740" s="31"/>
      <c r="D1740" s="31"/>
      <c r="E1740" s="31"/>
    </row>
    <row r="1741" spans="2:5" x14ac:dyDescent="0.25">
      <c r="B1741" s="31"/>
      <c r="C1741" s="31"/>
      <c r="D1741" s="31"/>
      <c r="E1741" s="31"/>
    </row>
    <row r="1742" spans="2:5" x14ac:dyDescent="0.25">
      <c r="B1742" s="31"/>
      <c r="C1742" s="31"/>
      <c r="D1742" s="31"/>
      <c r="E1742" s="31"/>
    </row>
    <row r="1743" spans="2:5" x14ac:dyDescent="0.25">
      <c r="B1743" s="31"/>
      <c r="C1743" s="31"/>
      <c r="D1743" s="31"/>
      <c r="E1743" s="31"/>
    </row>
    <row r="1744" spans="2:5" x14ac:dyDescent="0.25">
      <c r="B1744" s="31"/>
      <c r="C1744" s="31"/>
      <c r="D1744" s="31"/>
      <c r="E1744" s="31"/>
    </row>
    <row r="1745" spans="2:5" x14ac:dyDescent="0.25">
      <c r="B1745" s="31"/>
      <c r="C1745" s="31"/>
      <c r="D1745" s="31"/>
      <c r="E1745" s="31"/>
    </row>
    <row r="1746" spans="2:5" x14ac:dyDescent="0.25">
      <c r="B1746" s="31"/>
      <c r="C1746" s="31"/>
      <c r="D1746" s="31"/>
      <c r="E1746" s="31"/>
    </row>
    <row r="1747" spans="2:5" x14ac:dyDescent="0.25">
      <c r="B1747" s="31"/>
      <c r="C1747" s="31"/>
      <c r="D1747" s="31"/>
      <c r="E1747" s="31"/>
    </row>
    <row r="1748" spans="2:5" x14ac:dyDescent="0.25">
      <c r="B1748" s="31"/>
      <c r="C1748" s="31"/>
      <c r="D1748" s="31"/>
      <c r="E1748" s="31"/>
    </row>
    <row r="1749" spans="2:5" x14ac:dyDescent="0.25">
      <c r="B1749" s="31"/>
      <c r="C1749" s="31"/>
      <c r="D1749" s="31"/>
      <c r="E1749" s="31"/>
    </row>
    <row r="1750" spans="2:5" x14ac:dyDescent="0.25">
      <c r="B1750" s="31"/>
      <c r="C1750" s="31"/>
      <c r="D1750" s="31"/>
      <c r="E1750" s="31"/>
    </row>
    <row r="1751" spans="2:5" x14ac:dyDescent="0.25">
      <c r="B1751" s="31"/>
      <c r="C1751" s="31"/>
      <c r="D1751" s="31"/>
      <c r="E1751" s="31"/>
    </row>
    <row r="1752" spans="2:5" x14ac:dyDescent="0.25">
      <c r="B1752" s="31"/>
      <c r="C1752" s="31"/>
      <c r="D1752" s="31"/>
      <c r="E1752" s="31"/>
    </row>
    <row r="1753" spans="2:5" x14ac:dyDescent="0.25">
      <c r="B1753" s="31"/>
      <c r="C1753" s="31"/>
      <c r="D1753" s="31"/>
      <c r="E1753" s="31"/>
    </row>
    <row r="1754" spans="2:5" x14ac:dyDescent="0.25">
      <c r="B1754" s="31"/>
      <c r="C1754" s="31"/>
      <c r="D1754" s="31"/>
      <c r="E1754" s="31"/>
    </row>
    <row r="1755" spans="2:5" x14ac:dyDescent="0.25">
      <c r="B1755" s="31"/>
      <c r="C1755" s="31"/>
      <c r="D1755" s="31"/>
      <c r="E1755" s="31"/>
    </row>
    <row r="1756" spans="2:5" x14ac:dyDescent="0.25">
      <c r="B1756" s="31"/>
      <c r="C1756" s="31"/>
      <c r="D1756" s="31"/>
      <c r="E1756" s="31"/>
    </row>
    <row r="1757" spans="2:5" x14ac:dyDescent="0.25">
      <c r="B1757" s="31"/>
      <c r="C1757" s="31"/>
      <c r="D1757" s="31"/>
      <c r="E1757" s="31"/>
    </row>
    <row r="1758" spans="2:5" x14ac:dyDescent="0.25">
      <c r="B1758" s="31"/>
      <c r="C1758" s="31"/>
      <c r="D1758" s="31"/>
      <c r="E1758" s="31"/>
    </row>
    <row r="1759" spans="2:5" x14ac:dyDescent="0.25">
      <c r="B1759" s="31"/>
      <c r="C1759" s="31"/>
      <c r="D1759" s="31"/>
      <c r="E1759" s="31"/>
    </row>
    <row r="1760" spans="2:5" x14ac:dyDescent="0.25">
      <c r="B1760" s="31"/>
      <c r="C1760" s="31"/>
      <c r="D1760" s="31"/>
      <c r="E1760" s="31"/>
    </row>
    <row r="1761" spans="2:5" x14ac:dyDescent="0.25">
      <c r="B1761" s="31"/>
      <c r="C1761" s="31"/>
      <c r="D1761" s="31"/>
      <c r="E1761" s="31"/>
    </row>
    <row r="1762" spans="2:5" x14ac:dyDescent="0.25">
      <c r="B1762" s="31"/>
      <c r="C1762" s="31"/>
      <c r="D1762" s="31"/>
      <c r="E1762" s="31"/>
    </row>
    <row r="1763" spans="2:5" x14ac:dyDescent="0.25">
      <c r="B1763" s="31"/>
      <c r="C1763" s="31"/>
      <c r="D1763" s="31"/>
      <c r="E1763" s="31"/>
    </row>
    <row r="1764" spans="2:5" x14ac:dyDescent="0.25">
      <c r="B1764" s="31"/>
      <c r="C1764" s="31"/>
      <c r="D1764" s="31"/>
      <c r="E1764" s="31"/>
    </row>
    <row r="1765" spans="2:5" x14ac:dyDescent="0.25">
      <c r="B1765" s="31"/>
      <c r="C1765" s="31"/>
      <c r="D1765" s="31"/>
      <c r="E1765" s="31"/>
    </row>
    <row r="1766" spans="2:5" x14ac:dyDescent="0.25">
      <c r="B1766" s="31"/>
      <c r="C1766" s="31"/>
      <c r="D1766" s="31"/>
      <c r="E1766" s="31"/>
    </row>
    <row r="1767" spans="2:5" x14ac:dyDescent="0.25">
      <c r="B1767" s="31"/>
      <c r="C1767" s="31"/>
      <c r="D1767" s="31"/>
      <c r="E1767" s="31"/>
    </row>
    <row r="1768" spans="2:5" x14ac:dyDescent="0.25">
      <c r="B1768" s="31"/>
      <c r="C1768" s="31"/>
      <c r="D1768" s="31"/>
      <c r="E1768" s="31"/>
    </row>
    <row r="1769" spans="2:5" x14ac:dyDescent="0.25">
      <c r="B1769" s="31"/>
      <c r="C1769" s="31"/>
      <c r="D1769" s="31"/>
      <c r="E1769" s="31"/>
    </row>
    <row r="1770" spans="2:5" x14ac:dyDescent="0.25">
      <c r="B1770" s="31"/>
      <c r="C1770" s="31"/>
      <c r="D1770" s="31"/>
      <c r="E1770" s="31"/>
    </row>
    <row r="1771" spans="2:5" x14ac:dyDescent="0.25">
      <c r="B1771" s="31"/>
      <c r="C1771" s="31"/>
      <c r="D1771" s="31"/>
      <c r="E1771" s="31"/>
    </row>
    <row r="1772" spans="2:5" x14ac:dyDescent="0.25">
      <c r="B1772" s="31"/>
      <c r="C1772" s="31"/>
      <c r="D1772" s="31"/>
      <c r="E1772" s="31"/>
    </row>
    <row r="1773" spans="2:5" x14ac:dyDescent="0.25">
      <c r="B1773" s="31"/>
      <c r="C1773" s="31"/>
      <c r="D1773" s="31"/>
      <c r="E1773" s="31"/>
    </row>
    <row r="1774" spans="2:5" x14ac:dyDescent="0.25">
      <c r="B1774" s="31"/>
      <c r="C1774" s="31"/>
      <c r="D1774" s="31"/>
      <c r="E1774" s="31"/>
    </row>
    <row r="1775" spans="2:5" x14ac:dyDescent="0.25">
      <c r="B1775" s="31"/>
      <c r="C1775" s="31"/>
      <c r="D1775" s="31"/>
      <c r="E1775" s="31"/>
    </row>
    <row r="1776" spans="2:5" x14ac:dyDescent="0.25">
      <c r="B1776" s="31"/>
      <c r="C1776" s="31"/>
      <c r="D1776" s="31"/>
      <c r="E1776" s="31"/>
    </row>
    <row r="1777" spans="2:5" x14ac:dyDescent="0.25">
      <c r="B1777" s="31"/>
      <c r="C1777" s="31"/>
      <c r="D1777" s="31"/>
      <c r="E1777" s="31"/>
    </row>
    <row r="1778" spans="2:5" x14ac:dyDescent="0.25">
      <c r="B1778" s="31"/>
      <c r="C1778" s="31"/>
      <c r="D1778" s="31"/>
      <c r="E1778" s="31"/>
    </row>
    <row r="1779" spans="2:5" x14ac:dyDescent="0.25">
      <c r="B1779" s="31"/>
      <c r="C1779" s="31"/>
      <c r="D1779" s="31"/>
      <c r="E1779" s="31"/>
    </row>
    <row r="1780" spans="2:5" x14ac:dyDescent="0.25">
      <c r="B1780" s="31"/>
      <c r="C1780" s="31"/>
      <c r="D1780" s="31"/>
      <c r="E1780" s="31"/>
    </row>
    <row r="1781" spans="2:5" x14ac:dyDescent="0.25">
      <c r="B1781" s="31"/>
      <c r="C1781" s="31"/>
      <c r="D1781" s="31"/>
      <c r="E1781" s="31"/>
    </row>
    <row r="1782" spans="2:5" x14ac:dyDescent="0.25">
      <c r="B1782" s="31"/>
      <c r="C1782" s="31"/>
      <c r="D1782" s="31"/>
      <c r="E1782" s="31"/>
    </row>
    <row r="1783" spans="2:5" x14ac:dyDescent="0.25">
      <c r="B1783" s="31"/>
      <c r="C1783" s="31"/>
      <c r="D1783" s="31"/>
      <c r="E1783" s="31"/>
    </row>
    <row r="1784" spans="2:5" x14ac:dyDescent="0.25">
      <c r="B1784" s="31"/>
      <c r="C1784" s="31"/>
      <c r="D1784" s="31"/>
      <c r="E1784" s="31"/>
    </row>
    <row r="1785" spans="2:5" x14ac:dyDescent="0.25">
      <c r="B1785" s="31"/>
      <c r="C1785" s="31"/>
      <c r="D1785" s="31"/>
      <c r="E1785" s="31"/>
    </row>
    <row r="1786" spans="2:5" x14ac:dyDescent="0.25">
      <c r="B1786" s="31"/>
      <c r="C1786" s="31"/>
      <c r="D1786" s="31"/>
      <c r="E1786" s="31"/>
    </row>
    <row r="1787" spans="2:5" x14ac:dyDescent="0.25">
      <c r="B1787" s="31"/>
      <c r="C1787" s="31"/>
      <c r="D1787" s="31"/>
      <c r="E1787" s="31"/>
    </row>
    <row r="1788" spans="2:5" x14ac:dyDescent="0.25">
      <c r="B1788" s="31"/>
      <c r="C1788" s="31"/>
      <c r="D1788" s="31"/>
      <c r="E1788" s="31"/>
    </row>
    <row r="1789" spans="2:5" x14ac:dyDescent="0.25">
      <c r="B1789" s="31"/>
      <c r="C1789" s="31"/>
      <c r="D1789" s="31"/>
      <c r="E1789" s="31"/>
    </row>
    <row r="1790" spans="2:5" x14ac:dyDescent="0.25">
      <c r="B1790" s="31"/>
      <c r="C1790" s="31"/>
      <c r="D1790" s="31"/>
      <c r="E1790" s="31"/>
    </row>
    <row r="1791" spans="2:5" x14ac:dyDescent="0.25">
      <c r="B1791" s="31"/>
      <c r="C1791" s="31"/>
      <c r="D1791" s="31"/>
      <c r="E1791" s="31"/>
    </row>
    <row r="1792" spans="2:5" x14ac:dyDescent="0.25">
      <c r="B1792" s="31"/>
      <c r="C1792" s="31"/>
      <c r="D1792" s="31"/>
      <c r="E1792" s="31"/>
    </row>
    <row r="1793" spans="2:5" x14ac:dyDescent="0.25">
      <c r="B1793" s="31"/>
      <c r="C1793" s="31"/>
      <c r="D1793" s="31"/>
      <c r="E1793" s="31"/>
    </row>
    <row r="1794" spans="2:5" x14ac:dyDescent="0.25">
      <c r="B1794" s="31"/>
      <c r="C1794" s="31"/>
      <c r="D1794" s="31"/>
      <c r="E1794" s="31"/>
    </row>
    <row r="1795" spans="2:5" x14ac:dyDescent="0.25">
      <c r="B1795" s="31"/>
      <c r="C1795" s="31"/>
      <c r="D1795" s="31"/>
      <c r="E1795" s="31"/>
    </row>
    <row r="1796" spans="2:5" x14ac:dyDescent="0.25">
      <c r="B1796" s="31"/>
      <c r="C1796" s="31"/>
      <c r="D1796" s="31"/>
      <c r="E1796" s="31"/>
    </row>
    <row r="1797" spans="2:5" x14ac:dyDescent="0.25">
      <c r="B1797" s="31"/>
      <c r="C1797" s="31"/>
      <c r="D1797" s="31"/>
      <c r="E1797" s="31"/>
    </row>
    <row r="1798" spans="2:5" x14ac:dyDescent="0.25">
      <c r="B1798" s="31"/>
      <c r="C1798" s="31"/>
      <c r="D1798" s="31"/>
      <c r="E1798" s="31"/>
    </row>
    <row r="1799" spans="2:5" x14ac:dyDescent="0.25">
      <c r="B1799" s="31"/>
      <c r="C1799" s="31"/>
      <c r="D1799" s="31"/>
      <c r="E1799" s="31"/>
    </row>
    <row r="1800" spans="2:5" x14ac:dyDescent="0.25">
      <c r="B1800" s="31"/>
      <c r="C1800" s="31"/>
      <c r="D1800" s="31"/>
      <c r="E1800" s="31"/>
    </row>
    <row r="1801" spans="2:5" x14ac:dyDescent="0.25">
      <c r="B1801" s="31"/>
      <c r="C1801" s="31"/>
      <c r="D1801" s="31"/>
      <c r="E1801" s="31"/>
    </row>
    <row r="1802" spans="2:5" x14ac:dyDescent="0.25">
      <c r="B1802" s="31"/>
      <c r="C1802" s="31"/>
      <c r="D1802" s="31"/>
      <c r="E1802" s="31"/>
    </row>
    <row r="1803" spans="2:5" x14ac:dyDescent="0.25">
      <c r="B1803" s="31"/>
      <c r="C1803" s="31"/>
      <c r="D1803" s="31"/>
      <c r="E1803" s="31"/>
    </row>
    <row r="1804" spans="2:5" x14ac:dyDescent="0.25">
      <c r="B1804" s="31"/>
      <c r="C1804" s="31"/>
      <c r="D1804" s="31"/>
      <c r="E1804" s="31"/>
    </row>
    <row r="1805" spans="2:5" x14ac:dyDescent="0.25">
      <c r="B1805" s="31"/>
      <c r="C1805" s="31"/>
      <c r="D1805" s="31"/>
      <c r="E1805" s="31"/>
    </row>
    <row r="1806" spans="2:5" x14ac:dyDescent="0.25">
      <c r="B1806" s="31"/>
      <c r="C1806" s="31"/>
      <c r="D1806" s="31"/>
      <c r="E1806" s="31"/>
    </row>
    <row r="1807" spans="2:5" x14ac:dyDescent="0.25">
      <c r="B1807" s="31"/>
      <c r="C1807" s="31"/>
      <c r="D1807" s="31"/>
      <c r="E1807" s="31"/>
    </row>
    <row r="1808" spans="2:5" x14ac:dyDescent="0.25">
      <c r="B1808" s="31"/>
      <c r="C1808" s="31"/>
      <c r="D1808" s="31"/>
      <c r="E1808" s="31"/>
    </row>
    <row r="1809" spans="2:5" x14ac:dyDescent="0.25">
      <c r="B1809" s="31"/>
      <c r="C1809" s="31"/>
      <c r="D1809" s="31"/>
      <c r="E1809" s="31"/>
    </row>
    <row r="1810" spans="2:5" x14ac:dyDescent="0.25">
      <c r="B1810" s="31"/>
      <c r="C1810" s="31"/>
      <c r="D1810" s="31"/>
      <c r="E1810" s="31"/>
    </row>
    <row r="1811" spans="2:5" x14ac:dyDescent="0.25">
      <c r="B1811" s="31"/>
      <c r="C1811" s="31"/>
      <c r="D1811" s="31"/>
      <c r="E1811" s="31"/>
    </row>
    <row r="1812" spans="2:5" x14ac:dyDescent="0.25">
      <c r="B1812" s="31"/>
      <c r="C1812" s="31"/>
      <c r="D1812" s="31"/>
      <c r="E1812" s="31"/>
    </row>
    <row r="1813" spans="2:5" x14ac:dyDescent="0.25">
      <c r="B1813" s="31"/>
      <c r="C1813" s="31"/>
      <c r="D1813" s="31"/>
      <c r="E1813" s="31"/>
    </row>
    <row r="1814" spans="2:5" x14ac:dyDescent="0.25">
      <c r="B1814" s="31"/>
      <c r="C1814" s="31"/>
      <c r="D1814" s="31"/>
      <c r="E1814" s="31"/>
    </row>
    <row r="1815" spans="2:5" x14ac:dyDescent="0.25">
      <c r="B1815" s="31"/>
      <c r="C1815" s="31"/>
      <c r="D1815" s="31"/>
      <c r="E1815" s="31"/>
    </row>
    <row r="1816" spans="2:5" x14ac:dyDescent="0.25">
      <c r="B1816" s="31"/>
      <c r="C1816" s="31"/>
      <c r="D1816" s="31"/>
      <c r="E1816" s="31"/>
    </row>
    <row r="1817" spans="2:5" x14ac:dyDescent="0.25">
      <c r="B1817" s="31"/>
      <c r="C1817" s="31"/>
      <c r="D1817" s="31"/>
      <c r="E1817" s="31"/>
    </row>
    <row r="1818" spans="2:5" x14ac:dyDescent="0.25">
      <c r="B1818" s="31"/>
      <c r="C1818" s="31"/>
      <c r="D1818" s="31"/>
      <c r="E1818" s="31"/>
    </row>
    <row r="1819" spans="2:5" x14ac:dyDescent="0.25">
      <c r="B1819" s="31"/>
      <c r="C1819" s="31"/>
      <c r="D1819" s="31"/>
      <c r="E1819" s="31"/>
    </row>
    <row r="1820" spans="2:5" x14ac:dyDescent="0.25">
      <c r="B1820" s="31"/>
      <c r="C1820" s="31"/>
      <c r="D1820" s="31"/>
      <c r="E1820" s="31"/>
    </row>
    <row r="1821" spans="2:5" x14ac:dyDescent="0.25">
      <c r="B1821" s="31"/>
      <c r="C1821" s="31"/>
      <c r="D1821" s="31"/>
      <c r="E1821" s="31"/>
    </row>
    <row r="1822" spans="2:5" x14ac:dyDescent="0.25">
      <c r="B1822" s="31"/>
      <c r="C1822" s="31"/>
      <c r="D1822" s="31"/>
      <c r="E1822" s="31"/>
    </row>
    <row r="1823" spans="2:5" x14ac:dyDescent="0.25">
      <c r="B1823" s="31"/>
      <c r="C1823" s="31"/>
      <c r="D1823" s="31"/>
      <c r="E1823" s="31"/>
    </row>
    <row r="1824" spans="2:5" x14ac:dyDescent="0.25">
      <c r="B1824" s="31"/>
      <c r="C1824" s="31"/>
      <c r="D1824" s="31"/>
      <c r="E1824" s="31"/>
    </row>
    <row r="1825" spans="2:5" x14ac:dyDescent="0.25">
      <c r="B1825" s="31"/>
      <c r="C1825" s="31"/>
      <c r="D1825" s="31"/>
      <c r="E1825" s="31"/>
    </row>
    <row r="1826" spans="2:5" x14ac:dyDescent="0.25">
      <c r="B1826" s="31"/>
      <c r="C1826" s="31"/>
      <c r="D1826" s="31"/>
      <c r="E1826" s="31"/>
    </row>
    <row r="1827" spans="2:5" x14ac:dyDescent="0.25">
      <c r="B1827" s="31"/>
      <c r="C1827" s="31"/>
      <c r="D1827" s="31"/>
      <c r="E1827" s="31"/>
    </row>
    <row r="1828" spans="2:5" x14ac:dyDescent="0.25">
      <c r="B1828" s="31"/>
      <c r="C1828" s="31"/>
      <c r="D1828" s="31"/>
      <c r="E1828" s="31"/>
    </row>
    <row r="1829" spans="2:5" x14ac:dyDescent="0.25">
      <c r="B1829" s="31"/>
      <c r="C1829" s="31"/>
      <c r="D1829" s="31"/>
      <c r="E1829" s="31"/>
    </row>
    <row r="1830" spans="2:5" x14ac:dyDescent="0.25">
      <c r="B1830" s="31"/>
      <c r="C1830" s="31"/>
      <c r="D1830" s="31"/>
      <c r="E1830" s="31"/>
    </row>
    <row r="1831" spans="2:5" x14ac:dyDescent="0.25">
      <c r="B1831" s="31"/>
      <c r="C1831" s="31"/>
      <c r="D1831" s="31"/>
      <c r="E1831" s="31"/>
    </row>
    <row r="1832" spans="2:5" x14ac:dyDescent="0.25">
      <c r="B1832" s="31"/>
      <c r="C1832" s="31"/>
      <c r="D1832" s="31"/>
      <c r="E1832" s="31"/>
    </row>
    <row r="1833" spans="2:5" x14ac:dyDescent="0.25">
      <c r="B1833" s="31"/>
      <c r="C1833" s="31"/>
      <c r="D1833" s="31"/>
      <c r="E1833" s="31"/>
    </row>
    <row r="1834" spans="2:5" x14ac:dyDescent="0.25">
      <c r="B1834" s="31"/>
      <c r="C1834" s="31"/>
      <c r="D1834" s="31"/>
      <c r="E1834" s="31"/>
    </row>
    <row r="1835" spans="2:5" x14ac:dyDescent="0.25">
      <c r="B1835" s="31"/>
      <c r="C1835" s="31"/>
      <c r="D1835" s="31"/>
      <c r="E1835" s="31"/>
    </row>
    <row r="1836" spans="2:5" x14ac:dyDescent="0.25">
      <c r="B1836" s="31"/>
      <c r="C1836" s="31"/>
      <c r="D1836" s="31"/>
      <c r="E1836" s="31"/>
    </row>
    <row r="1837" spans="2:5" x14ac:dyDescent="0.25">
      <c r="B1837" s="31"/>
      <c r="C1837" s="31"/>
      <c r="D1837" s="31"/>
      <c r="E1837" s="31"/>
    </row>
    <row r="1838" spans="2:5" x14ac:dyDescent="0.25">
      <c r="B1838" s="31"/>
      <c r="C1838" s="31"/>
      <c r="D1838" s="31"/>
      <c r="E1838" s="31"/>
    </row>
    <row r="1839" spans="2:5" x14ac:dyDescent="0.25">
      <c r="B1839" s="31"/>
      <c r="C1839" s="31"/>
      <c r="D1839" s="31"/>
      <c r="E1839" s="31"/>
    </row>
    <row r="1840" spans="2:5" x14ac:dyDescent="0.25">
      <c r="B1840" s="31"/>
      <c r="C1840" s="31"/>
      <c r="D1840" s="31"/>
      <c r="E1840" s="31"/>
    </row>
    <row r="1841" spans="2:5" x14ac:dyDescent="0.25">
      <c r="B1841" s="31"/>
      <c r="C1841" s="31"/>
      <c r="D1841" s="31"/>
      <c r="E1841" s="31"/>
    </row>
    <row r="1842" spans="2:5" x14ac:dyDescent="0.25">
      <c r="B1842" s="31"/>
      <c r="C1842" s="31"/>
      <c r="D1842" s="31"/>
      <c r="E1842" s="31"/>
    </row>
    <row r="1843" spans="2:5" x14ac:dyDescent="0.25">
      <c r="B1843" s="31"/>
      <c r="C1843" s="31"/>
      <c r="D1843" s="31"/>
      <c r="E1843" s="31"/>
    </row>
    <row r="1844" spans="2:5" x14ac:dyDescent="0.25">
      <c r="B1844" s="31"/>
      <c r="C1844" s="31"/>
      <c r="D1844" s="31"/>
      <c r="E1844" s="31"/>
    </row>
    <row r="1845" spans="2:5" x14ac:dyDescent="0.25">
      <c r="B1845" s="31"/>
      <c r="C1845" s="31"/>
      <c r="D1845" s="31"/>
      <c r="E1845" s="31"/>
    </row>
    <row r="1846" spans="2:5" x14ac:dyDescent="0.25">
      <c r="B1846" s="31"/>
      <c r="C1846" s="31"/>
      <c r="D1846" s="31"/>
      <c r="E1846" s="31"/>
    </row>
    <row r="1847" spans="2:5" x14ac:dyDescent="0.25">
      <c r="B1847" s="31"/>
      <c r="C1847" s="31"/>
      <c r="D1847" s="31"/>
      <c r="E1847" s="31"/>
    </row>
    <row r="1848" spans="2:5" x14ac:dyDescent="0.25">
      <c r="B1848" s="31"/>
      <c r="C1848" s="31"/>
      <c r="D1848" s="31"/>
      <c r="E1848" s="31"/>
    </row>
    <row r="1849" spans="2:5" x14ac:dyDescent="0.25">
      <c r="B1849" s="31"/>
      <c r="C1849" s="31"/>
      <c r="D1849" s="31"/>
      <c r="E1849" s="31"/>
    </row>
    <row r="1850" spans="2:5" x14ac:dyDescent="0.25">
      <c r="B1850" s="31"/>
      <c r="C1850" s="31"/>
      <c r="D1850" s="31"/>
      <c r="E1850" s="31"/>
    </row>
    <row r="1851" spans="2:5" x14ac:dyDescent="0.25">
      <c r="B1851" s="31"/>
      <c r="C1851" s="31"/>
      <c r="D1851" s="31"/>
      <c r="E1851" s="31"/>
    </row>
    <row r="1852" spans="2:5" x14ac:dyDescent="0.25">
      <c r="B1852" s="31"/>
      <c r="C1852" s="31"/>
      <c r="D1852" s="31"/>
      <c r="E1852" s="31"/>
    </row>
    <row r="1853" spans="2:5" x14ac:dyDescent="0.25">
      <c r="B1853" s="31"/>
      <c r="C1853" s="31"/>
      <c r="D1853" s="31"/>
      <c r="E1853" s="31"/>
    </row>
    <row r="1854" spans="2:5" x14ac:dyDescent="0.25">
      <c r="B1854" s="31"/>
      <c r="C1854" s="31"/>
      <c r="D1854" s="31"/>
      <c r="E1854" s="31"/>
    </row>
    <row r="1855" spans="2:5" x14ac:dyDescent="0.25">
      <c r="B1855" s="31"/>
      <c r="C1855" s="31"/>
      <c r="D1855" s="31"/>
      <c r="E1855" s="31"/>
    </row>
    <row r="1856" spans="2:5" x14ac:dyDescent="0.25">
      <c r="B1856" s="31"/>
      <c r="C1856" s="31"/>
      <c r="D1856" s="31"/>
      <c r="E1856" s="31"/>
    </row>
    <row r="1857" spans="2:5" x14ac:dyDescent="0.25">
      <c r="B1857" s="31"/>
      <c r="C1857" s="31"/>
      <c r="D1857" s="31"/>
      <c r="E1857" s="31"/>
    </row>
    <row r="1858" spans="2:5" x14ac:dyDescent="0.25">
      <c r="B1858" s="31"/>
      <c r="C1858" s="31"/>
      <c r="D1858" s="31"/>
      <c r="E1858" s="31"/>
    </row>
    <row r="1859" spans="2:5" x14ac:dyDescent="0.25">
      <c r="B1859" s="31"/>
      <c r="C1859" s="31"/>
      <c r="D1859" s="31"/>
      <c r="E1859" s="31"/>
    </row>
    <row r="1860" spans="2:5" x14ac:dyDescent="0.25">
      <c r="B1860" s="31"/>
      <c r="C1860" s="31"/>
      <c r="D1860" s="31"/>
      <c r="E1860" s="31"/>
    </row>
    <row r="1861" spans="2:5" x14ac:dyDescent="0.25">
      <c r="B1861" s="31"/>
      <c r="C1861" s="31"/>
      <c r="D1861" s="31"/>
      <c r="E1861" s="31"/>
    </row>
    <row r="1862" spans="2:5" x14ac:dyDescent="0.25">
      <c r="B1862" s="31"/>
      <c r="C1862" s="31"/>
      <c r="D1862" s="31"/>
      <c r="E1862" s="31"/>
    </row>
    <row r="1863" spans="2:5" x14ac:dyDescent="0.25">
      <c r="B1863" s="31"/>
      <c r="C1863" s="31"/>
      <c r="D1863" s="31"/>
      <c r="E1863" s="31"/>
    </row>
    <row r="1864" spans="2:5" x14ac:dyDescent="0.25">
      <c r="B1864" s="31"/>
      <c r="C1864" s="31"/>
      <c r="D1864" s="31"/>
      <c r="E1864" s="31"/>
    </row>
    <row r="1865" spans="2:5" x14ac:dyDescent="0.25">
      <c r="B1865" s="31"/>
      <c r="C1865" s="31"/>
      <c r="D1865" s="31"/>
      <c r="E1865" s="31"/>
    </row>
    <row r="1866" spans="2:5" x14ac:dyDescent="0.25">
      <c r="B1866" s="31"/>
      <c r="C1866" s="31"/>
      <c r="D1866" s="31"/>
      <c r="E1866" s="31"/>
    </row>
    <row r="1867" spans="2:5" x14ac:dyDescent="0.25">
      <c r="B1867" s="31"/>
      <c r="C1867" s="31"/>
      <c r="D1867" s="31"/>
      <c r="E1867" s="31"/>
    </row>
    <row r="1868" spans="2:5" x14ac:dyDescent="0.25">
      <c r="B1868" s="31"/>
      <c r="C1868" s="31"/>
      <c r="D1868" s="31"/>
      <c r="E1868" s="31"/>
    </row>
    <row r="1869" spans="2:5" x14ac:dyDescent="0.25">
      <c r="B1869" s="31"/>
      <c r="C1869" s="31"/>
      <c r="D1869" s="31"/>
      <c r="E1869" s="31"/>
    </row>
    <row r="1870" spans="2:5" x14ac:dyDescent="0.25">
      <c r="B1870" s="31"/>
      <c r="C1870" s="31"/>
      <c r="D1870" s="31"/>
      <c r="E1870" s="31"/>
    </row>
    <row r="1871" spans="2:5" x14ac:dyDescent="0.25">
      <c r="B1871" s="31"/>
      <c r="C1871" s="31"/>
      <c r="D1871" s="31"/>
      <c r="E1871" s="31"/>
    </row>
    <row r="1872" spans="2:5" x14ac:dyDescent="0.25">
      <c r="B1872" s="31"/>
      <c r="C1872" s="31"/>
      <c r="D1872" s="31"/>
      <c r="E1872" s="31"/>
    </row>
    <row r="1873" spans="2:5" x14ac:dyDescent="0.25">
      <c r="B1873" s="31"/>
      <c r="C1873" s="31"/>
      <c r="D1873" s="31"/>
      <c r="E1873" s="31"/>
    </row>
    <row r="1874" spans="2:5" x14ac:dyDescent="0.25">
      <c r="B1874" s="31"/>
      <c r="C1874" s="31"/>
      <c r="D1874" s="31"/>
      <c r="E1874" s="31"/>
    </row>
    <row r="1875" spans="2:5" x14ac:dyDescent="0.25">
      <c r="B1875" s="31"/>
      <c r="C1875" s="31"/>
      <c r="D1875" s="31"/>
      <c r="E1875" s="31"/>
    </row>
    <row r="1876" spans="2:5" x14ac:dyDescent="0.25">
      <c r="B1876" s="31"/>
      <c r="C1876" s="31"/>
      <c r="D1876" s="31"/>
      <c r="E1876" s="31"/>
    </row>
    <row r="1877" spans="2:5" x14ac:dyDescent="0.25">
      <c r="B1877" s="31"/>
      <c r="C1877" s="31"/>
      <c r="D1877" s="31"/>
      <c r="E1877" s="31"/>
    </row>
    <row r="1878" spans="2:5" x14ac:dyDescent="0.25">
      <c r="B1878" s="31"/>
      <c r="C1878" s="31"/>
      <c r="D1878" s="31"/>
      <c r="E1878" s="31"/>
    </row>
    <row r="1879" spans="2:5" x14ac:dyDescent="0.25">
      <c r="B1879" s="31"/>
      <c r="C1879" s="31"/>
      <c r="D1879" s="31"/>
      <c r="E1879" s="31"/>
    </row>
    <row r="1880" spans="2:5" x14ac:dyDescent="0.25">
      <c r="B1880" s="31"/>
      <c r="C1880" s="31"/>
      <c r="D1880" s="31"/>
      <c r="E1880" s="31"/>
    </row>
    <row r="1881" spans="2:5" x14ac:dyDescent="0.25">
      <c r="B1881" s="31"/>
      <c r="C1881" s="31"/>
      <c r="D1881" s="31"/>
      <c r="E1881" s="31"/>
    </row>
    <row r="1882" spans="2:5" x14ac:dyDescent="0.25">
      <c r="B1882" s="31"/>
      <c r="C1882" s="31"/>
      <c r="D1882" s="31"/>
      <c r="E1882" s="31"/>
    </row>
    <row r="1883" spans="2:5" x14ac:dyDescent="0.25">
      <c r="B1883" s="31"/>
      <c r="C1883" s="31"/>
      <c r="D1883" s="31"/>
      <c r="E1883" s="31"/>
    </row>
    <row r="1884" spans="2:5" x14ac:dyDescent="0.25">
      <c r="B1884" s="31"/>
      <c r="C1884" s="31"/>
      <c r="D1884" s="31"/>
      <c r="E1884" s="31"/>
    </row>
    <row r="1885" spans="2:5" x14ac:dyDescent="0.25">
      <c r="B1885" s="31"/>
      <c r="C1885" s="31"/>
      <c r="D1885" s="31"/>
      <c r="E1885" s="31"/>
    </row>
    <row r="1886" spans="2:5" x14ac:dyDescent="0.25">
      <c r="B1886" s="31"/>
      <c r="C1886" s="31"/>
      <c r="D1886" s="31"/>
      <c r="E1886" s="31"/>
    </row>
    <row r="1887" spans="2:5" x14ac:dyDescent="0.25">
      <c r="B1887" s="31"/>
      <c r="C1887" s="31"/>
      <c r="D1887" s="31"/>
      <c r="E1887" s="31"/>
    </row>
    <row r="1888" spans="2:5" x14ac:dyDescent="0.25">
      <c r="B1888" s="31"/>
      <c r="C1888" s="31"/>
      <c r="D1888" s="31"/>
      <c r="E1888" s="31"/>
    </row>
    <row r="1889" spans="2:5" x14ac:dyDescent="0.25">
      <c r="B1889" s="31"/>
      <c r="C1889" s="31"/>
      <c r="D1889" s="31"/>
      <c r="E1889" s="31"/>
    </row>
    <row r="1890" spans="2:5" x14ac:dyDescent="0.25">
      <c r="B1890" s="31"/>
      <c r="C1890" s="31"/>
      <c r="D1890" s="31"/>
      <c r="E1890" s="31"/>
    </row>
    <row r="1891" spans="2:5" x14ac:dyDescent="0.25">
      <c r="B1891" s="31"/>
      <c r="C1891" s="31"/>
      <c r="D1891" s="31"/>
      <c r="E1891" s="31"/>
    </row>
    <row r="1892" spans="2:5" x14ac:dyDescent="0.25">
      <c r="B1892" s="31"/>
      <c r="C1892" s="31"/>
      <c r="D1892" s="31"/>
      <c r="E1892" s="31"/>
    </row>
    <row r="1893" spans="2:5" x14ac:dyDescent="0.25">
      <c r="B1893" s="31"/>
      <c r="C1893" s="31"/>
      <c r="D1893" s="31"/>
      <c r="E1893" s="31"/>
    </row>
    <row r="1894" spans="2:5" x14ac:dyDescent="0.25">
      <c r="B1894" s="31"/>
      <c r="C1894" s="31"/>
      <c r="D1894" s="31"/>
      <c r="E1894" s="31"/>
    </row>
    <row r="1895" spans="2:5" x14ac:dyDescent="0.25">
      <c r="B1895" s="31"/>
      <c r="C1895" s="31"/>
      <c r="D1895" s="31"/>
      <c r="E1895" s="31"/>
    </row>
    <row r="1896" spans="2:5" x14ac:dyDescent="0.25">
      <c r="B1896" s="31"/>
      <c r="C1896" s="31"/>
      <c r="D1896" s="31"/>
      <c r="E1896" s="31"/>
    </row>
    <row r="1897" spans="2:5" x14ac:dyDescent="0.25">
      <c r="B1897" s="31"/>
      <c r="C1897" s="31"/>
      <c r="D1897" s="31"/>
      <c r="E1897" s="31"/>
    </row>
    <row r="1898" spans="2:5" x14ac:dyDescent="0.25">
      <c r="B1898" s="31"/>
      <c r="C1898" s="31"/>
      <c r="D1898" s="31"/>
      <c r="E1898" s="31"/>
    </row>
    <row r="1899" spans="2:5" x14ac:dyDescent="0.25">
      <c r="B1899" s="31"/>
      <c r="C1899" s="31"/>
      <c r="D1899" s="31"/>
      <c r="E1899" s="31"/>
    </row>
    <row r="1900" spans="2:5" x14ac:dyDescent="0.25">
      <c r="B1900" s="31"/>
      <c r="C1900" s="31"/>
      <c r="D1900" s="31"/>
      <c r="E1900" s="31"/>
    </row>
    <row r="1901" spans="2:5" x14ac:dyDescent="0.25">
      <c r="B1901" s="31"/>
      <c r="C1901" s="31"/>
      <c r="D1901" s="31"/>
      <c r="E1901" s="31"/>
    </row>
    <row r="1902" spans="2:5" x14ac:dyDescent="0.25">
      <c r="B1902" s="31"/>
      <c r="C1902" s="31"/>
      <c r="D1902" s="31"/>
      <c r="E1902" s="31"/>
    </row>
    <row r="1903" spans="2:5" x14ac:dyDescent="0.25">
      <c r="B1903" s="31"/>
      <c r="C1903" s="31"/>
      <c r="D1903" s="31"/>
      <c r="E1903" s="31"/>
    </row>
    <row r="1904" spans="2:5" x14ac:dyDescent="0.25">
      <c r="B1904" s="31"/>
      <c r="C1904" s="31"/>
      <c r="D1904" s="31"/>
      <c r="E1904" s="31"/>
    </row>
    <row r="1905" spans="2:5" x14ac:dyDescent="0.25">
      <c r="B1905" s="31"/>
      <c r="C1905" s="31"/>
      <c r="D1905" s="31"/>
      <c r="E1905" s="31"/>
    </row>
    <row r="1906" spans="2:5" x14ac:dyDescent="0.25">
      <c r="B1906" s="31"/>
      <c r="C1906" s="31"/>
      <c r="D1906" s="31"/>
      <c r="E1906" s="31"/>
    </row>
    <row r="1907" spans="2:5" x14ac:dyDescent="0.25">
      <c r="B1907" s="31"/>
      <c r="C1907" s="31"/>
      <c r="D1907" s="31"/>
      <c r="E1907" s="31"/>
    </row>
    <row r="1908" spans="2:5" x14ac:dyDescent="0.25">
      <c r="B1908" s="31"/>
      <c r="C1908" s="31"/>
      <c r="D1908" s="31"/>
      <c r="E1908" s="31"/>
    </row>
    <row r="1909" spans="2:5" x14ac:dyDescent="0.25">
      <c r="B1909" s="31"/>
      <c r="C1909" s="31"/>
      <c r="D1909" s="31"/>
      <c r="E1909" s="31"/>
    </row>
    <row r="1910" spans="2:5" x14ac:dyDescent="0.25">
      <c r="B1910" s="31"/>
      <c r="C1910" s="31"/>
      <c r="D1910" s="31"/>
      <c r="E1910" s="31"/>
    </row>
    <row r="1911" spans="2:5" x14ac:dyDescent="0.25">
      <c r="B1911" s="31"/>
      <c r="C1911" s="31"/>
      <c r="D1911" s="31"/>
      <c r="E1911" s="31"/>
    </row>
    <row r="1912" spans="2:5" x14ac:dyDescent="0.25">
      <c r="B1912" s="31"/>
      <c r="C1912" s="31"/>
      <c r="D1912" s="31"/>
      <c r="E1912" s="31"/>
    </row>
    <row r="1913" spans="2:5" x14ac:dyDescent="0.25">
      <c r="B1913" s="31"/>
      <c r="C1913" s="31"/>
      <c r="D1913" s="31"/>
      <c r="E1913" s="31"/>
    </row>
    <row r="1914" spans="2:5" x14ac:dyDescent="0.25">
      <c r="B1914" s="31"/>
      <c r="C1914" s="31"/>
      <c r="D1914" s="31"/>
      <c r="E1914" s="31"/>
    </row>
    <row r="1915" spans="2:5" x14ac:dyDescent="0.25">
      <c r="B1915" s="31"/>
      <c r="C1915" s="31"/>
      <c r="D1915" s="31"/>
      <c r="E1915" s="31"/>
    </row>
    <row r="1916" spans="2:5" x14ac:dyDescent="0.25">
      <c r="B1916" s="31"/>
      <c r="C1916" s="31"/>
      <c r="D1916" s="31"/>
      <c r="E1916" s="31"/>
    </row>
    <row r="1917" spans="2:5" x14ac:dyDescent="0.25">
      <c r="B1917" s="31"/>
      <c r="C1917" s="31"/>
      <c r="D1917" s="31"/>
      <c r="E1917" s="31"/>
    </row>
    <row r="1918" spans="2:5" x14ac:dyDescent="0.25">
      <c r="B1918" s="31"/>
      <c r="C1918" s="31"/>
      <c r="D1918" s="31"/>
      <c r="E1918" s="31"/>
    </row>
    <row r="1919" spans="2:5" x14ac:dyDescent="0.25">
      <c r="B1919" s="31"/>
      <c r="C1919" s="31"/>
      <c r="D1919" s="31"/>
      <c r="E1919" s="31"/>
    </row>
    <row r="1920" spans="2:5" x14ac:dyDescent="0.25">
      <c r="B1920" s="31"/>
      <c r="C1920" s="31"/>
      <c r="D1920" s="31"/>
      <c r="E1920" s="31"/>
    </row>
    <row r="1921" spans="2:5" x14ac:dyDescent="0.25">
      <c r="B1921" s="31"/>
      <c r="C1921" s="31"/>
      <c r="D1921" s="31"/>
      <c r="E1921" s="31"/>
    </row>
    <row r="1922" spans="2:5" x14ac:dyDescent="0.25">
      <c r="B1922" s="31"/>
      <c r="C1922" s="31"/>
      <c r="D1922" s="31"/>
      <c r="E1922" s="31"/>
    </row>
    <row r="1923" spans="2:5" x14ac:dyDescent="0.25">
      <c r="B1923" s="31"/>
      <c r="C1923" s="31"/>
      <c r="D1923" s="31"/>
      <c r="E1923" s="31"/>
    </row>
    <row r="1924" spans="2:5" x14ac:dyDescent="0.25">
      <c r="B1924" s="31"/>
      <c r="C1924" s="31"/>
      <c r="D1924" s="31"/>
      <c r="E1924" s="31"/>
    </row>
    <row r="1925" spans="2:5" x14ac:dyDescent="0.25">
      <c r="B1925" s="31"/>
      <c r="C1925" s="31"/>
      <c r="D1925" s="31"/>
      <c r="E1925" s="31"/>
    </row>
    <row r="1926" spans="2:5" x14ac:dyDescent="0.25">
      <c r="B1926" s="31"/>
      <c r="C1926" s="31"/>
      <c r="D1926" s="31"/>
      <c r="E1926" s="31"/>
    </row>
    <row r="1927" spans="2:5" x14ac:dyDescent="0.25">
      <c r="B1927" s="31"/>
      <c r="C1927" s="31"/>
      <c r="D1927" s="31"/>
      <c r="E1927" s="31"/>
    </row>
    <row r="1928" spans="2:5" x14ac:dyDescent="0.25">
      <c r="B1928" s="31"/>
      <c r="C1928" s="31"/>
      <c r="D1928" s="31"/>
      <c r="E1928" s="31"/>
    </row>
    <row r="1929" spans="2:5" x14ac:dyDescent="0.25">
      <c r="B1929" s="31"/>
      <c r="C1929" s="31"/>
      <c r="D1929" s="31"/>
      <c r="E1929" s="31"/>
    </row>
    <row r="1930" spans="2:5" x14ac:dyDescent="0.25">
      <c r="B1930" s="31"/>
      <c r="C1930" s="31"/>
      <c r="D1930" s="31"/>
      <c r="E1930" s="31"/>
    </row>
    <row r="1931" spans="2:5" x14ac:dyDescent="0.25">
      <c r="B1931" s="31"/>
      <c r="C1931" s="31"/>
      <c r="D1931" s="31"/>
      <c r="E1931" s="31"/>
    </row>
    <row r="1932" spans="2:5" x14ac:dyDescent="0.25">
      <c r="B1932" s="31"/>
      <c r="C1932" s="31"/>
      <c r="D1932" s="31"/>
      <c r="E1932" s="31"/>
    </row>
    <row r="1933" spans="2:5" x14ac:dyDescent="0.25">
      <c r="B1933" s="31"/>
      <c r="C1933" s="31"/>
      <c r="D1933" s="31"/>
      <c r="E1933" s="31"/>
    </row>
    <row r="1934" spans="2:5" x14ac:dyDescent="0.25">
      <c r="B1934" s="31"/>
      <c r="C1934" s="31"/>
      <c r="D1934" s="31"/>
      <c r="E1934" s="31"/>
    </row>
    <row r="1935" spans="2:5" x14ac:dyDescent="0.25">
      <c r="B1935" s="31"/>
      <c r="C1935" s="31"/>
      <c r="D1935" s="31"/>
      <c r="E1935" s="31"/>
    </row>
    <row r="1936" spans="2:5" x14ac:dyDescent="0.25">
      <c r="B1936" s="31"/>
      <c r="C1936" s="31"/>
      <c r="D1936" s="31"/>
      <c r="E1936" s="31"/>
    </row>
    <row r="1937" spans="2:5" x14ac:dyDescent="0.25">
      <c r="B1937" s="31"/>
      <c r="C1937" s="31"/>
      <c r="D1937" s="31"/>
      <c r="E1937" s="31"/>
    </row>
    <row r="1938" spans="2:5" x14ac:dyDescent="0.25">
      <c r="B1938" s="31"/>
      <c r="C1938" s="31"/>
      <c r="D1938" s="31"/>
      <c r="E1938" s="31"/>
    </row>
    <row r="1939" spans="2:5" x14ac:dyDescent="0.25">
      <c r="B1939" s="31"/>
      <c r="C1939" s="31"/>
      <c r="D1939" s="31"/>
      <c r="E1939" s="31"/>
    </row>
    <row r="1940" spans="2:5" x14ac:dyDescent="0.25">
      <c r="B1940" s="31"/>
      <c r="C1940" s="31"/>
      <c r="D1940" s="31"/>
      <c r="E1940" s="31"/>
    </row>
    <row r="1941" spans="2:5" x14ac:dyDescent="0.25">
      <c r="B1941" s="31"/>
      <c r="C1941" s="31"/>
      <c r="D1941" s="31"/>
      <c r="E1941" s="31"/>
    </row>
    <row r="1942" spans="2:5" x14ac:dyDescent="0.25">
      <c r="B1942" s="31"/>
      <c r="C1942" s="31"/>
      <c r="D1942" s="31"/>
      <c r="E1942" s="31"/>
    </row>
    <row r="1943" spans="2:5" x14ac:dyDescent="0.25">
      <c r="B1943" s="31"/>
      <c r="C1943" s="31"/>
      <c r="D1943" s="31"/>
      <c r="E1943" s="31"/>
    </row>
    <row r="1944" spans="2:5" x14ac:dyDescent="0.25">
      <c r="B1944" s="31"/>
      <c r="C1944" s="31"/>
      <c r="D1944" s="31"/>
      <c r="E1944" s="31"/>
    </row>
    <row r="1945" spans="2:5" x14ac:dyDescent="0.25">
      <c r="B1945" s="31"/>
      <c r="C1945" s="31"/>
      <c r="D1945" s="31"/>
      <c r="E1945" s="31"/>
    </row>
    <row r="1946" spans="2:5" x14ac:dyDescent="0.25">
      <c r="B1946" s="31"/>
      <c r="C1946" s="31"/>
      <c r="D1946" s="31"/>
      <c r="E1946" s="31"/>
    </row>
    <row r="1947" spans="2:5" x14ac:dyDescent="0.25">
      <c r="B1947" s="31"/>
      <c r="C1947" s="31"/>
      <c r="D1947" s="31"/>
      <c r="E1947" s="31"/>
    </row>
    <row r="1948" spans="2:5" x14ac:dyDescent="0.25">
      <c r="B1948" s="31"/>
      <c r="C1948" s="31"/>
      <c r="D1948" s="31"/>
      <c r="E1948" s="31"/>
    </row>
    <row r="1949" spans="2:5" x14ac:dyDescent="0.25">
      <c r="B1949" s="31"/>
      <c r="C1949" s="31"/>
      <c r="D1949" s="31"/>
      <c r="E1949" s="31"/>
    </row>
    <row r="1950" spans="2:5" x14ac:dyDescent="0.25">
      <c r="B1950" s="31"/>
      <c r="C1950" s="31"/>
      <c r="D1950" s="31"/>
      <c r="E1950" s="31"/>
    </row>
    <row r="1951" spans="2:5" x14ac:dyDescent="0.25">
      <c r="B1951" s="31"/>
      <c r="C1951" s="31"/>
      <c r="D1951" s="31"/>
      <c r="E1951" s="31"/>
    </row>
    <row r="1952" spans="2:5" x14ac:dyDescent="0.25">
      <c r="B1952" s="31"/>
      <c r="C1952" s="31"/>
      <c r="D1952" s="31"/>
      <c r="E1952" s="31"/>
    </row>
    <row r="1953" spans="2:5" x14ac:dyDescent="0.25">
      <c r="B1953" s="31"/>
      <c r="C1953" s="31"/>
      <c r="D1953" s="31"/>
      <c r="E1953" s="31"/>
    </row>
    <row r="1954" spans="2:5" x14ac:dyDescent="0.25">
      <c r="B1954" s="31"/>
      <c r="C1954" s="31"/>
      <c r="D1954" s="31"/>
      <c r="E1954" s="31"/>
    </row>
    <row r="1955" spans="2:5" x14ac:dyDescent="0.25">
      <c r="B1955" s="31"/>
      <c r="C1955" s="31"/>
      <c r="D1955" s="31"/>
      <c r="E1955" s="31"/>
    </row>
    <row r="1956" spans="2:5" x14ac:dyDescent="0.25">
      <c r="B1956" s="31"/>
      <c r="C1956" s="31"/>
      <c r="D1956" s="31"/>
      <c r="E1956" s="31"/>
    </row>
    <row r="1957" spans="2:5" x14ac:dyDescent="0.25">
      <c r="B1957" s="31"/>
      <c r="C1957" s="31"/>
      <c r="D1957" s="31"/>
      <c r="E1957" s="31"/>
    </row>
    <row r="1958" spans="2:5" x14ac:dyDescent="0.25">
      <c r="B1958" s="31"/>
      <c r="C1958" s="31"/>
      <c r="D1958" s="31"/>
      <c r="E1958" s="31"/>
    </row>
    <row r="1959" spans="2:5" x14ac:dyDescent="0.25">
      <c r="B1959" s="31"/>
      <c r="C1959" s="31"/>
      <c r="D1959" s="31"/>
      <c r="E1959" s="31"/>
    </row>
    <row r="1960" spans="2:5" x14ac:dyDescent="0.25">
      <c r="B1960" s="31"/>
      <c r="C1960" s="31"/>
      <c r="D1960" s="31"/>
      <c r="E1960" s="31"/>
    </row>
    <row r="1961" spans="2:5" x14ac:dyDescent="0.25">
      <c r="B1961" s="31"/>
      <c r="C1961" s="31"/>
      <c r="D1961" s="31"/>
      <c r="E1961" s="31"/>
    </row>
    <row r="1962" spans="2:5" x14ac:dyDescent="0.25">
      <c r="B1962" s="31"/>
      <c r="C1962" s="31"/>
      <c r="D1962" s="31"/>
      <c r="E1962" s="31"/>
    </row>
    <row r="1963" spans="2:5" x14ac:dyDescent="0.25">
      <c r="B1963" s="31"/>
      <c r="C1963" s="31"/>
      <c r="D1963" s="31"/>
      <c r="E1963" s="31"/>
    </row>
    <row r="1964" spans="2:5" x14ac:dyDescent="0.25">
      <c r="B1964" s="31"/>
      <c r="C1964" s="31"/>
      <c r="D1964" s="31"/>
      <c r="E1964" s="31"/>
    </row>
    <row r="1965" spans="2:5" x14ac:dyDescent="0.25">
      <c r="B1965" s="31"/>
      <c r="C1965" s="31"/>
      <c r="D1965" s="31"/>
      <c r="E1965" s="31"/>
    </row>
    <row r="1966" spans="2:5" x14ac:dyDescent="0.25">
      <c r="B1966" s="31"/>
      <c r="C1966" s="31"/>
      <c r="D1966" s="31"/>
      <c r="E1966" s="31"/>
    </row>
    <row r="1967" spans="2:5" x14ac:dyDescent="0.25">
      <c r="B1967" s="31"/>
      <c r="C1967" s="31"/>
      <c r="D1967" s="31"/>
      <c r="E1967" s="31"/>
    </row>
    <row r="1968" spans="2:5" x14ac:dyDescent="0.25">
      <c r="B1968" s="31"/>
      <c r="C1968" s="31"/>
      <c r="D1968" s="31"/>
      <c r="E1968" s="31"/>
    </row>
    <row r="1969" spans="2:5" x14ac:dyDescent="0.25">
      <c r="B1969" s="31"/>
      <c r="C1969" s="31"/>
      <c r="D1969" s="31"/>
      <c r="E1969" s="31"/>
    </row>
    <row r="1970" spans="2:5" x14ac:dyDescent="0.25">
      <c r="B1970" s="31"/>
      <c r="C1970" s="31"/>
      <c r="D1970" s="31"/>
      <c r="E1970" s="31"/>
    </row>
    <row r="1971" spans="2:5" x14ac:dyDescent="0.25">
      <c r="B1971" s="31"/>
      <c r="C1971" s="31"/>
      <c r="D1971" s="31"/>
      <c r="E1971" s="31"/>
    </row>
    <row r="1972" spans="2:5" x14ac:dyDescent="0.25">
      <c r="B1972" s="31"/>
      <c r="C1972" s="31"/>
      <c r="D1972" s="31"/>
      <c r="E1972" s="31"/>
    </row>
    <row r="1973" spans="2:5" x14ac:dyDescent="0.25">
      <c r="B1973" s="31"/>
      <c r="C1973" s="31"/>
      <c r="D1973" s="31"/>
      <c r="E1973" s="31"/>
    </row>
    <row r="1974" spans="2:5" x14ac:dyDescent="0.25">
      <c r="B1974" s="31"/>
      <c r="C1974" s="31"/>
      <c r="D1974" s="31"/>
      <c r="E1974" s="31"/>
    </row>
    <row r="1975" spans="2:5" x14ac:dyDescent="0.25">
      <c r="B1975" s="31"/>
      <c r="C1975" s="31"/>
      <c r="D1975" s="31"/>
      <c r="E1975" s="31"/>
    </row>
    <row r="1976" spans="2:5" x14ac:dyDescent="0.25">
      <c r="B1976" s="31"/>
      <c r="C1976" s="31"/>
      <c r="D1976" s="31"/>
      <c r="E1976" s="31"/>
    </row>
    <row r="1977" spans="2:5" x14ac:dyDescent="0.25">
      <c r="B1977" s="31"/>
      <c r="C1977" s="31"/>
      <c r="D1977" s="31"/>
      <c r="E1977" s="31"/>
    </row>
    <row r="1978" spans="2:5" x14ac:dyDescent="0.25">
      <c r="B1978" s="31"/>
      <c r="C1978" s="31"/>
      <c r="D1978" s="31"/>
      <c r="E1978" s="31"/>
    </row>
    <row r="1979" spans="2:5" x14ac:dyDescent="0.25">
      <c r="B1979" s="31"/>
      <c r="C1979" s="31"/>
      <c r="D1979" s="31"/>
      <c r="E1979" s="31"/>
    </row>
    <row r="1980" spans="2:5" x14ac:dyDescent="0.25">
      <c r="B1980" s="31"/>
      <c r="C1980" s="31"/>
      <c r="D1980" s="31"/>
      <c r="E1980" s="31"/>
    </row>
    <row r="1981" spans="2:5" x14ac:dyDescent="0.25">
      <c r="B1981" s="31"/>
      <c r="C1981" s="31"/>
      <c r="D1981" s="31"/>
      <c r="E1981" s="31"/>
    </row>
    <row r="1982" spans="2:5" x14ac:dyDescent="0.25">
      <c r="B1982" s="31"/>
      <c r="C1982" s="31"/>
      <c r="D1982" s="31"/>
      <c r="E1982" s="31"/>
    </row>
    <row r="1983" spans="2:5" x14ac:dyDescent="0.25">
      <c r="B1983" s="31"/>
      <c r="C1983" s="31"/>
      <c r="D1983" s="31"/>
      <c r="E1983" s="31"/>
    </row>
    <row r="1984" spans="2:5" x14ac:dyDescent="0.25">
      <c r="B1984" s="31"/>
      <c r="C1984" s="31"/>
      <c r="D1984" s="31"/>
      <c r="E1984" s="31"/>
    </row>
    <row r="1985" spans="2:5" x14ac:dyDescent="0.25">
      <c r="B1985" s="31"/>
      <c r="C1985" s="31"/>
      <c r="D1985" s="31"/>
      <c r="E1985" s="31"/>
    </row>
    <row r="1986" spans="2:5" x14ac:dyDescent="0.25">
      <c r="B1986" s="31"/>
      <c r="C1986" s="31"/>
      <c r="D1986" s="31"/>
      <c r="E1986" s="31"/>
    </row>
    <row r="1987" spans="2:5" x14ac:dyDescent="0.25">
      <c r="B1987" s="31"/>
      <c r="C1987" s="31"/>
      <c r="D1987" s="31"/>
      <c r="E1987" s="31"/>
    </row>
    <row r="1988" spans="2:5" x14ac:dyDescent="0.25">
      <c r="B1988" s="31"/>
      <c r="C1988" s="31"/>
      <c r="D1988" s="31"/>
      <c r="E1988" s="31"/>
    </row>
    <row r="1989" spans="2:5" x14ac:dyDescent="0.25">
      <c r="B1989" s="31"/>
      <c r="C1989" s="31"/>
      <c r="D1989" s="31"/>
      <c r="E1989" s="31"/>
    </row>
    <row r="1990" spans="2:5" x14ac:dyDescent="0.25">
      <c r="B1990" s="31"/>
      <c r="C1990" s="31"/>
      <c r="D1990" s="31"/>
      <c r="E1990" s="31"/>
    </row>
    <row r="1991" spans="2:5" x14ac:dyDescent="0.25">
      <c r="B1991" s="31"/>
      <c r="C1991" s="31"/>
      <c r="D1991" s="31"/>
      <c r="E1991" s="31"/>
    </row>
    <row r="1992" spans="2:5" x14ac:dyDescent="0.25">
      <c r="B1992" s="31"/>
      <c r="C1992" s="31"/>
      <c r="D1992" s="31"/>
      <c r="E1992" s="31"/>
    </row>
    <row r="1993" spans="2:5" x14ac:dyDescent="0.25">
      <c r="B1993" s="31"/>
      <c r="C1993" s="31"/>
      <c r="D1993" s="31"/>
      <c r="E1993" s="31"/>
    </row>
    <row r="1994" spans="2:5" x14ac:dyDescent="0.25">
      <c r="B1994" s="31"/>
      <c r="C1994" s="31"/>
      <c r="D1994" s="31"/>
      <c r="E1994" s="31"/>
    </row>
    <row r="1995" spans="2:5" x14ac:dyDescent="0.25">
      <c r="B1995" s="31"/>
      <c r="C1995" s="31"/>
      <c r="D1995" s="31"/>
      <c r="E1995" s="31"/>
    </row>
    <row r="1996" spans="2:5" x14ac:dyDescent="0.25">
      <c r="B1996" s="31"/>
      <c r="C1996" s="31"/>
      <c r="D1996" s="31"/>
      <c r="E1996" s="31"/>
    </row>
    <row r="1997" spans="2:5" x14ac:dyDescent="0.25">
      <c r="B1997" s="31"/>
      <c r="C1997" s="31"/>
      <c r="D1997" s="31"/>
      <c r="E1997" s="31"/>
    </row>
    <row r="1998" spans="2:5" x14ac:dyDescent="0.25">
      <c r="B1998" s="31"/>
      <c r="C1998" s="31"/>
      <c r="D1998" s="31"/>
      <c r="E1998" s="31"/>
    </row>
    <row r="1999" spans="2:5" x14ac:dyDescent="0.25">
      <c r="B1999" s="31"/>
      <c r="C1999" s="31"/>
      <c r="D1999" s="31"/>
      <c r="E1999" s="31"/>
    </row>
    <row r="2000" spans="2:5" x14ac:dyDescent="0.25">
      <c r="B2000" s="31"/>
      <c r="C2000" s="31"/>
      <c r="D2000" s="31"/>
      <c r="E2000" s="31"/>
    </row>
    <row r="2001" spans="2:5" x14ac:dyDescent="0.25">
      <c r="B2001" s="31"/>
      <c r="C2001" s="31"/>
      <c r="D2001" s="31"/>
      <c r="E2001" s="31"/>
    </row>
    <row r="2002" spans="2:5" x14ac:dyDescent="0.25">
      <c r="B2002" s="31"/>
      <c r="C2002" s="31"/>
      <c r="D2002" s="31"/>
      <c r="E2002" s="31"/>
    </row>
    <row r="2003" spans="2:5" x14ac:dyDescent="0.25">
      <c r="B2003" s="31"/>
      <c r="C2003" s="31"/>
      <c r="D2003" s="31"/>
      <c r="E2003" s="31"/>
    </row>
    <row r="2004" spans="2:5" x14ac:dyDescent="0.25">
      <c r="B2004" s="31"/>
      <c r="C2004" s="31"/>
      <c r="D2004" s="31"/>
      <c r="E2004" s="31"/>
    </row>
    <row r="2005" spans="2:5" x14ac:dyDescent="0.25">
      <c r="B2005" s="31"/>
      <c r="C2005" s="31"/>
      <c r="D2005" s="31"/>
      <c r="E2005" s="31"/>
    </row>
    <row r="2006" spans="2:5" x14ac:dyDescent="0.25">
      <c r="B2006" s="31"/>
      <c r="C2006" s="31"/>
      <c r="D2006" s="31"/>
      <c r="E2006" s="31"/>
    </row>
    <row r="2007" spans="2:5" x14ac:dyDescent="0.25">
      <c r="B2007" s="31"/>
      <c r="C2007" s="31"/>
      <c r="D2007" s="31"/>
      <c r="E2007" s="31"/>
    </row>
    <row r="2008" spans="2:5" x14ac:dyDescent="0.25">
      <c r="B2008" s="31"/>
      <c r="C2008" s="31"/>
      <c r="D2008" s="31"/>
      <c r="E2008" s="31"/>
    </row>
    <row r="2009" spans="2:5" x14ac:dyDescent="0.25">
      <c r="B2009" s="31"/>
      <c r="C2009" s="31"/>
      <c r="D2009" s="31"/>
      <c r="E2009" s="31"/>
    </row>
    <row r="2010" spans="2:5" x14ac:dyDescent="0.25">
      <c r="B2010" s="31"/>
      <c r="C2010" s="31"/>
      <c r="D2010" s="31"/>
      <c r="E2010" s="31"/>
    </row>
    <row r="2011" spans="2:5" x14ac:dyDescent="0.25">
      <c r="B2011" s="31"/>
      <c r="C2011" s="31"/>
      <c r="D2011" s="31"/>
      <c r="E2011" s="31"/>
    </row>
    <row r="2012" spans="2:5" x14ac:dyDescent="0.25">
      <c r="B2012" s="31"/>
      <c r="C2012" s="31"/>
      <c r="D2012" s="31"/>
      <c r="E2012" s="31"/>
    </row>
    <row r="2013" spans="2:5" x14ac:dyDescent="0.25">
      <c r="B2013" s="31"/>
      <c r="C2013" s="31"/>
      <c r="D2013" s="31"/>
      <c r="E2013" s="31"/>
    </row>
    <row r="2014" spans="2:5" x14ac:dyDescent="0.25">
      <c r="B2014" s="31"/>
      <c r="C2014" s="31"/>
      <c r="D2014" s="31"/>
      <c r="E2014" s="31"/>
    </row>
    <row r="2015" spans="2:5" x14ac:dyDescent="0.25">
      <c r="B2015" s="31"/>
      <c r="C2015" s="31"/>
      <c r="D2015" s="31"/>
      <c r="E2015" s="31"/>
    </row>
    <row r="2016" spans="2:5" x14ac:dyDescent="0.25">
      <c r="B2016" s="31"/>
      <c r="C2016" s="31"/>
      <c r="D2016" s="31"/>
      <c r="E2016" s="31"/>
    </row>
    <row r="2017" spans="2:5" x14ac:dyDescent="0.25">
      <c r="B2017" s="31"/>
      <c r="C2017" s="31"/>
      <c r="D2017" s="31"/>
      <c r="E2017" s="31"/>
    </row>
    <row r="2018" spans="2:5" x14ac:dyDescent="0.25">
      <c r="B2018" s="31"/>
      <c r="C2018" s="31"/>
      <c r="D2018" s="31"/>
      <c r="E2018" s="31"/>
    </row>
    <row r="2019" spans="2:5" x14ac:dyDescent="0.25">
      <c r="B2019" s="31"/>
      <c r="C2019" s="31"/>
      <c r="D2019" s="31"/>
      <c r="E2019" s="31"/>
    </row>
    <row r="2020" spans="2:5" x14ac:dyDescent="0.25">
      <c r="B2020" s="31"/>
      <c r="C2020" s="31"/>
      <c r="D2020" s="31"/>
      <c r="E2020" s="31"/>
    </row>
    <row r="2021" spans="2:5" x14ac:dyDescent="0.25">
      <c r="B2021" s="31"/>
      <c r="C2021" s="31"/>
      <c r="D2021" s="31"/>
      <c r="E2021" s="31"/>
    </row>
    <row r="2022" spans="2:5" x14ac:dyDescent="0.25">
      <c r="B2022" s="31"/>
      <c r="C2022" s="31"/>
      <c r="D2022" s="31"/>
      <c r="E2022" s="31"/>
    </row>
    <row r="2023" spans="2:5" x14ac:dyDescent="0.25">
      <c r="B2023" s="31"/>
      <c r="C2023" s="31"/>
      <c r="D2023" s="31"/>
      <c r="E2023" s="31"/>
    </row>
    <row r="2024" spans="2:5" x14ac:dyDescent="0.25">
      <c r="B2024" s="31"/>
      <c r="C2024" s="31"/>
      <c r="D2024" s="31"/>
      <c r="E2024" s="31"/>
    </row>
    <row r="2025" spans="2:5" x14ac:dyDescent="0.25">
      <c r="B2025" s="31"/>
      <c r="C2025" s="31"/>
      <c r="D2025" s="31"/>
      <c r="E2025" s="31"/>
    </row>
    <row r="2026" spans="2:5" x14ac:dyDescent="0.25">
      <c r="B2026" s="31"/>
      <c r="C2026" s="31"/>
      <c r="D2026" s="31"/>
      <c r="E2026" s="31"/>
    </row>
    <row r="2027" spans="2:5" x14ac:dyDescent="0.25">
      <c r="B2027" s="31"/>
      <c r="C2027" s="31"/>
      <c r="D2027" s="31"/>
      <c r="E2027" s="31"/>
    </row>
    <row r="2028" spans="2:5" x14ac:dyDescent="0.25">
      <c r="B2028" s="31"/>
      <c r="C2028" s="31"/>
      <c r="D2028" s="31"/>
      <c r="E2028" s="31"/>
    </row>
    <row r="2029" spans="2:5" x14ac:dyDescent="0.25">
      <c r="B2029" s="31"/>
      <c r="C2029" s="31"/>
      <c r="D2029" s="31"/>
      <c r="E2029" s="31"/>
    </row>
    <row r="2030" spans="2:5" x14ac:dyDescent="0.25">
      <c r="B2030" s="31"/>
      <c r="C2030" s="31"/>
      <c r="D2030" s="31"/>
      <c r="E2030" s="31"/>
    </row>
    <row r="2031" spans="2:5" x14ac:dyDescent="0.25">
      <c r="B2031" s="31"/>
      <c r="C2031" s="31"/>
      <c r="D2031" s="31"/>
      <c r="E2031" s="31"/>
    </row>
    <row r="2032" spans="2:5" x14ac:dyDescent="0.25">
      <c r="B2032" s="31"/>
      <c r="C2032" s="31"/>
      <c r="D2032" s="31"/>
      <c r="E2032" s="31"/>
    </row>
    <row r="2033" spans="2:5" x14ac:dyDescent="0.25">
      <c r="B2033" s="31"/>
      <c r="C2033" s="31"/>
      <c r="D2033" s="31"/>
      <c r="E2033" s="31"/>
    </row>
    <row r="2034" spans="2:5" x14ac:dyDescent="0.25">
      <c r="B2034" s="31"/>
      <c r="C2034" s="31"/>
      <c r="D2034" s="31"/>
      <c r="E2034" s="31"/>
    </row>
    <row r="2035" spans="2:5" x14ac:dyDescent="0.25">
      <c r="B2035" s="31"/>
      <c r="C2035" s="31"/>
      <c r="D2035" s="31"/>
      <c r="E2035" s="31"/>
    </row>
    <row r="2036" spans="2:5" x14ac:dyDescent="0.25">
      <c r="B2036" s="31"/>
      <c r="C2036" s="31"/>
      <c r="D2036" s="31"/>
      <c r="E2036" s="31"/>
    </row>
    <row r="2037" spans="2:5" x14ac:dyDescent="0.25">
      <c r="B2037" s="31"/>
      <c r="C2037" s="31"/>
      <c r="D2037" s="31"/>
      <c r="E2037" s="31"/>
    </row>
    <row r="2038" spans="2:5" x14ac:dyDescent="0.25">
      <c r="B2038" s="31"/>
      <c r="C2038" s="31"/>
      <c r="D2038" s="31"/>
      <c r="E2038" s="31"/>
    </row>
    <row r="2039" spans="2:5" x14ac:dyDescent="0.25">
      <c r="B2039" s="31"/>
      <c r="C2039" s="31"/>
      <c r="D2039" s="31"/>
      <c r="E2039" s="31"/>
    </row>
    <row r="2040" spans="2:5" x14ac:dyDescent="0.25">
      <c r="B2040" s="31"/>
      <c r="C2040" s="31"/>
      <c r="D2040" s="31"/>
      <c r="E2040" s="31"/>
    </row>
    <row r="2041" spans="2:5" x14ac:dyDescent="0.25">
      <c r="B2041" s="31"/>
      <c r="C2041" s="31"/>
      <c r="D2041" s="31"/>
      <c r="E2041" s="31"/>
    </row>
    <row r="2042" spans="2:5" x14ac:dyDescent="0.25">
      <c r="B2042" s="31"/>
      <c r="C2042" s="31"/>
      <c r="D2042" s="31"/>
      <c r="E2042" s="31"/>
    </row>
    <row r="2043" spans="2:5" x14ac:dyDescent="0.25">
      <c r="B2043" s="31"/>
      <c r="C2043" s="31"/>
      <c r="D2043" s="31"/>
      <c r="E2043" s="31"/>
    </row>
    <row r="2044" spans="2:5" x14ac:dyDescent="0.25">
      <c r="B2044" s="31"/>
      <c r="C2044" s="31"/>
      <c r="D2044" s="31"/>
      <c r="E2044" s="31"/>
    </row>
    <row r="2045" spans="2:5" x14ac:dyDescent="0.25">
      <c r="B2045" s="31"/>
      <c r="C2045" s="31"/>
      <c r="D2045" s="31"/>
      <c r="E2045" s="31"/>
    </row>
    <row r="2046" spans="2:5" x14ac:dyDescent="0.25">
      <c r="B2046" s="31"/>
      <c r="C2046" s="31"/>
      <c r="D2046" s="31"/>
      <c r="E2046" s="31"/>
    </row>
    <row r="2047" spans="2:5" x14ac:dyDescent="0.25">
      <c r="B2047" s="31"/>
      <c r="C2047" s="31"/>
      <c r="D2047" s="31"/>
      <c r="E2047" s="31"/>
    </row>
    <row r="2048" spans="2:5" x14ac:dyDescent="0.25">
      <c r="B2048" s="31"/>
      <c r="C2048" s="31"/>
      <c r="D2048" s="31"/>
      <c r="E2048" s="31"/>
    </row>
    <row r="2049" spans="2:5" x14ac:dyDescent="0.25">
      <c r="B2049" s="31"/>
      <c r="C2049" s="31"/>
      <c r="D2049" s="31"/>
      <c r="E2049" s="31"/>
    </row>
    <row r="2050" spans="2:5" x14ac:dyDescent="0.25">
      <c r="B2050" s="31"/>
      <c r="C2050" s="31"/>
      <c r="D2050" s="31"/>
      <c r="E2050" s="31"/>
    </row>
    <row r="2051" spans="2:5" x14ac:dyDescent="0.25">
      <c r="B2051" s="31"/>
      <c r="C2051" s="31"/>
      <c r="D2051" s="31"/>
      <c r="E2051" s="31"/>
    </row>
    <row r="2052" spans="2:5" x14ac:dyDescent="0.25">
      <c r="B2052" s="31"/>
      <c r="C2052" s="31"/>
      <c r="D2052" s="31"/>
      <c r="E2052" s="31"/>
    </row>
    <row r="2053" spans="2:5" x14ac:dyDescent="0.25">
      <c r="B2053" s="31"/>
      <c r="C2053" s="31"/>
      <c r="D2053" s="31"/>
      <c r="E2053" s="31"/>
    </row>
    <row r="2054" spans="2:5" x14ac:dyDescent="0.25">
      <c r="B2054" s="31"/>
      <c r="C2054" s="31"/>
      <c r="D2054" s="31"/>
      <c r="E2054" s="31"/>
    </row>
    <row r="2055" spans="2:5" x14ac:dyDescent="0.25">
      <c r="B2055" s="31"/>
      <c r="C2055" s="31"/>
      <c r="D2055" s="31"/>
      <c r="E2055" s="31"/>
    </row>
    <row r="2056" spans="2:5" x14ac:dyDescent="0.25">
      <c r="B2056" s="31"/>
      <c r="C2056" s="31"/>
      <c r="D2056" s="31"/>
      <c r="E2056" s="31"/>
    </row>
    <row r="2057" spans="2:5" x14ac:dyDescent="0.25">
      <c r="B2057" s="31"/>
      <c r="C2057" s="31"/>
      <c r="D2057" s="31"/>
      <c r="E2057" s="31"/>
    </row>
    <row r="2058" spans="2:5" x14ac:dyDescent="0.25">
      <c r="B2058" s="31"/>
      <c r="C2058" s="31"/>
      <c r="D2058" s="31"/>
      <c r="E2058" s="31"/>
    </row>
    <row r="2059" spans="2:5" x14ac:dyDescent="0.25">
      <c r="B2059" s="31"/>
      <c r="C2059" s="31"/>
      <c r="D2059" s="31"/>
      <c r="E2059" s="31"/>
    </row>
    <row r="2060" spans="2:5" x14ac:dyDescent="0.25">
      <c r="B2060" s="31"/>
      <c r="C2060" s="31"/>
      <c r="D2060" s="31"/>
      <c r="E2060" s="31"/>
    </row>
    <row r="2061" spans="2:5" x14ac:dyDescent="0.25">
      <c r="B2061" s="31"/>
      <c r="C2061" s="31"/>
      <c r="D2061" s="31"/>
      <c r="E2061" s="31"/>
    </row>
    <row r="2062" spans="2:5" x14ac:dyDescent="0.25">
      <c r="B2062" s="31"/>
      <c r="C2062" s="31"/>
      <c r="D2062" s="31"/>
      <c r="E2062" s="31"/>
    </row>
    <row r="2063" spans="2:5" x14ac:dyDescent="0.25">
      <c r="B2063" s="31"/>
      <c r="C2063" s="31"/>
      <c r="D2063" s="31"/>
      <c r="E2063" s="31"/>
    </row>
    <row r="2064" spans="2:5" x14ac:dyDescent="0.25">
      <c r="B2064" s="31"/>
      <c r="C2064" s="31"/>
      <c r="D2064" s="31"/>
      <c r="E2064" s="31"/>
    </row>
    <row r="2065" spans="2:5" x14ac:dyDescent="0.25">
      <c r="B2065" s="31"/>
      <c r="C2065" s="31"/>
      <c r="D2065" s="31"/>
      <c r="E2065" s="31"/>
    </row>
    <row r="2066" spans="2:5" x14ac:dyDescent="0.25">
      <c r="B2066" s="31"/>
      <c r="C2066" s="31"/>
      <c r="D2066" s="31"/>
      <c r="E2066" s="31"/>
    </row>
    <row r="2067" spans="2:5" x14ac:dyDescent="0.25">
      <c r="B2067" s="31"/>
      <c r="C2067" s="31"/>
      <c r="D2067" s="31"/>
      <c r="E2067" s="31"/>
    </row>
    <row r="2068" spans="2:5" x14ac:dyDescent="0.25">
      <c r="B2068" s="31"/>
      <c r="C2068" s="31"/>
      <c r="D2068" s="31"/>
      <c r="E2068" s="31"/>
    </row>
    <row r="2069" spans="2:5" x14ac:dyDescent="0.25">
      <c r="B2069" s="31"/>
      <c r="C2069" s="31"/>
      <c r="D2069" s="31"/>
      <c r="E2069" s="31"/>
    </row>
    <row r="2070" spans="2:5" x14ac:dyDescent="0.25">
      <c r="B2070" s="31"/>
      <c r="C2070" s="31"/>
      <c r="D2070" s="31"/>
      <c r="E2070" s="31"/>
    </row>
    <row r="2071" spans="2:5" x14ac:dyDescent="0.25">
      <c r="B2071" s="31"/>
      <c r="C2071" s="31"/>
      <c r="D2071" s="31"/>
      <c r="E2071" s="31"/>
    </row>
    <row r="2072" spans="2:5" x14ac:dyDescent="0.25">
      <c r="B2072" s="31"/>
      <c r="C2072" s="31"/>
      <c r="D2072" s="31"/>
      <c r="E2072" s="31"/>
    </row>
    <row r="2073" spans="2:5" x14ac:dyDescent="0.25">
      <c r="B2073" s="31"/>
      <c r="C2073" s="31"/>
      <c r="D2073" s="31"/>
      <c r="E2073" s="31"/>
    </row>
    <row r="2074" spans="2:5" x14ac:dyDescent="0.25">
      <c r="B2074" s="31"/>
      <c r="C2074" s="31"/>
      <c r="D2074" s="31"/>
      <c r="E2074" s="31"/>
    </row>
    <row r="2075" spans="2:5" x14ac:dyDescent="0.25">
      <c r="B2075" s="31"/>
      <c r="C2075" s="31"/>
      <c r="D2075" s="31"/>
      <c r="E2075" s="31"/>
    </row>
    <row r="2076" spans="2:5" x14ac:dyDescent="0.25">
      <c r="B2076" s="31"/>
      <c r="C2076" s="31"/>
      <c r="D2076" s="31"/>
      <c r="E2076" s="31"/>
    </row>
    <row r="2077" spans="2:5" x14ac:dyDescent="0.25">
      <c r="B2077" s="31"/>
      <c r="C2077" s="31"/>
      <c r="D2077" s="31"/>
      <c r="E2077" s="31"/>
    </row>
    <row r="2078" spans="2:5" x14ac:dyDescent="0.25">
      <c r="B2078" s="31"/>
      <c r="C2078" s="31"/>
      <c r="D2078" s="31"/>
      <c r="E2078" s="31"/>
    </row>
    <row r="2079" spans="2:5" x14ac:dyDescent="0.25">
      <c r="B2079" s="31"/>
      <c r="C2079" s="31"/>
      <c r="D2079" s="31"/>
      <c r="E2079" s="31"/>
    </row>
    <row r="2080" spans="2:5" x14ac:dyDescent="0.25">
      <c r="B2080" s="31"/>
      <c r="C2080" s="31"/>
      <c r="D2080" s="31"/>
      <c r="E2080" s="31"/>
    </row>
    <row r="2081" spans="2:5" x14ac:dyDescent="0.25">
      <c r="B2081" s="31"/>
      <c r="C2081" s="31"/>
      <c r="D2081" s="31"/>
      <c r="E2081" s="31"/>
    </row>
    <row r="2082" spans="2:5" x14ac:dyDescent="0.25">
      <c r="B2082" s="31"/>
      <c r="C2082" s="31"/>
      <c r="D2082" s="31"/>
      <c r="E2082" s="31"/>
    </row>
    <row r="2083" spans="2:5" x14ac:dyDescent="0.25">
      <c r="B2083" s="31"/>
      <c r="C2083" s="31"/>
      <c r="D2083" s="31"/>
      <c r="E2083" s="31"/>
    </row>
    <row r="2084" spans="2:5" x14ac:dyDescent="0.25">
      <c r="B2084" s="31"/>
      <c r="C2084" s="31"/>
      <c r="D2084" s="31"/>
      <c r="E2084" s="31"/>
    </row>
    <row r="2085" spans="2:5" x14ac:dyDescent="0.25">
      <c r="B2085" s="31"/>
      <c r="C2085" s="31"/>
      <c r="D2085" s="31"/>
      <c r="E2085" s="31"/>
    </row>
    <row r="2086" spans="2:5" x14ac:dyDescent="0.25">
      <c r="B2086" s="31"/>
      <c r="C2086" s="31"/>
      <c r="D2086" s="31"/>
      <c r="E2086" s="31"/>
    </row>
    <row r="2087" spans="2:5" x14ac:dyDescent="0.25">
      <c r="B2087" s="31"/>
      <c r="C2087" s="31"/>
      <c r="D2087" s="31"/>
      <c r="E2087" s="31"/>
    </row>
    <row r="2088" spans="2:5" x14ac:dyDescent="0.25">
      <c r="B2088" s="31"/>
      <c r="C2088" s="31"/>
      <c r="D2088" s="31"/>
      <c r="E2088" s="31"/>
    </row>
    <row r="2089" spans="2:5" x14ac:dyDescent="0.25">
      <c r="B2089" s="31"/>
      <c r="C2089" s="31"/>
      <c r="D2089" s="31"/>
      <c r="E2089" s="31"/>
    </row>
    <row r="2090" spans="2:5" x14ac:dyDescent="0.25">
      <c r="B2090" s="31"/>
      <c r="C2090" s="31"/>
      <c r="D2090" s="31"/>
      <c r="E2090" s="31"/>
    </row>
    <row r="2091" spans="2:5" x14ac:dyDescent="0.25">
      <c r="B2091" s="31"/>
      <c r="C2091" s="31"/>
      <c r="D2091" s="31"/>
      <c r="E2091" s="31"/>
    </row>
    <row r="2092" spans="2:5" x14ac:dyDescent="0.25">
      <c r="B2092" s="31"/>
      <c r="C2092" s="31"/>
      <c r="D2092" s="31"/>
      <c r="E2092" s="31"/>
    </row>
    <row r="2093" spans="2:5" x14ac:dyDescent="0.25">
      <c r="B2093" s="31"/>
      <c r="C2093" s="31"/>
      <c r="D2093" s="31"/>
      <c r="E2093" s="31"/>
    </row>
    <row r="2094" spans="2:5" x14ac:dyDescent="0.25">
      <c r="B2094" s="31"/>
      <c r="C2094" s="31"/>
      <c r="D2094" s="31"/>
      <c r="E2094" s="31"/>
    </row>
    <row r="2095" spans="2:5" x14ac:dyDescent="0.25">
      <c r="B2095" s="31"/>
      <c r="C2095" s="31"/>
      <c r="D2095" s="31"/>
      <c r="E2095" s="31"/>
    </row>
    <row r="2096" spans="2:5" x14ac:dyDescent="0.25">
      <c r="B2096" s="31"/>
      <c r="C2096" s="31"/>
      <c r="D2096" s="31"/>
      <c r="E2096" s="31"/>
    </row>
    <row r="2097" spans="2:5" x14ac:dyDescent="0.25">
      <c r="B2097" s="31"/>
      <c r="C2097" s="31"/>
      <c r="D2097" s="31"/>
      <c r="E2097" s="31"/>
    </row>
    <row r="2098" spans="2:5" x14ac:dyDescent="0.25">
      <c r="B2098" s="31"/>
      <c r="C2098" s="31"/>
      <c r="D2098" s="31"/>
      <c r="E2098" s="31"/>
    </row>
    <row r="2099" spans="2:5" x14ac:dyDescent="0.25">
      <c r="B2099" s="31"/>
      <c r="C2099" s="31"/>
      <c r="D2099" s="31"/>
      <c r="E2099" s="31"/>
    </row>
    <row r="2100" spans="2:5" x14ac:dyDescent="0.25">
      <c r="B2100" s="31"/>
      <c r="C2100" s="31"/>
      <c r="D2100" s="31"/>
      <c r="E2100" s="31"/>
    </row>
    <row r="2101" spans="2:5" x14ac:dyDescent="0.25">
      <c r="B2101" s="31"/>
      <c r="C2101" s="31"/>
      <c r="D2101" s="31"/>
      <c r="E2101" s="31"/>
    </row>
    <row r="2102" spans="2:5" x14ac:dyDescent="0.25">
      <c r="B2102" s="31"/>
      <c r="C2102" s="31"/>
      <c r="D2102" s="31"/>
      <c r="E2102" s="31"/>
    </row>
    <row r="2103" spans="2:5" x14ac:dyDescent="0.25">
      <c r="B2103" s="31"/>
      <c r="C2103" s="31"/>
      <c r="D2103" s="31"/>
      <c r="E2103" s="31"/>
    </row>
    <row r="2104" spans="2:5" x14ac:dyDescent="0.25">
      <c r="B2104" s="31"/>
      <c r="C2104" s="31"/>
      <c r="D2104" s="31"/>
      <c r="E2104" s="31"/>
    </row>
    <row r="2105" spans="2:5" x14ac:dyDescent="0.25">
      <c r="B2105" s="31"/>
      <c r="C2105" s="31"/>
      <c r="D2105" s="31"/>
      <c r="E2105" s="31"/>
    </row>
    <row r="2106" spans="2:5" x14ac:dyDescent="0.25">
      <c r="B2106" s="31"/>
      <c r="C2106" s="31"/>
      <c r="D2106" s="31"/>
      <c r="E2106" s="31"/>
    </row>
    <row r="2107" spans="2:5" x14ac:dyDescent="0.25">
      <c r="B2107" s="31"/>
      <c r="C2107" s="31"/>
      <c r="D2107" s="31"/>
      <c r="E2107" s="31"/>
    </row>
    <row r="2108" spans="2:5" x14ac:dyDescent="0.25">
      <c r="B2108" s="31"/>
      <c r="C2108" s="31"/>
      <c r="D2108" s="31"/>
      <c r="E2108" s="31"/>
    </row>
    <row r="2109" spans="2:5" x14ac:dyDescent="0.25">
      <c r="B2109" s="31"/>
      <c r="C2109" s="31"/>
      <c r="D2109" s="31"/>
      <c r="E2109" s="31"/>
    </row>
    <row r="2110" spans="2:5" x14ac:dyDescent="0.25">
      <c r="B2110" s="31"/>
      <c r="C2110" s="31"/>
      <c r="D2110" s="31"/>
      <c r="E2110" s="31"/>
    </row>
    <row r="2111" spans="2:5" x14ac:dyDescent="0.25">
      <c r="B2111" s="31"/>
      <c r="C2111" s="31"/>
      <c r="D2111" s="31"/>
      <c r="E2111" s="31"/>
    </row>
    <row r="2112" spans="2:5" x14ac:dyDescent="0.25">
      <c r="B2112" s="31"/>
      <c r="C2112" s="31"/>
      <c r="D2112" s="31"/>
      <c r="E2112" s="31"/>
    </row>
    <row r="2113" spans="2:5" x14ac:dyDescent="0.25">
      <c r="B2113" s="31"/>
      <c r="C2113" s="31"/>
      <c r="D2113" s="31"/>
      <c r="E2113" s="31"/>
    </row>
    <row r="2114" spans="2:5" x14ac:dyDescent="0.25">
      <c r="B2114" s="31"/>
      <c r="C2114" s="31"/>
      <c r="D2114" s="31"/>
      <c r="E2114" s="31"/>
    </row>
    <row r="2115" spans="2:5" x14ac:dyDescent="0.25">
      <c r="B2115" s="31"/>
      <c r="C2115" s="31"/>
      <c r="D2115" s="31"/>
      <c r="E2115" s="31"/>
    </row>
    <row r="2116" spans="2:5" x14ac:dyDescent="0.25">
      <c r="B2116" s="31"/>
      <c r="C2116" s="31"/>
      <c r="D2116" s="31"/>
      <c r="E2116" s="31"/>
    </row>
    <row r="2117" spans="2:5" x14ac:dyDescent="0.25">
      <c r="B2117" s="31"/>
      <c r="C2117" s="31"/>
      <c r="D2117" s="31"/>
      <c r="E2117" s="31"/>
    </row>
    <row r="2118" spans="2:5" x14ac:dyDescent="0.25">
      <c r="B2118" s="31"/>
      <c r="C2118" s="31"/>
      <c r="D2118" s="31"/>
      <c r="E2118" s="31"/>
    </row>
    <row r="2119" spans="2:5" x14ac:dyDescent="0.25">
      <c r="B2119" s="31"/>
      <c r="C2119" s="31"/>
      <c r="D2119" s="31"/>
      <c r="E2119" s="31"/>
    </row>
    <row r="2120" spans="2:5" x14ac:dyDescent="0.25">
      <c r="B2120" s="31"/>
      <c r="C2120" s="31"/>
      <c r="D2120" s="31"/>
      <c r="E2120" s="31"/>
    </row>
    <row r="2121" spans="2:5" x14ac:dyDescent="0.25">
      <c r="B2121" s="31"/>
      <c r="C2121" s="31"/>
      <c r="D2121" s="31"/>
      <c r="E2121" s="31"/>
    </row>
    <row r="2122" spans="2:5" x14ac:dyDescent="0.25">
      <c r="B2122" s="31"/>
      <c r="C2122" s="31"/>
      <c r="D2122" s="31"/>
      <c r="E2122" s="31"/>
    </row>
    <row r="2123" spans="2:5" x14ac:dyDescent="0.25">
      <c r="B2123" s="31"/>
      <c r="C2123" s="31"/>
      <c r="D2123" s="31"/>
      <c r="E2123" s="31"/>
    </row>
    <row r="2124" spans="2:5" x14ac:dyDescent="0.25">
      <c r="B2124" s="31"/>
      <c r="C2124" s="31"/>
      <c r="D2124" s="31"/>
      <c r="E2124" s="31"/>
    </row>
    <row r="2125" spans="2:5" x14ac:dyDescent="0.25">
      <c r="B2125" s="31"/>
      <c r="C2125" s="31"/>
      <c r="D2125" s="31"/>
      <c r="E2125" s="31"/>
    </row>
    <row r="2126" spans="2:5" x14ac:dyDescent="0.25">
      <c r="B2126" s="31"/>
      <c r="C2126" s="31"/>
      <c r="D2126" s="31"/>
      <c r="E2126" s="31"/>
    </row>
    <row r="2127" spans="2:5" x14ac:dyDescent="0.25">
      <c r="B2127" s="31"/>
      <c r="C2127" s="31"/>
      <c r="D2127" s="31"/>
      <c r="E2127" s="31"/>
    </row>
    <row r="2128" spans="2:5" x14ac:dyDescent="0.25">
      <c r="B2128" s="31"/>
      <c r="C2128" s="31"/>
      <c r="D2128" s="31"/>
      <c r="E2128" s="31"/>
    </row>
    <row r="2129" spans="2:5" x14ac:dyDescent="0.25">
      <c r="B2129" s="31"/>
      <c r="C2129" s="31"/>
      <c r="D2129" s="31"/>
      <c r="E2129" s="31"/>
    </row>
    <row r="2130" spans="2:5" x14ac:dyDescent="0.25">
      <c r="B2130" s="31"/>
      <c r="C2130" s="31"/>
      <c r="D2130" s="31"/>
      <c r="E2130" s="31"/>
    </row>
    <row r="2131" spans="2:5" x14ac:dyDescent="0.25">
      <c r="B2131" s="31"/>
      <c r="C2131" s="31"/>
      <c r="D2131" s="31"/>
      <c r="E2131" s="31"/>
    </row>
    <row r="2132" spans="2:5" x14ac:dyDescent="0.25">
      <c r="B2132" s="31"/>
      <c r="C2132" s="31"/>
      <c r="D2132" s="31"/>
      <c r="E2132" s="31"/>
    </row>
    <row r="2133" spans="2:5" x14ac:dyDescent="0.25">
      <c r="B2133" s="31"/>
      <c r="C2133" s="31"/>
      <c r="D2133" s="31"/>
      <c r="E2133" s="31"/>
    </row>
    <row r="2134" spans="2:5" x14ac:dyDescent="0.25">
      <c r="B2134" s="31"/>
      <c r="C2134" s="31"/>
      <c r="D2134" s="31"/>
      <c r="E2134" s="31"/>
    </row>
    <row r="2135" spans="2:5" x14ac:dyDescent="0.25">
      <c r="B2135" s="31"/>
      <c r="C2135" s="31"/>
      <c r="D2135" s="31"/>
      <c r="E2135" s="31"/>
    </row>
    <row r="2136" spans="2:5" x14ac:dyDescent="0.25">
      <c r="B2136" s="31"/>
      <c r="C2136" s="31"/>
      <c r="D2136" s="31"/>
      <c r="E2136" s="31"/>
    </row>
    <row r="2137" spans="2:5" x14ac:dyDescent="0.25">
      <c r="B2137" s="31"/>
      <c r="C2137" s="31"/>
      <c r="D2137" s="31"/>
      <c r="E2137" s="31"/>
    </row>
    <row r="2138" spans="2:5" x14ac:dyDescent="0.25">
      <c r="B2138" s="31"/>
      <c r="C2138" s="31"/>
      <c r="D2138" s="31"/>
      <c r="E2138" s="31"/>
    </row>
    <row r="2139" spans="2:5" x14ac:dyDescent="0.25">
      <c r="B2139" s="31"/>
      <c r="C2139" s="31"/>
      <c r="D2139" s="31"/>
      <c r="E2139" s="31"/>
    </row>
    <row r="2140" spans="2:5" x14ac:dyDescent="0.25">
      <c r="B2140" s="31"/>
      <c r="C2140" s="31"/>
      <c r="D2140" s="31"/>
      <c r="E2140" s="31"/>
    </row>
    <row r="2141" spans="2:5" x14ac:dyDescent="0.25">
      <c r="B2141" s="31"/>
      <c r="C2141" s="31"/>
      <c r="D2141" s="31"/>
      <c r="E2141" s="31"/>
    </row>
    <row r="2142" spans="2:5" x14ac:dyDescent="0.25">
      <c r="B2142" s="31"/>
      <c r="C2142" s="31"/>
      <c r="D2142" s="31"/>
      <c r="E2142" s="31"/>
    </row>
    <row r="2143" spans="2:5" x14ac:dyDescent="0.25">
      <c r="B2143" s="31"/>
      <c r="C2143" s="31"/>
      <c r="D2143" s="31"/>
      <c r="E2143" s="31"/>
    </row>
    <row r="2144" spans="2:5" x14ac:dyDescent="0.25">
      <c r="B2144" s="31"/>
      <c r="C2144" s="31"/>
      <c r="D2144" s="31"/>
      <c r="E2144" s="31"/>
    </row>
    <row r="2145" spans="2:5" x14ac:dyDescent="0.25">
      <c r="B2145" s="31"/>
      <c r="C2145" s="31"/>
      <c r="D2145" s="31"/>
      <c r="E2145" s="31"/>
    </row>
    <row r="2146" spans="2:5" x14ac:dyDescent="0.25">
      <c r="B2146" s="31"/>
      <c r="C2146" s="31"/>
      <c r="D2146" s="31"/>
      <c r="E2146" s="31"/>
    </row>
    <row r="2147" spans="2:5" x14ac:dyDescent="0.25">
      <c r="B2147" s="31"/>
      <c r="C2147" s="31"/>
      <c r="D2147" s="31"/>
      <c r="E2147" s="31"/>
    </row>
    <row r="2148" spans="2:5" x14ac:dyDescent="0.25">
      <c r="B2148" s="31"/>
      <c r="C2148" s="31"/>
      <c r="D2148" s="31"/>
      <c r="E2148" s="31"/>
    </row>
    <row r="2149" spans="2:5" x14ac:dyDescent="0.25">
      <c r="B2149" s="31"/>
      <c r="C2149" s="31"/>
      <c r="D2149" s="31"/>
      <c r="E2149" s="31"/>
    </row>
    <row r="2150" spans="2:5" x14ac:dyDescent="0.25">
      <c r="B2150" s="31"/>
      <c r="C2150" s="31"/>
      <c r="D2150" s="31"/>
      <c r="E2150" s="31"/>
    </row>
    <row r="2151" spans="2:5" x14ac:dyDescent="0.25">
      <c r="B2151" s="31"/>
      <c r="C2151" s="31"/>
      <c r="D2151" s="31"/>
      <c r="E2151" s="31"/>
    </row>
    <row r="2152" spans="2:5" x14ac:dyDescent="0.25">
      <c r="B2152" s="31"/>
      <c r="C2152" s="31"/>
      <c r="D2152" s="31"/>
      <c r="E2152" s="31"/>
    </row>
    <row r="2153" spans="2:5" x14ac:dyDescent="0.25">
      <c r="B2153" s="31"/>
      <c r="C2153" s="31"/>
      <c r="D2153" s="31"/>
      <c r="E2153" s="31"/>
    </row>
    <row r="2154" spans="2:5" x14ac:dyDescent="0.25">
      <c r="B2154" s="31"/>
      <c r="C2154" s="31"/>
      <c r="D2154" s="31"/>
      <c r="E2154" s="31"/>
    </row>
    <row r="2155" spans="2:5" x14ac:dyDescent="0.25">
      <c r="B2155" s="31"/>
      <c r="C2155" s="31"/>
      <c r="D2155" s="31"/>
      <c r="E2155" s="31"/>
    </row>
    <row r="2156" spans="2:5" x14ac:dyDescent="0.25">
      <c r="B2156" s="31"/>
      <c r="C2156" s="31"/>
      <c r="D2156" s="31"/>
      <c r="E2156" s="31"/>
    </row>
    <row r="2157" spans="2:5" x14ac:dyDescent="0.25">
      <c r="B2157" s="31"/>
      <c r="C2157" s="31"/>
      <c r="D2157" s="31"/>
      <c r="E2157" s="31"/>
    </row>
    <row r="2158" spans="2:5" x14ac:dyDescent="0.25">
      <c r="B2158" s="31"/>
      <c r="C2158" s="31"/>
      <c r="D2158" s="31"/>
      <c r="E2158" s="31"/>
    </row>
    <row r="2159" spans="2:5" x14ac:dyDescent="0.25">
      <c r="B2159" s="31"/>
      <c r="C2159" s="31"/>
      <c r="D2159" s="31"/>
      <c r="E2159" s="31"/>
    </row>
    <row r="2160" spans="2:5" x14ac:dyDescent="0.25">
      <c r="B2160" s="31"/>
      <c r="C2160" s="31"/>
      <c r="D2160" s="31"/>
      <c r="E2160" s="31"/>
    </row>
    <row r="2161" spans="2:5" x14ac:dyDescent="0.25">
      <c r="B2161" s="31"/>
      <c r="C2161" s="31"/>
      <c r="D2161" s="31"/>
      <c r="E2161" s="31"/>
    </row>
    <row r="2162" spans="2:5" x14ac:dyDescent="0.25">
      <c r="B2162" s="31"/>
      <c r="C2162" s="31"/>
      <c r="D2162" s="31"/>
      <c r="E2162" s="31"/>
    </row>
    <row r="2163" spans="2:5" x14ac:dyDescent="0.25">
      <c r="B2163" s="31"/>
      <c r="C2163" s="31"/>
      <c r="D2163" s="31"/>
      <c r="E2163" s="31"/>
    </row>
    <row r="2164" spans="2:5" x14ac:dyDescent="0.25">
      <c r="B2164" s="31"/>
      <c r="C2164" s="31"/>
      <c r="D2164" s="31"/>
      <c r="E2164" s="31"/>
    </row>
    <row r="2165" spans="2:5" x14ac:dyDescent="0.25">
      <c r="B2165" s="31"/>
      <c r="C2165" s="31"/>
      <c r="D2165" s="31"/>
      <c r="E2165" s="31"/>
    </row>
    <row r="2166" spans="2:5" x14ac:dyDescent="0.25">
      <c r="B2166" s="31"/>
      <c r="C2166" s="31"/>
      <c r="D2166" s="31"/>
      <c r="E2166" s="31"/>
    </row>
    <row r="2167" spans="2:5" x14ac:dyDescent="0.25">
      <c r="B2167" s="31"/>
      <c r="C2167" s="31"/>
      <c r="D2167" s="31"/>
      <c r="E2167" s="31"/>
    </row>
    <row r="2168" spans="2:5" x14ac:dyDescent="0.25">
      <c r="B2168" s="31"/>
      <c r="C2168" s="31"/>
      <c r="D2168" s="31"/>
      <c r="E2168" s="31"/>
    </row>
    <row r="2169" spans="2:5" x14ac:dyDescent="0.25">
      <c r="B2169" s="31"/>
      <c r="C2169" s="31"/>
      <c r="D2169" s="31"/>
      <c r="E2169" s="31"/>
    </row>
    <row r="2170" spans="2:5" x14ac:dyDescent="0.25">
      <c r="B2170" s="31"/>
      <c r="C2170" s="31"/>
      <c r="D2170" s="31"/>
      <c r="E2170" s="31"/>
    </row>
    <row r="2171" spans="2:5" x14ac:dyDescent="0.25">
      <c r="B2171" s="31"/>
      <c r="C2171" s="31"/>
      <c r="D2171" s="31"/>
      <c r="E2171" s="31"/>
    </row>
    <row r="2172" spans="2:5" x14ac:dyDescent="0.25">
      <c r="B2172" s="31"/>
      <c r="C2172" s="31"/>
      <c r="D2172" s="31"/>
      <c r="E2172" s="31"/>
    </row>
    <row r="2173" spans="2:5" x14ac:dyDescent="0.25">
      <c r="B2173" s="31"/>
      <c r="C2173" s="31"/>
      <c r="D2173" s="31"/>
      <c r="E2173" s="31"/>
    </row>
    <row r="2174" spans="2:5" x14ac:dyDescent="0.25">
      <c r="B2174" s="31"/>
      <c r="C2174" s="31"/>
      <c r="D2174" s="31"/>
      <c r="E2174" s="31"/>
    </row>
    <row r="2175" spans="2:5" x14ac:dyDescent="0.25">
      <c r="B2175" s="31"/>
      <c r="C2175" s="31"/>
      <c r="D2175" s="31"/>
      <c r="E2175" s="31"/>
    </row>
    <row r="2176" spans="2:5" x14ac:dyDescent="0.25">
      <c r="B2176" s="31"/>
      <c r="C2176" s="31"/>
      <c r="D2176" s="31"/>
      <c r="E2176" s="31"/>
    </row>
    <row r="2177" spans="2:5" x14ac:dyDescent="0.25">
      <c r="B2177" s="31"/>
      <c r="C2177" s="31"/>
      <c r="D2177" s="31"/>
      <c r="E2177" s="31"/>
    </row>
    <row r="2178" spans="2:5" x14ac:dyDescent="0.25">
      <c r="B2178" s="31"/>
      <c r="C2178" s="31"/>
      <c r="D2178" s="31"/>
      <c r="E2178" s="31"/>
    </row>
    <row r="2179" spans="2:5" x14ac:dyDescent="0.25">
      <c r="B2179" s="31"/>
      <c r="C2179" s="31"/>
      <c r="D2179" s="31"/>
      <c r="E2179" s="31"/>
    </row>
    <row r="2180" spans="2:5" x14ac:dyDescent="0.25">
      <c r="B2180" s="31"/>
      <c r="C2180" s="31"/>
      <c r="D2180" s="31"/>
      <c r="E2180" s="31"/>
    </row>
    <row r="2181" spans="2:5" x14ac:dyDescent="0.25">
      <c r="B2181" s="31"/>
      <c r="C2181" s="31"/>
      <c r="D2181" s="31"/>
      <c r="E2181" s="31"/>
    </row>
    <row r="2182" spans="2:5" x14ac:dyDescent="0.25">
      <c r="B2182" s="31"/>
      <c r="C2182" s="31"/>
      <c r="D2182" s="31"/>
      <c r="E2182" s="31"/>
    </row>
    <row r="2183" spans="2:5" x14ac:dyDescent="0.25">
      <c r="B2183" s="31"/>
      <c r="C2183" s="31"/>
      <c r="D2183" s="31"/>
      <c r="E2183" s="31"/>
    </row>
    <row r="2184" spans="2:5" x14ac:dyDescent="0.25">
      <c r="B2184" s="31"/>
      <c r="C2184" s="31"/>
      <c r="D2184" s="31"/>
      <c r="E2184" s="31"/>
    </row>
    <row r="2185" spans="2:5" x14ac:dyDescent="0.25">
      <c r="B2185" s="31"/>
      <c r="C2185" s="31"/>
      <c r="D2185" s="31"/>
      <c r="E2185" s="31"/>
    </row>
    <row r="2186" spans="2:5" x14ac:dyDescent="0.25">
      <c r="B2186" s="31"/>
      <c r="C2186" s="31"/>
      <c r="D2186" s="31"/>
      <c r="E2186" s="31"/>
    </row>
    <row r="2187" spans="2:5" x14ac:dyDescent="0.25">
      <c r="B2187" s="31"/>
      <c r="C2187" s="31"/>
      <c r="D2187" s="31"/>
      <c r="E2187" s="31"/>
    </row>
    <row r="2188" spans="2:5" x14ac:dyDescent="0.25">
      <c r="B2188" s="31"/>
      <c r="C2188" s="31"/>
      <c r="D2188" s="31"/>
      <c r="E2188" s="31"/>
    </row>
    <row r="2189" spans="2:5" x14ac:dyDescent="0.25">
      <c r="B2189" s="31"/>
      <c r="C2189" s="31"/>
      <c r="D2189" s="31"/>
      <c r="E2189" s="31"/>
    </row>
    <row r="2190" spans="2:5" x14ac:dyDescent="0.25">
      <c r="B2190" s="31"/>
      <c r="C2190" s="31"/>
      <c r="D2190" s="31"/>
      <c r="E2190" s="31"/>
    </row>
    <row r="2191" spans="2:5" x14ac:dyDescent="0.25">
      <c r="B2191" s="31"/>
      <c r="C2191" s="31"/>
      <c r="D2191" s="31"/>
      <c r="E2191" s="31"/>
    </row>
    <row r="2192" spans="2:5" x14ac:dyDescent="0.25">
      <c r="B2192" s="31"/>
      <c r="C2192" s="31"/>
      <c r="D2192" s="31"/>
      <c r="E2192" s="31"/>
    </row>
    <row r="2193" spans="2:5" x14ac:dyDescent="0.25">
      <c r="B2193" s="31"/>
      <c r="C2193" s="31"/>
      <c r="D2193" s="31"/>
      <c r="E2193" s="31"/>
    </row>
    <row r="2194" spans="2:5" x14ac:dyDescent="0.25">
      <c r="B2194" s="31"/>
      <c r="C2194" s="31"/>
      <c r="D2194" s="31"/>
      <c r="E2194" s="31"/>
    </row>
    <row r="2195" spans="2:5" x14ac:dyDescent="0.25">
      <c r="B2195" s="31"/>
      <c r="C2195" s="31"/>
      <c r="D2195" s="31"/>
      <c r="E2195" s="31"/>
    </row>
    <row r="2196" spans="2:5" x14ac:dyDescent="0.25">
      <c r="B2196" s="31"/>
      <c r="C2196" s="31"/>
      <c r="D2196" s="31"/>
      <c r="E2196" s="31"/>
    </row>
    <row r="2197" spans="2:5" x14ac:dyDescent="0.25">
      <c r="B2197" s="31"/>
      <c r="C2197" s="31"/>
      <c r="D2197" s="31"/>
      <c r="E2197" s="31"/>
    </row>
    <row r="2198" spans="2:5" x14ac:dyDescent="0.25">
      <c r="B2198" s="31"/>
      <c r="C2198" s="31"/>
      <c r="D2198" s="31"/>
      <c r="E2198" s="31"/>
    </row>
    <row r="2199" spans="2:5" x14ac:dyDescent="0.25">
      <c r="B2199" s="31"/>
      <c r="C2199" s="31"/>
      <c r="D2199" s="31"/>
      <c r="E2199" s="31"/>
    </row>
    <row r="2200" spans="2:5" x14ac:dyDescent="0.25">
      <c r="B2200" s="31"/>
      <c r="C2200" s="31"/>
      <c r="D2200" s="31"/>
      <c r="E2200" s="31"/>
    </row>
    <row r="2201" spans="2:5" x14ac:dyDescent="0.25">
      <c r="B2201" s="31"/>
      <c r="C2201" s="31"/>
      <c r="D2201" s="31"/>
      <c r="E2201" s="31"/>
    </row>
    <row r="2202" spans="2:5" x14ac:dyDescent="0.25">
      <c r="B2202" s="31"/>
      <c r="C2202" s="31"/>
      <c r="D2202" s="31"/>
      <c r="E2202" s="31"/>
    </row>
    <row r="2203" spans="2:5" x14ac:dyDescent="0.25">
      <c r="B2203" s="31"/>
      <c r="C2203" s="31"/>
      <c r="D2203" s="31"/>
      <c r="E2203" s="31"/>
    </row>
    <row r="2204" spans="2:5" x14ac:dyDescent="0.25">
      <c r="B2204" s="31"/>
      <c r="C2204" s="31"/>
      <c r="D2204" s="31"/>
      <c r="E2204" s="31"/>
    </row>
    <row r="2205" spans="2:5" x14ac:dyDescent="0.25">
      <c r="B2205" s="31"/>
      <c r="C2205" s="31"/>
      <c r="D2205" s="31"/>
      <c r="E2205" s="31"/>
    </row>
    <row r="2206" spans="2:5" x14ac:dyDescent="0.25">
      <c r="B2206" s="31"/>
      <c r="C2206" s="31"/>
      <c r="D2206" s="31"/>
      <c r="E2206" s="31"/>
    </row>
    <row r="2207" spans="2:5" x14ac:dyDescent="0.25">
      <c r="B2207" s="31"/>
      <c r="C2207" s="31"/>
      <c r="D2207" s="31"/>
      <c r="E2207" s="31"/>
    </row>
    <row r="2208" spans="2:5" x14ac:dyDescent="0.25">
      <c r="B2208" s="31"/>
      <c r="C2208" s="31"/>
      <c r="D2208" s="31"/>
      <c r="E2208" s="31"/>
    </row>
    <row r="2209" spans="2:5" x14ac:dyDescent="0.25">
      <c r="B2209" s="31"/>
      <c r="C2209" s="31"/>
      <c r="D2209" s="31"/>
      <c r="E2209" s="31"/>
    </row>
    <row r="2210" spans="2:5" x14ac:dyDescent="0.25">
      <c r="B2210" s="31"/>
      <c r="C2210" s="31"/>
      <c r="D2210" s="31"/>
      <c r="E2210" s="31"/>
    </row>
    <row r="2211" spans="2:5" x14ac:dyDescent="0.25">
      <c r="B2211" s="31"/>
      <c r="C2211" s="31"/>
      <c r="D2211" s="31"/>
      <c r="E2211" s="31"/>
    </row>
    <row r="2212" spans="2:5" x14ac:dyDescent="0.25">
      <c r="B2212" s="31"/>
      <c r="C2212" s="31"/>
      <c r="D2212" s="31"/>
      <c r="E2212" s="31"/>
    </row>
    <row r="2213" spans="2:5" x14ac:dyDescent="0.25">
      <c r="B2213" s="31"/>
      <c r="C2213" s="31"/>
      <c r="D2213" s="31"/>
      <c r="E2213" s="31"/>
    </row>
    <row r="2214" spans="2:5" x14ac:dyDescent="0.25">
      <c r="B2214" s="31"/>
      <c r="C2214" s="31"/>
      <c r="D2214" s="31"/>
      <c r="E2214" s="31"/>
    </row>
    <row r="2215" spans="2:5" x14ac:dyDescent="0.25">
      <c r="B2215" s="31"/>
      <c r="C2215" s="31"/>
      <c r="D2215" s="31"/>
      <c r="E2215" s="31"/>
    </row>
    <row r="2216" spans="2:5" x14ac:dyDescent="0.25">
      <c r="B2216" s="31"/>
      <c r="C2216" s="31"/>
      <c r="D2216" s="31"/>
      <c r="E2216" s="31"/>
    </row>
    <row r="2217" spans="2:5" x14ac:dyDescent="0.25">
      <c r="B2217" s="31"/>
      <c r="C2217" s="31"/>
      <c r="D2217" s="31"/>
      <c r="E2217" s="31"/>
    </row>
    <row r="2218" spans="2:5" x14ac:dyDescent="0.25">
      <c r="B2218" s="31"/>
      <c r="C2218" s="31"/>
      <c r="D2218" s="31"/>
      <c r="E2218" s="31"/>
    </row>
    <row r="2219" spans="2:5" x14ac:dyDescent="0.25">
      <c r="B2219" s="31"/>
      <c r="C2219" s="31"/>
      <c r="D2219" s="31"/>
      <c r="E2219" s="31"/>
    </row>
    <row r="2220" spans="2:5" x14ac:dyDescent="0.25">
      <c r="B2220" s="31"/>
      <c r="C2220" s="31"/>
      <c r="D2220" s="31"/>
      <c r="E2220" s="31"/>
    </row>
    <row r="2221" spans="2:5" x14ac:dyDescent="0.25">
      <c r="B2221" s="31"/>
      <c r="C2221" s="31"/>
      <c r="D2221" s="31"/>
      <c r="E2221" s="31"/>
    </row>
    <row r="2222" spans="2:5" x14ac:dyDescent="0.25">
      <c r="B2222" s="31"/>
      <c r="C2222" s="31"/>
      <c r="D2222" s="31"/>
      <c r="E2222" s="31"/>
    </row>
    <row r="2223" spans="2:5" x14ac:dyDescent="0.25">
      <c r="B2223" s="31"/>
      <c r="C2223" s="31"/>
      <c r="D2223" s="31"/>
      <c r="E2223" s="31"/>
    </row>
    <row r="2224" spans="2:5" x14ac:dyDescent="0.25">
      <c r="B2224" s="31"/>
      <c r="C2224" s="31"/>
      <c r="D2224" s="31"/>
      <c r="E2224" s="31"/>
    </row>
    <row r="2225" spans="2:5" x14ac:dyDescent="0.25">
      <c r="B2225" s="31"/>
      <c r="C2225" s="31"/>
      <c r="D2225" s="31"/>
      <c r="E2225" s="31"/>
    </row>
    <row r="2226" spans="2:5" x14ac:dyDescent="0.25">
      <c r="B2226" s="31"/>
      <c r="C2226" s="31"/>
      <c r="D2226" s="31"/>
      <c r="E2226" s="31"/>
    </row>
    <row r="2227" spans="2:5" x14ac:dyDescent="0.25">
      <c r="B2227" s="31"/>
      <c r="C2227" s="31"/>
      <c r="D2227" s="31"/>
      <c r="E2227" s="31"/>
    </row>
    <row r="2228" spans="2:5" x14ac:dyDescent="0.25">
      <c r="B2228" s="31"/>
      <c r="C2228" s="31"/>
      <c r="D2228" s="31"/>
      <c r="E2228" s="31"/>
    </row>
    <row r="2229" spans="2:5" x14ac:dyDescent="0.25">
      <c r="B2229" s="31"/>
      <c r="C2229" s="31"/>
      <c r="D2229" s="31"/>
      <c r="E2229" s="31"/>
    </row>
    <row r="2230" spans="2:5" x14ac:dyDescent="0.25">
      <c r="B2230" s="31"/>
      <c r="C2230" s="31"/>
      <c r="D2230" s="31"/>
      <c r="E2230" s="31"/>
    </row>
    <row r="2231" spans="2:5" x14ac:dyDescent="0.25">
      <c r="B2231" s="31"/>
      <c r="C2231" s="31"/>
      <c r="D2231" s="31"/>
      <c r="E2231" s="31"/>
    </row>
    <row r="2232" spans="2:5" x14ac:dyDescent="0.25">
      <c r="B2232" s="31"/>
      <c r="C2232" s="31"/>
      <c r="D2232" s="31"/>
      <c r="E2232" s="31"/>
    </row>
    <row r="2233" spans="2:5" x14ac:dyDescent="0.25">
      <c r="B2233" s="31"/>
      <c r="C2233" s="31"/>
      <c r="D2233" s="31"/>
      <c r="E2233" s="31"/>
    </row>
    <row r="2234" spans="2:5" x14ac:dyDescent="0.25">
      <c r="B2234" s="31"/>
      <c r="C2234" s="31"/>
      <c r="D2234" s="31"/>
      <c r="E2234" s="31"/>
    </row>
    <row r="2235" spans="2:5" x14ac:dyDescent="0.25">
      <c r="B2235" s="31"/>
      <c r="C2235" s="31"/>
      <c r="D2235" s="31"/>
      <c r="E2235" s="31"/>
    </row>
    <row r="2236" spans="2:5" x14ac:dyDescent="0.25">
      <c r="B2236" s="31"/>
      <c r="C2236" s="31"/>
      <c r="D2236" s="31"/>
      <c r="E2236" s="31"/>
    </row>
    <row r="2237" spans="2:5" x14ac:dyDescent="0.25">
      <c r="B2237" s="31"/>
      <c r="C2237" s="31"/>
      <c r="D2237" s="31"/>
      <c r="E2237" s="31"/>
    </row>
    <row r="2238" spans="2:5" x14ac:dyDescent="0.25">
      <c r="B2238" s="31"/>
      <c r="C2238" s="31"/>
      <c r="D2238" s="31"/>
      <c r="E2238" s="31"/>
    </row>
    <row r="2239" spans="2:5" x14ac:dyDescent="0.25">
      <c r="B2239" s="31"/>
      <c r="C2239" s="31"/>
      <c r="D2239" s="31"/>
      <c r="E2239" s="31"/>
    </row>
    <row r="2240" spans="2:5" x14ac:dyDescent="0.25">
      <c r="B2240" s="31"/>
      <c r="C2240" s="31"/>
      <c r="D2240" s="31"/>
      <c r="E2240" s="31"/>
    </row>
    <row r="2241" spans="2:5" x14ac:dyDescent="0.25">
      <c r="B2241" s="31"/>
      <c r="C2241" s="31"/>
      <c r="D2241" s="31"/>
      <c r="E2241" s="31"/>
    </row>
    <row r="2242" spans="2:5" x14ac:dyDescent="0.25">
      <c r="B2242" s="31"/>
      <c r="C2242" s="31"/>
      <c r="D2242" s="31"/>
      <c r="E2242" s="31"/>
    </row>
    <row r="2243" spans="2:5" x14ac:dyDescent="0.25">
      <c r="B2243" s="31"/>
      <c r="C2243" s="31"/>
      <c r="D2243" s="31"/>
      <c r="E2243" s="31"/>
    </row>
    <row r="2244" spans="2:5" x14ac:dyDescent="0.25">
      <c r="B2244" s="31"/>
      <c r="C2244" s="31"/>
      <c r="D2244" s="31"/>
      <c r="E2244" s="31"/>
    </row>
    <row r="2245" spans="2:5" x14ac:dyDescent="0.25">
      <c r="B2245" s="31"/>
      <c r="C2245" s="31"/>
      <c r="D2245" s="31"/>
      <c r="E2245" s="31"/>
    </row>
    <row r="2246" spans="2:5" x14ac:dyDescent="0.25">
      <c r="B2246" s="31"/>
      <c r="C2246" s="31"/>
      <c r="D2246" s="31"/>
      <c r="E2246" s="31"/>
    </row>
    <row r="2247" spans="2:5" x14ac:dyDescent="0.25">
      <c r="B2247" s="31"/>
      <c r="C2247" s="31"/>
      <c r="D2247" s="31"/>
      <c r="E2247" s="31"/>
    </row>
    <row r="2248" spans="2:5" x14ac:dyDescent="0.25">
      <c r="B2248" s="31"/>
      <c r="C2248" s="31"/>
      <c r="D2248" s="31"/>
      <c r="E2248" s="31"/>
    </row>
    <row r="2249" spans="2:5" x14ac:dyDescent="0.25">
      <c r="B2249" s="31"/>
      <c r="C2249" s="31"/>
      <c r="D2249" s="31"/>
      <c r="E2249" s="31"/>
    </row>
    <row r="2250" spans="2:5" x14ac:dyDescent="0.25">
      <c r="B2250" s="31"/>
      <c r="C2250" s="31"/>
      <c r="D2250" s="31"/>
      <c r="E2250" s="31"/>
    </row>
    <row r="2251" spans="2:5" x14ac:dyDescent="0.25">
      <c r="B2251" s="31"/>
      <c r="C2251" s="31"/>
      <c r="D2251" s="31"/>
      <c r="E2251" s="31"/>
    </row>
    <row r="2252" spans="2:5" x14ac:dyDescent="0.25">
      <c r="B2252" s="31"/>
      <c r="C2252" s="31"/>
      <c r="D2252" s="31"/>
      <c r="E2252" s="31"/>
    </row>
    <row r="2253" spans="2:5" x14ac:dyDescent="0.25">
      <c r="B2253" s="31"/>
      <c r="C2253" s="31"/>
      <c r="D2253" s="31"/>
      <c r="E2253" s="31"/>
    </row>
    <row r="2254" spans="2:5" x14ac:dyDescent="0.25">
      <c r="B2254" s="31"/>
      <c r="C2254" s="31"/>
      <c r="D2254" s="31"/>
      <c r="E2254" s="31"/>
    </row>
    <row r="2255" spans="2:5" x14ac:dyDescent="0.25">
      <c r="B2255" s="31"/>
      <c r="C2255" s="31"/>
      <c r="D2255" s="31"/>
      <c r="E2255" s="31"/>
    </row>
    <row r="2256" spans="2:5" x14ac:dyDescent="0.25">
      <c r="B2256" s="31"/>
      <c r="C2256" s="31"/>
      <c r="D2256" s="31"/>
      <c r="E2256" s="31"/>
    </row>
    <row r="2257" spans="2:5" x14ac:dyDescent="0.25">
      <c r="B2257" s="31"/>
      <c r="C2257" s="31"/>
      <c r="D2257" s="31"/>
      <c r="E2257" s="31"/>
    </row>
    <row r="2258" spans="2:5" x14ac:dyDescent="0.25">
      <c r="B2258" s="31"/>
      <c r="C2258" s="31"/>
      <c r="D2258" s="31"/>
      <c r="E2258" s="31"/>
    </row>
    <row r="2259" spans="2:5" x14ac:dyDescent="0.25">
      <c r="B2259" s="31"/>
      <c r="C2259" s="31"/>
      <c r="D2259" s="31"/>
      <c r="E2259" s="31"/>
    </row>
    <row r="2260" spans="2:5" x14ac:dyDescent="0.25">
      <c r="B2260" s="31"/>
      <c r="C2260" s="31"/>
      <c r="D2260" s="31"/>
      <c r="E2260" s="31"/>
    </row>
    <row r="2261" spans="2:5" x14ac:dyDescent="0.25">
      <c r="B2261" s="31"/>
      <c r="C2261" s="31"/>
      <c r="D2261" s="31"/>
      <c r="E2261" s="31"/>
    </row>
    <row r="2262" spans="2:5" x14ac:dyDescent="0.25">
      <c r="B2262" s="31"/>
      <c r="C2262" s="31"/>
      <c r="D2262" s="31"/>
      <c r="E2262" s="31"/>
    </row>
    <row r="2263" spans="2:5" x14ac:dyDescent="0.25">
      <c r="B2263" s="31"/>
      <c r="C2263" s="31"/>
      <c r="D2263" s="31"/>
      <c r="E2263" s="31"/>
    </row>
    <row r="2264" spans="2:5" x14ac:dyDescent="0.25">
      <c r="B2264" s="31"/>
      <c r="C2264" s="31"/>
      <c r="D2264" s="31"/>
      <c r="E2264" s="31"/>
    </row>
    <row r="2265" spans="2:5" x14ac:dyDescent="0.25">
      <c r="B2265" s="31"/>
      <c r="C2265" s="31"/>
      <c r="D2265" s="31"/>
      <c r="E2265" s="31"/>
    </row>
    <row r="2266" spans="2:5" x14ac:dyDescent="0.25">
      <c r="B2266" s="31"/>
      <c r="C2266" s="31"/>
      <c r="D2266" s="31"/>
      <c r="E2266" s="31"/>
    </row>
    <row r="2267" spans="2:5" x14ac:dyDescent="0.25">
      <c r="B2267" s="31"/>
      <c r="C2267" s="31"/>
      <c r="D2267" s="31"/>
      <c r="E2267" s="31"/>
    </row>
    <row r="2268" spans="2:5" x14ac:dyDescent="0.25">
      <c r="B2268" s="31"/>
      <c r="C2268" s="31"/>
      <c r="D2268" s="31"/>
      <c r="E2268" s="31"/>
    </row>
    <row r="2269" spans="2:5" x14ac:dyDescent="0.25">
      <c r="B2269" s="31"/>
      <c r="C2269" s="31"/>
      <c r="D2269" s="31"/>
      <c r="E2269" s="31"/>
    </row>
    <row r="2270" spans="2:5" x14ac:dyDescent="0.25">
      <c r="B2270" s="31"/>
      <c r="C2270" s="31"/>
      <c r="D2270" s="31"/>
      <c r="E2270" s="31"/>
    </row>
    <row r="2271" spans="2:5" x14ac:dyDescent="0.25">
      <c r="B2271" s="31"/>
      <c r="C2271" s="31"/>
      <c r="D2271" s="31"/>
      <c r="E2271" s="31"/>
    </row>
    <row r="2272" spans="2:5" x14ac:dyDescent="0.25">
      <c r="B2272" s="31"/>
      <c r="C2272" s="31"/>
      <c r="D2272" s="31"/>
      <c r="E2272" s="31"/>
    </row>
    <row r="2273" spans="2:5" x14ac:dyDescent="0.25">
      <c r="B2273" s="31"/>
      <c r="C2273" s="31"/>
      <c r="D2273" s="31"/>
      <c r="E2273" s="31"/>
    </row>
    <row r="2274" spans="2:5" x14ac:dyDescent="0.25">
      <c r="B2274" s="31"/>
      <c r="C2274" s="31"/>
      <c r="D2274" s="31"/>
      <c r="E2274" s="31"/>
    </row>
    <row r="2275" spans="2:5" x14ac:dyDescent="0.25">
      <c r="B2275" s="31"/>
      <c r="C2275" s="31"/>
      <c r="D2275" s="31"/>
      <c r="E2275" s="31"/>
    </row>
    <row r="2276" spans="2:5" x14ac:dyDescent="0.25">
      <c r="B2276" s="31"/>
      <c r="C2276" s="31"/>
      <c r="D2276" s="31"/>
      <c r="E2276" s="31"/>
    </row>
    <row r="2277" spans="2:5" x14ac:dyDescent="0.25">
      <c r="B2277" s="31"/>
      <c r="C2277" s="31"/>
      <c r="D2277" s="31"/>
      <c r="E2277" s="31"/>
    </row>
    <row r="2278" spans="2:5" x14ac:dyDescent="0.25">
      <c r="B2278" s="31"/>
      <c r="C2278" s="31"/>
      <c r="D2278" s="31"/>
      <c r="E2278" s="31"/>
    </row>
    <row r="2279" spans="2:5" x14ac:dyDescent="0.25">
      <c r="B2279" s="31"/>
      <c r="C2279" s="31"/>
      <c r="D2279" s="31"/>
      <c r="E2279" s="31"/>
    </row>
    <row r="2280" spans="2:5" x14ac:dyDescent="0.25">
      <c r="B2280" s="31"/>
      <c r="C2280" s="31"/>
      <c r="D2280" s="31"/>
      <c r="E2280" s="31"/>
    </row>
    <row r="2281" spans="2:5" x14ac:dyDescent="0.25">
      <c r="B2281" s="31"/>
      <c r="C2281" s="31"/>
      <c r="D2281" s="31"/>
      <c r="E2281" s="31"/>
    </row>
    <row r="2282" spans="2:5" x14ac:dyDescent="0.25">
      <c r="B2282" s="31"/>
      <c r="C2282" s="31"/>
      <c r="D2282" s="31"/>
      <c r="E2282" s="31"/>
    </row>
    <row r="2283" spans="2:5" x14ac:dyDescent="0.25">
      <c r="B2283" s="31"/>
      <c r="C2283" s="31"/>
      <c r="D2283" s="31"/>
      <c r="E2283" s="31"/>
    </row>
    <row r="2284" spans="2:5" x14ac:dyDescent="0.25">
      <c r="B2284" s="31"/>
      <c r="C2284" s="31"/>
      <c r="D2284" s="31"/>
      <c r="E2284" s="31"/>
    </row>
    <row r="2285" spans="2:5" x14ac:dyDescent="0.25">
      <c r="B2285" s="31"/>
      <c r="C2285" s="31"/>
      <c r="D2285" s="31"/>
      <c r="E2285" s="31"/>
    </row>
    <row r="2286" spans="2:5" x14ac:dyDescent="0.25">
      <c r="B2286" s="31"/>
      <c r="C2286" s="31"/>
      <c r="D2286" s="31"/>
      <c r="E2286" s="31"/>
    </row>
    <row r="2287" spans="2:5" x14ac:dyDescent="0.25">
      <c r="B2287" s="31"/>
      <c r="C2287" s="31"/>
      <c r="D2287" s="31"/>
      <c r="E2287" s="31"/>
    </row>
    <row r="2288" spans="2:5" x14ac:dyDescent="0.25">
      <c r="B2288" s="31"/>
      <c r="C2288" s="31"/>
      <c r="D2288" s="31"/>
      <c r="E2288" s="31"/>
    </row>
    <row r="2289" spans="2:5" x14ac:dyDescent="0.25">
      <c r="B2289" s="31"/>
      <c r="C2289" s="31"/>
      <c r="D2289" s="31"/>
      <c r="E2289" s="31"/>
    </row>
    <row r="2290" spans="2:5" x14ac:dyDescent="0.25">
      <c r="B2290" s="31"/>
      <c r="C2290" s="31"/>
      <c r="D2290" s="31"/>
      <c r="E2290" s="31"/>
    </row>
    <row r="2291" spans="2:5" x14ac:dyDescent="0.25">
      <c r="B2291" s="31"/>
      <c r="C2291" s="31"/>
      <c r="D2291" s="31"/>
      <c r="E2291" s="31"/>
    </row>
    <row r="2292" spans="2:5" x14ac:dyDescent="0.25">
      <c r="B2292" s="31"/>
      <c r="C2292" s="31"/>
      <c r="D2292" s="31"/>
      <c r="E2292" s="31"/>
    </row>
    <row r="2293" spans="2:5" x14ac:dyDescent="0.25">
      <c r="B2293" s="31"/>
      <c r="C2293" s="31"/>
      <c r="D2293" s="31"/>
      <c r="E2293" s="31"/>
    </row>
    <row r="2294" spans="2:5" x14ac:dyDescent="0.25">
      <c r="B2294" s="31"/>
      <c r="C2294" s="31"/>
      <c r="D2294" s="31"/>
      <c r="E2294" s="31"/>
    </row>
    <row r="2295" spans="2:5" x14ac:dyDescent="0.25">
      <c r="B2295" s="31"/>
      <c r="C2295" s="31"/>
      <c r="D2295" s="31"/>
      <c r="E2295" s="31"/>
    </row>
    <row r="2296" spans="2:5" x14ac:dyDescent="0.25">
      <c r="B2296" s="31"/>
      <c r="C2296" s="31"/>
      <c r="D2296" s="31"/>
      <c r="E2296" s="31"/>
    </row>
    <row r="2297" spans="2:5" x14ac:dyDescent="0.25">
      <c r="B2297" s="31"/>
      <c r="C2297" s="31"/>
      <c r="D2297" s="31"/>
      <c r="E2297" s="31"/>
    </row>
    <row r="2298" spans="2:5" x14ac:dyDescent="0.25">
      <c r="B2298" s="31"/>
      <c r="C2298" s="31"/>
      <c r="D2298" s="31"/>
      <c r="E2298" s="31"/>
    </row>
    <row r="2299" spans="2:5" x14ac:dyDescent="0.25">
      <c r="B2299" s="31"/>
      <c r="C2299" s="31"/>
      <c r="D2299" s="31"/>
      <c r="E2299" s="31"/>
    </row>
    <row r="2300" spans="2:5" x14ac:dyDescent="0.25">
      <c r="B2300" s="31"/>
      <c r="C2300" s="31"/>
      <c r="D2300" s="31"/>
      <c r="E2300" s="31"/>
    </row>
    <row r="2301" spans="2:5" x14ac:dyDescent="0.25">
      <c r="B2301" s="31"/>
      <c r="C2301" s="31"/>
      <c r="D2301" s="31"/>
      <c r="E2301" s="31"/>
    </row>
    <row r="2302" spans="2:5" x14ac:dyDescent="0.25">
      <c r="B2302" s="31"/>
      <c r="C2302" s="31"/>
      <c r="D2302" s="31"/>
      <c r="E2302" s="31"/>
    </row>
    <row r="2303" spans="2:5" x14ac:dyDescent="0.25">
      <c r="B2303" s="31"/>
      <c r="C2303" s="31"/>
      <c r="D2303" s="31"/>
      <c r="E2303" s="31"/>
    </row>
    <row r="2304" spans="2:5" x14ac:dyDescent="0.25">
      <c r="B2304" s="31"/>
      <c r="C2304" s="31"/>
      <c r="D2304" s="31"/>
      <c r="E2304" s="31"/>
    </row>
    <row r="2305" spans="2:5" x14ac:dyDescent="0.25">
      <c r="B2305" s="31"/>
      <c r="C2305" s="31"/>
      <c r="D2305" s="31"/>
      <c r="E2305" s="31"/>
    </row>
    <row r="2306" spans="2:5" x14ac:dyDescent="0.25">
      <c r="B2306" s="31"/>
      <c r="C2306" s="31"/>
      <c r="D2306" s="31"/>
      <c r="E2306" s="31"/>
    </row>
    <row r="2307" spans="2:5" x14ac:dyDescent="0.25">
      <c r="B2307" s="31"/>
      <c r="C2307" s="31"/>
      <c r="D2307" s="31"/>
      <c r="E2307" s="31"/>
    </row>
    <row r="2308" spans="2:5" x14ac:dyDescent="0.25">
      <c r="B2308" s="31"/>
      <c r="C2308" s="31"/>
      <c r="D2308" s="31"/>
      <c r="E2308" s="31"/>
    </row>
    <row r="2309" spans="2:5" x14ac:dyDescent="0.25">
      <c r="B2309" s="31"/>
      <c r="C2309" s="31"/>
      <c r="D2309" s="31"/>
      <c r="E2309" s="31"/>
    </row>
    <row r="2310" spans="2:5" x14ac:dyDescent="0.25">
      <c r="B2310" s="31"/>
      <c r="C2310" s="31"/>
      <c r="D2310" s="31"/>
      <c r="E2310" s="31"/>
    </row>
    <row r="2311" spans="2:5" x14ac:dyDescent="0.25">
      <c r="B2311" s="31"/>
      <c r="C2311" s="31"/>
      <c r="D2311" s="31"/>
      <c r="E2311" s="31"/>
    </row>
    <row r="2312" spans="2:5" x14ac:dyDescent="0.25">
      <c r="B2312" s="31"/>
      <c r="C2312" s="31"/>
      <c r="D2312" s="31"/>
      <c r="E2312" s="31"/>
    </row>
    <row r="2313" spans="2:5" x14ac:dyDescent="0.25">
      <c r="B2313" s="31"/>
      <c r="C2313" s="31"/>
      <c r="D2313" s="31"/>
      <c r="E2313" s="31"/>
    </row>
    <row r="2314" spans="2:5" x14ac:dyDescent="0.25">
      <c r="B2314" s="31"/>
      <c r="C2314" s="31"/>
      <c r="D2314" s="31"/>
      <c r="E2314" s="31"/>
    </row>
    <row r="2315" spans="2:5" x14ac:dyDescent="0.25">
      <c r="B2315" s="31"/>
      <c r="C2315" s="31"/>
      <c r="D2315" s="31"/>
      <c r="E2315" s="31"/>
    </row>
    <row r="2316" spans="2:5" x14ac:dyDescent="0.25">
      <c r="B2316" s="31"/>
      <c r="C2316" s="31"/>
      <c r="D2316" s="31"/>
      <c r="E2316" s="31"/>
    </row>
    <row r="2317" spans="2:5" x14ac:dyDescent="0.25">
      <c r="B2317" s="31"/>
      <c r="C2317" s="31"/>
      <c r="D2317" s="31"/>
      <c r="E2317" s="31"/>
    </row>
    <row r="2318" spans="2:5" x14ac:dyDescent="0.25">
      <c r="B2318" s="31"/>
      <c r="C2318" s="31"/>
      <c r="D2318" s="31"/>
      <c r="E2318" s="31"/>
    </row>
    <row r="2319" spans="2:5" x14ac:dyDescent="0.25">
      <c r="B2319" s="31"/>
      <c r="C2319" s="31"/>
      <c r="D2319" s="31"/>
      <c r="E2319" s="31"/>
    </row>
    <row r="2320" spans="2:5" x14ac:dyDescent="0.25">
      <c r="B2320" s="31"/>
      <c r="C2320" s="31"/>
      <c r="D2320" s="31"/>
      <c r="E2320" s="31"/>
    </row>
    <row r="2321" spans="2:5" x14ac:dyDescent="0.25">
      <c r="B2321" s="31"/>
      <c r="C2321" s="31"/>
      <c r="D2321" s="31"/>
      <c r="E2321" s="31"/>
    </row>
    <row r="2322" spans="2:5" x14ac:dyDescent="0.25">
      <c r="B2322" s="31"/>
      <c r="C2322" s="31"/>
      <c r="D2322" s="31"/>
      <c r="E2322" s="31"/>
    </row>
    <row r="2323" spans="2:5" x14ac:dyDescent="0.25">
      <c r="B2323" s="31"/>
      <c r="C2323" s="31"/>
      <c r="D2323" s="31"/>
      <c r="E2323" s="31"/>
    </row>
    <row r="2324" spans="2:5" x14ac:dyDescent="0.25">
      <c r="B2324" s="31"/>
      <c r="C2324" s="31"/>
      <c r="D2324" s="31"/>
      <c r="E2324" s="31"/>
    </row>
    <row r="2325" spans="2:5" x14ac:dyDescent="0.25">
      <c r="B2325" s="31"/>
      <c r="C2325" s="31"/>
      <c r="D2325" s="31"/>
      <c r="E2325" s="31"/>
    </row>
    <row r="2326" spans="2:5" x14ac:dyDescent="0.25">
      <c r="B2326" s="31"/>
      <c r="C2326" s="31"/>
      <c r="D2326" s="31"/>
      <c r="E2326" s="31"/>
    </row>
    <row r="2327" spans="2:5" x14ac:dyDescent="0.25">
      <c r="B2327" s="31"/>
      <c r="C2327" s="31"/>
      <c r="D2327" s="31"/>
      <c r="E2327" s="31"/>
    </row>
    <row r="2328" spans="2:5" x14ac:dyDescent="0.25">
      <c r="B2328" s="31"/>
      <c r="C2328" s="31"/>
      <c r="D2328" s="31"/>
      <c r="E2328" s="31"/>
    </row>
    <row r="2329" spans="2:5" x14ac:dyDescent="0.25">
      <c r="B2329" s="31"/>
      <c r="C2329" s="31"/>
      <c r="D2329" s="31"/>
      <c r="E2329" s="31"/>
    </row>
    <row r="2330" spans="2:5" x14ac:dyDescent="0.25">
      <c r="B2330" s="31"/>
      <c r="C2330" s="31"/>
      <c r="D2330" s="31"/>
      <c r="E2330" s="31"/>
    </row>
    <row r="2331" spans="2:5" x14ac:dyDescent="0.25">
      <c r="B2331" s="31"/>
      <c r="C2331" s="31"/>
      <c r="D2331" s="31"/>
      <c r="E2331" s="31"/>
    </row>
    <row r="2332" spans="2:5" x14ac:dyDescent="0.25">
      <c r="B2332" s="31"/>
      <c r="C2332" s="31"/>
      <c r="D2332" s="31"/>
      <c r="E2332" s="31"/>
    </row>
    <row r="2333" spans="2:5" x14ac:dyDescent="0.25">
      <c r="B2333" s="31"/>
      <c r="C2333" s="31"/>
      <c r="D2333" s="31"/>
      <c r="E2333" s="31"/>
    </row>
    <row r="2334" spans="2:5" x14ac:dyDescent="0.25">
      <c r="B2334" s="31"/>
      <c r="C2334" s="31"/>
      <c r="D2334" s="31"/>
      <c r="E2334" s="31"/>
    </row>
    <row r="2335" spans="2:5" x14ac:dyDescent="0.25">
      <c r="B2335" s="31"/>
      <c r="C2335" s="31"/>
      <c r="D2335" s="31"/>
      <c r="E2335" s="31"/>
    </row>
    <row r="2336" spans="2:5" x14ac:dyDescent="0.25">
      <c r="B2336" s="31"/>
      <c r="C2336" s="31"/>
      <c r="D2336" s="31"/>
      <c r="E2336" s="31"/>
    </row>
    <row r="2337" spans="2:5" x14ac:dyDescent="0.25">
      <c r="B2337" s="31"/>
      <c r="C2337" s="31"/>
      <c r="D2337" s="31"/>
      <c r="E2337" s="31"/>
    </row>
    <row r="2338" spans="2:5" x14ac:dyDescent="0.25">
      <c r="B2338" s="31"/>
      <c r="C2338" s="31"/>
      <c r="D2338" s="31"/>
      <c r="E2338" s="31"/>
    </row>
    <row r="2339" spans="2:5" x14ac:dyDescent="0.25">
      <c r="B2339" s="31"/>
      <c r="C2339" s="31"/>
      <c r="D2339" s="31"/>
      <c r="E2339" s="31"/>
    </row>
    <row r="2340" spans="2:5" x14ac:dyDescent="0.25">
      <c r="B2340" s="31"/>
      <c r="C2340" s="31"/>
      <c r="D2340" s="31"/>
      <c r="E2340" s="31"/>
    </row>
    <row r="2341" spans="2:5" x14ac:dyDescent="0.25">
      <c r="B2341" s="31"/>
      <c r="C2341" s="31"/>
      <c r="D2341" s="31"/>
      <c r="E2341" s="31"/>
    </row>
    <row r="2342" spans="2:5" x14ac:dyDescent="0.25">
      <c r="B2342" s="31"/>
      <c r="C2342" s="31"/>
      <c r="D2342" s="31"/>
      <c r="E2342" s="31"/>
    </row>
    <row r="2343" spans="2:5" x14ac:dyDescent="0.25">
      <c r="B2343" s="31"/>
      <c r="C2343" s="31"/>
      <c r="D2343" s="31"/>
      <c r="E2343" s="31"/>
    </row>
    <row r="2344" spans="2:5" x14ac:dyDescent="0.25">
      <c r="B2344" s="31"/>
      <c r="C2344" s="31"/>
      <c r="D2344" s="31"/>
      <c r="E2344" s="31"/>
    </row>
    <row r="2345" spans="2:5" x14ac:dyDescent="0.25">
      <c r="B2345" s="31"/>
      <c r="C2345" s="31"/>
      <c r="D2345" s="31"/>
      <c r="E2345" s="31"/>
    </row>
    <row r="2346" spans="2:5" x14ac:dyDescent="0.25">
      <c r="B2346" s="31"/>
      <c r="C2346" s="31"/>
      <c r="D2346" s="31"/>
      <c r="E2346" s="31"/>
    </row>
    <row r="2347" spans="2:5" x14ac:dyDescent="0.25">
      <c r="B2347" s="31"/>
      <c r="C2347" s="31"/>
      <c r="D2347" s="31"/>
      <c r="E2347" s="31"/>
    </row>
    <row r="2348" spans="2:5" x14ac:dyDescent="0.25">
      <c r="B2348" s="31"/>
      <c r="C2348" s="31"/>
      <c r="D2348" s="31"/>
      <c r="E2348" s="31"/>
    </row>
    <row r="2349" spans="2:5" x14ac:dyDescent="0.25">
      <c r="B2349" s="31"/>
      <c r="C2349" s="31"/>
      <c r="D2349" s="31"/>
      <c r="E2349" s="31"/>
    </row>
    <row r="2350" spans="2:5" x14ac:dyDescent="0.25">
      <c r="B2350" s="31"/>
      <c r="C2350" s="31"/>
      <c r="D2350" s="31"/>
      <c r="E2350" s="31"/>
    </row>
    <row r="2351" spans="2:5" x14ac:dyDescent="0.25">
      <c r="B2351" s="31"/>
      <c r="C2351" s="31"/>
      <c r="D2351" s="31"/>
      <c r="E2351" s="31"/>
    </row>
    <row r="2352" spans="2:5" x14ac:dyDescent="0.25">
      <c r="B2352" s="31"/>
      <c r="C2352" s="31"/>
      <c r="D2352" s="31"/>
      <c r="E2352" s="31"/>
    </row>
    <row r="2353" spans="2:5" x14ac:dyDescent="0.25">
      <c r="B2353" s="31"/>
      <c r="C2353" s="31"/>
      <c r="D2353" s="31"/>
      <c r="E2353" s="31"/>
    </row>
    <row r="2354" spans="2:5" x14ac:dyDescent="0.25">
      <c r="B2354" s="31"/>
      <c r="C2354" s="31"/>
      <c r="D2354" s="31"/>
      <c r="E2354" s="31"/>
    </row>
    <row r="2355" spans="2:5" x14ac:dyDescent="0.25">
      <c r="B2355" s="31"/>
      <c r="C2355" s="31"/>
      <c r="D2355" s="31"/>
      <c r="E2355" s="31"/>
    </row>
    <row r="2356" spans="2:5" x14ac:dyDescent="0.25">
      <c r="B2356" s="31"/>
      <c r="C2356" s="31"/>
      <c r="D2356" s="31"/>
      <c r="E2356" s="31"/>
    </row>
    <row r="2357" spans="2:5" x14ac:dyDescent="0.25">
      <c r="B2357" s="31"/>
      <c r="C2357" s="31"/>
      <c r="D2357" s="31"/>
      <c r="E2357" s="31"/>
    </row>
    <row r="2358" spans="2:5" x14ac:dyDescent="0.25">
      <c r="B2358" s="31"/>
      <c r="C2358" s="31"/>
      <c r="D2358" s="31"/>
      <c r="E2358" s="31"/>
    </row>
    <row r="2359" spans="2:5" x14ac:dyDescent="0.25">
      <c r="B2359" s="31"/>
      <c r="C2359" s="31"/>
      <c r="D2359" s="31"/>
      <c r="E2359" s="31"/>
    </row>
    <row r="2360" spans="2:5" x14ac:dyDescent="0.25">
      <c r="B2360" s="31"/>
      <c r="C2360" s="31"/>
      <c r="D2360" s="31"/>
      <c r="E2360" s="31"/>
    </row>
    <row r="2361" spans="2:5" x14ac:dyDescent="0.25">
      <c r="B2361" s="31"/>
      <c r="C2361" s="31"/>
      <c r="D2361" s="31"/>
      <c r="E2361" s="31"/>
    </row>
    <row r="2362" spans="2:5" x14ac:dyDescent="0.25">
      <c r="B2362" s="31"/>
      <c r="C2362" s="31"/>
      <c r="D2362" s="31"/>
      <c r="E2362" s="31"/>
    </row>
    <row r="2363" spans="2:5" x14ac:dyDescent="0.25">
      <c r="B2363" s="31"/>
      <c r="C2363" s="31"/>
      <c r="D2363" s="31"/>
      <c r="E2363" s="31"/>
    </row>
    <row r="2364" spans="2:5" x14ac:dyDescent="0.25">
      <c r="B2364" s="31"/>
      <c r="C2364" s="31"/>
      <c r="D2364" s="31"/>
      <c r="E2364" s="31"/>
    </row>
    <row r="2365" spans="2:5" x14ac:dyDescent="0.25">
      <c r="B2365" s="31"/>
      <c r="C2365" s="31"/>
      <c r="D2365" s="31"/>
      <c r="E2365" s="31"/>
    </row>
    <row r="2366" spans="2:5" x14ac:dyDescent="0.25">
      <c r="B2366" s="31"/>
      <c r="C2366" s="31"/>
      <c r="D2366" s="31"/>
      <c r="E2366" s="31"/>
    </row>
    <row r="2367" spans="2:5" x14ac:dyDescent="0.25">
      <c r="B2367" s="31"/>
      <c r="C2367" s="31"/>
      <c r="D2367" s="31"/>
      <c r="E2367" s="31"/>
    </row>
    <row r="2368" spans="2:5" x14ac:dyDescent="0.25">
      <c r="B2368" s="31"/>
      <c r="C2368" s="31"/>
      <c r="D2368" s="31"/>
      <c r="E2368" s="31"/>
    </row>
    <row r="2369" spans="2:5" x14ac:dyDescent="0.25">
      <c r="B2369" s="31"/>
      <c r="C2369" s="31"/>
      <c r="D2369" s="31"/>
      <c r="E2369" s="31"/>
    </row>
    <row r="2370" spans="2:5" x14ac:dyDescent="0.25">
      <c r="B2370" s="31"/>
      <c r="C2370" s="31"/>
      <c r="D2370" s="31"/>
      <c r="E2370" s="31"/>
    </row>
    <row r="2371" spans="2:5" x14ac:dyDescent="0.25">
      <c r="B2371" s="31"/>
      <c r="C2371" s="31"/>
      <c r="D2371" s="31"/>
      <c r="E2371" s="31"/>
    </row>
    <row r="2372" spans="2:5" x14ac:dyDescent="0.25">
      <c r="B2372" s="31"/>
      <c r="C2372" s="31"/>
      <c r="D2372" s="31"/>
      <c r="E2372" s="31"/>
    </row>
    <row r="2373" spans="2:5" x14ac:dyDescent="0.25">
      <c r="B2373" s="31"/>
      <c r="C2373" s="31"/>
      <c r="D2373" s="31"/>
      <c r="E2373" s="31"/>
    </row>
    <row r="2374" spans="2:5" x14ac:dyDescent="0.25">
      <c r="B2374" s="31"/>
      <c r="C2374" s="31"/>
      <c r="D2374" s="31"/>
      <c r="E2374" s="31"/>
    </row>
    <row r="2375" spans="2:5" x14ac:dyDescent="0.25">
      <c r="B2375" s="31"/>
      <c r="C2375" s="31"/>
      <c r="D2375" s="31"/>
      <c r="E2375" s="31"/>
    </row>
    <row r="2376" spans="2:5" x14ac:dyDescent="0.25">
      <c r="B2376" s="31"/>
      <c r="C2376" s="31"/>
      <c r="D2376" s="31"/>
      <c r="E2376" s="31"/>
    </row>
    <row r="2377" spans="2:5" x14ac:dyDescent="0.25">
      <c r="B2377" s="31"/>
      <c r="C2377" s="31"/>
      <c r="D2377" s="31"/>
      <c r="E2377" s="31"/>
    </row>
    <row r="2378" spans="2:5" x14ac:dyDescent="0.25">
      <c r="B2378" s="31"/>
      <c r="C2378" s="31"/>
      <c r="D2378" s="31"/>
      <c r="E2378" s="31"/>
    </row>
    <row r="2379" spans="2:5" x14ac:dyDescent="0.25">
      <c r="B2379" s="31"/>
      <c r="C2379" s="31"/>
      <c r="D2379" s="31"/>
      <c r="E2379" s="31"/>
    </row>
    <row r="2380" spans="2:5" x14ac:dyDescent="0.25">
      <c r="B2380" s="31"/>
      <c r="C2380" s="31"/>
      <c r="D2380" s="31"/>
      <c r="E2380" s="31"/>
    </row>
    <row r="2381" spans="2:5" x14ac:dyDescent="0.25">
      <c r="B2381" s="31"/>
      <c r="C2381" s="31"/>
      <c r="D2381" s="31"/>
      <c r="E2381" s="31"/>
    </row>
    <row r="2382" spans="2:5" x14ac:dyDescent="0.25">
      <c r="B2382" s="31"/>
      <c r="C2382" s="31"/>
      <c r="D2382" s="31"/>
      <c r="E2382" s="31"/>
    </row>
    <row r="2383" spans="2:5" x14ac:dyDescent="0.25">
      <c r="B2383" s="31"/>
      <c r="C2383" s="31"/>
      <c r="D2383" s="31"/>
      <c r="E2383" s="31"/>
    </row>
    <row r="2384" spans="2:5" x14ac:dyDescent="0.25">
      <c r="B2384" s="31"/>
      <c r="C2384" s="31"/>
      <c r="D2384" s="31"/>
      <c r="E2384" s="31"/>
    </row>
    <row r="2385" spans="2:5" x14ac:dyDescent="0.25">
      <c r="B2385" s="31"/>
      <c r="C2385" s="31"/>
      <c r="D2385" s="31"/>
      <c r="E2385" s="31"/>
    </row>
    <row r="2386" spans="2:5" x14ac:dyDescent="0.25">
      <c r="B2386" s="31"/>
      <c r="C2386" s="31"/>
      <c r="D2386" s="31"/>
      <c r="E2386" s="31"/>
    </row>
    <row r="2387" spans="2:5" x14ac:dyDescent="0.25">
      <c r="B2387" s="31"/>
      <c r="C2387" s="31"/>
      <c r="D2387" s="31"/>
      <c r="E2387" s="31"/>
    </row>
    <row r="2388" spans="2:5" x14ac:dyDescent="0.25">
      <c r="B2388" s="31"/>
      <c r="C2388" s="31"/>
      <c r="D2388" s="31"/>
      <c r="E2388" s="31"/>
    </row>
    <row r="2389" spans="2:5" x14ac:dyDescent="0.25">
      <c r="B2389" s="31"/>
      <c r="C2389" s="31"/>
      <c r="D2389" s="31"/>
      <c r="E2389" s="31"/>
    </row>
    <row r="2390" spans="2:5" x14ac:dyDescent="0.25">
      <c r="B2390" s="31"/>
      <c r="C2390" s="31"/>
      <c r="D2390" s="31"/>
      <c r="E2390" s="31"/>
    </row>
    <row r="2391" spans="2:5" x14ac:dyDescent="0.25">
      <c r="B2391" s="31"/>
      <c r="C2391" s="31"/>
      <c r="D2391" s="31"/>
      <c r="E2391" s="31"/>
    </row>
    <row r="2392" spans="2:5" x14ac:dyDescent="0.25">
      <c r="B2392" s="31"/>
      <c r="C2392" s="31"/>
      <c r="D2392" s="31"/>
      <c r="E2392" s="31"/>
    </row>
    <row r="2393" spans="2:5" x14ac:dyDescent="0.25">
      <c r="B2393" s="31"/>
      <c r="C2393" s="31"/>
      <c r="D2393" s="31"/>
      <c r="E2393" s="31"/>
    </row>
    <row r="2394" spans="2:5" x14ac:dyDescent="0.25">
      <c r="B2394" s="31"/>
      <c r="C2394" s="31"/>
      <c r="D2394" s="31"/>
      <c r="E2394" s="31"/>
    </row>
    <row r="2395" spans="2:5" x14ac:dyDescent="0.25">
      <c r="B2395" s="31"/>
      <c r="C2395" s="31"/>
      <c r="D2395" s="31"/>
      <c r="E2395" s="31"/>
    </row>
    <row r="2396" spans="2:5" x14ac:dyDescent="0.25">
      <c r="B2396" s="31"/>
      <c r="C2396" s="31"/>
      <c r="D2396" s="31"/>
      <c r="E2396" s="31"/>
    </row>
    <row r="2397" spans="2:5" x14ac:dyDescent="0.25">
      <c r="B2397" s="31"/>
      <c r="C2397" s="31"/>
      <c r="D2397" s="31"/>
      <c r="E2397" s="31"/>
    </row>
    <row r="2398" spans="2:5" x14ac:dyDescent="0.25">
      <c r="B2398" s="31"/>
      <c r="C2398" s="31"/>
      <c r="D2398" s="31"/>
      <c r="E2398" s="31"/>
    </row>
    <row r="2399" spans="2:5" x14ac:dyDescent="0.25">
      <c r="B2399" s="31"/>
      <c r="C2399" s="31"/>
      <c r="D2399" s="31"/>
      <c r="E2399" s="31"/>
    </row>
    <row r="2400" spans="2:5" x14ac:dyDescent="0.25">
      <c r="B2400" s="31"/>
      <c r="C2400" s="31"/>
      <c r="D2400" s="31"/>
      <c r="E2400" s="31"/>
    </row>
    <row r="2401" spans="2:5" x14ac:dyDescent="0.25">
      <c r="B2401" s="31"/>
      <c r="C2401" s="31"/>
      <c r="D2401" s="31"/>
      <c r="E2401" s="31"/>
    </row>
    <row r="2402" spans="2:5" x14ac:dyDescent="0.25">
      <c r="B2402" s="31"/>
      <c r="C2402" s="31"/>
      <c r="D2402" s="31"/>
      <c r="E2402" s="31"/>
    </row>
    <row r="2403" spans="2:5" x14ac:dyDescent="0.25">
      <c r="B2403" s="31"/>
      <c r="C2403" s="31"/>
      <c r="D2403" s="31"/>
      <c r="E2403" s="31"/>
    </row>
    <row r="2404" spans="2:5" x14ac:dyDescent="0.25">
      <c r="B2404" s="31"/>
      <c r="C2404" s="31"/>
      <c r="D2404" s="31"/>
      <c r="E2404" s="31"/>
    </row>
    <row r="2405" spans="2:5" x14ac:dyDescent="0.25">
      <c r="B2405" s="31"/>
      <c r="C2405" s="31"/>
      <c r="D2405" s="31"/>
      <c r="E2405" s="31"/>
    </row>
    <row r="2406" spans="2:5" x14ac:dyDescent="0.25">
      <c r="B2406" s="31"/>
      <c r="C2406" s="31"/>
      <c r="D2406" s="31"/>
      <c r="E2406" s="31"/>
    </row>
    <row r="2407" spans="2:5" x14ac:dyDescent="0.25">
      <c r="B2407" s="31"/>
      <c r="C2407" s="31"/>
      <c r="D2407" s="31"/>
      <c r="E2407" s="31"/>
    </row>
    <row r="2408" spans="2:5" x14ac:dyDescent="0.25">
      <c r="B2408" s="31"/>
      <c r="C2408" s="31"/>
      <c r="D2408" s="31"/>
      <c r="E2408" s="31"/>
    </row>
    <row r="2409" spans="2:5" x14ac:dyDescent="0.25">
      <c r="B2409" s="31"/>
      <c r="C2409" s="31"/>
      <c r="D2409" s="31"/>
      <c r="E2409" s="31"/>
    </row>
    <row r="2410" spans="2:5" x14ac:dyDescent="0.25">
      <c r="B2410" s="31"/>
      <c r="C2410" s="31"/>
      <c r="D2410" s="31"/>
      <c r="E2410" s="31"/>
    </row>
    <row r="2411" spans="2:5" x14ac:dyDescent="0.25">
      <c r="B2411" s="31"/>
      <c r="C2411" s="31"/>
      <c r="D2411" s="31"/>
      <c r="E2411" s="31"/>
    </row>
    <row r="2412" spans="2:5" x14ac:dyDescent="0.25">
      <c r="B2412" s="31"/>
      <c r="C2412" s="31"/>
      <c r="D2412" s="31"/>
      <c r="E2412" s="31"/>
    </row>
    <row r="2413" spans="2:5" x14ac:dyDescent="0.25">
      <c r="B2413" s="31"/>
      <c r="C2413" s="31"/>
      <c r="D2413" s="31"/>
      <c r="E2413" s="31"/>
    </row>
    <row r="2414" spans="2:5" x14ac:dyDescent="0.25">
      <c r="B2414" s="31"/>
      <c r="C2414" s="31"/>
      <c r="D2414" s="31"/>
      <c r="E2414" s="31"/>
    </row>
    <row r="2415" spans="2:5" x14ac:dyDescent="0.25">
      <c r="B2415" s="31"/>
      <c r="C2415" s="31"/>
      <c r="D2415" s="31"/>
      <c r="E2415" s="31"/>
    </row>
    <row r="2416" spans="2:5" x14ac:dyDescent="0.25">
      <c r="B2416" s="31"/>
      <c r="C2416" s="31"/>
      <c r="D2416" s="31"/>
      <c r="E2416" s="31"/>
    </row>
    <row r="2417" spans="2:5" x14ac:dyDescent="0.25">
      <c r="B2417" s="31"/>
      <c r="C2417" s="31"/>
      <c r="D2417" s="31"/>
      <c r="E2417" s="31"/>
    </row>
    <row r="2418" spans="2:5" x14ac:dyDescent="0.25">
      <c r="B2418" s="31"/>
      <c r="C2418" s="31"/>
      <c r="D2418" s="31"/>
      <c r="E2418" s="31"/>
    </row>
    <row r="2419" spans="2:5" x14ac:dyDescent="0.25">
      <c r="B2419" s="31"/>
      <c r="C2419" s="31"/>
      <c r="D2419" s="31"/>
      <c r="E2419" s="31"/>
    </row>
    <row r="2420" spans="2:5" x14ac:dyDescent="0.25">
      <c r="B2420" s="31"/>
      <c r="C2420" s="31"/>
      <c r="D2420" s="31"/>
      <c r="E2420" s="31"/>
    </row>
    <row r="2421" spans="2:5" x14ac:dyDescent="0.25">
      <c r="B2421" s="31"/>
      <c r="C2421" s="31"/>
      <c r="D2421" s="31"/>
      <c r="E2421" s="31"/>
    </row>
    <row r="2422" spans="2:5" x14ac:dyDescent="0.25">
      <c r="B2422" s="31"/>
      <c r="C2422" s="31"/>
      <c r="D2422" s="31"/>
      <c r="E2422" s="31"/>
    </row>
    <row r="2423" spans="2:5" x14ac:dyDescent="0.25">
      <c r="B2423" s="31"/>
      <c r="C2423" s="31"/>
      <c r="D2423" s="31"/>
      <c r="E2423" s="31"/>
    </row>
    <row r="2424" spans="2:5" x14ac:dyDescent="0.25">
      <c r="B2424" s="31"/>
      <c r="C2424" s="31"/>
      <c r="D2424" s="31"/>
      <c r="E2424" s="31"/>
    </row>
    <row r="2425" spans="2:5" x14ac:dyDescent="0.25">
      <c r="B2425" s="31"/>
      <c r="C2425" s="31"/>
      <c r="D2425" s="31"/>
      <c r="E2425" s="31"/>
    </row>
    <row r="2426" spans="2:5" x14ac:dyDescent="0.25">
      <c r="B2426" s="31"/>
      <c r="C2426" s="31"/>
      <c r="D2426" s="31"/>
      <c r="E2426" s="31"/>
    </row>
    <row r="2427" spans="2:5" x14ac:dyDescent="0.25">
      <c r="B2427" s="31"/>
      <c r="C2427" s="31"/>
      <c r="D2427" s="31"/>
      <c r="E2427" s="31"/>
    </row>
    <row r="2428" spans="2:5" x14ac:dyDescent="0.25">
      <c r="B2428" s="31"/>
      <c r="C2428" s="31"/>
      <c r="D2428" s="31"/>
      <c r="E2428" s="31"/>
    </row>
    <row r="2429" spans="2:5" x14ac:dyDescent="0.25">
      <c r="B2429" s="31"/>
      <c r="C2429" s="31"/>
      <c r="D2429" s="31"/>
      <c r="E2429" s="31"/>
    </row>
    <row r="2430" spans="2:5" x14ac:dyDescent="0.25">
      <c r="B2430" s="31"/>
      <c r="C2430" s="31"/>
      <c r="D2430" s="31"/>
      <c r="E2430" s="31"/>
    </row>
    <row r="2431" spans="2:5" x14ac:dyDescent="0.25">
      <c r="B2431" s="31"/>
      <c r="C2431" s="31"/>
      <c r="D2431" s="31"/>
      <c r="E2431" s="31"/>
    </row>
    <row r="2432" spans="2:5" x14ac:dyDescent="0.25">
      <c r="B2432" s="31"/>
      <c r="C2432" s="31"/>
      <c r="D2432" s="31"/>
      <c r="E2432" s="31"/>
    </row>
    <row r="2433" spans="2:5" x14ac:dyDescent="0.25">
      <c r="B2433" s="31"/>
      <c r="C2433" s="31"/>
      <c r="D2433" s="31"/>
      <c r="E2433" s="31"/>
    </row>
    <row r="2434" spans="2:5" x14ac:dyDescent="0.25">
      <c r="B2434" s="31"/>
      <c r="C2434" s="31"/>
      <c r="D2434" s="31"/>
      <c r="E2434" s="31"/>
    </row>
    <row r="2435" spans="2:5" x14ac:dyDescent="0.25">
      <c r="B2435" s="31"/>
      <c r="C2435" s="31"/>
      <c r="D2435" s="31"/>
      <c r="E2435" s="31"/>
    </row>
    <row r="2436" spans="2:5" x14ac:dyDescent="0.25">
      <c r="B2436" s="31"/>
      <c r="C2436" s="31"/>
      <c r="D2436" s="31"/>
      <c r="E2436" s="31"/>
    </row>
    <row r="2437" spans="2:5" x14ac:dyDescent="0.25">
      <c r="B2437" s="31"/>
      <c r="C2437" s="31"/>
      <c r="D2437" s="31"/>
      <c r="E2437" s="31"/>
    </row>
    <row r="2438" spans="2:5" x14ac:dyDescent="0.25">
      <c r="B2438" s="31"/>
      <c r="C2438" s="31"/>
      <c r="D2438" s="31"/>
      <c r="E2438" s="31"/>
    </row>
    <row r="2439" spans="2:5" x14ac:dyDescent="0.25">
      <c r="B2439" s="31"/>
      <c r="C2439" s="31"/>
      <c r="D2439" s="31"/>
      <c r="E2439" s="31"/>
    </row>
    <row r="2440" spans="2:5" x14ac:dyDescent="0.25">
      <c r="B2440" s="31"/>
      <c r="C2440" s="31"/>
      <c r="D2440" s="31"/>
      <c r="E2440" s="31"/>
    </row>
    <row r="2441" spans="2:5" x14ac:dyDescent="0.25">
      <c r="B2441" s="31"/>
      <c r="C2441" s="31"/>
      <c r="D2441" s="31"/>
      <c r="E2441" s="31"/>
    </row>
    <row r="2442" spans="2:5" x14ac:dyDescent="0.25">
      <c r="B2442" s="31"/>
      <c r="C2442" s="31"/>
      <c r="D2442" s="31"/>
      <c r="E2442" s="31"/>
    </row>
    <row r="2443" spans="2:5" x14ac:dyDescent="0.25">
      <c r="B2443" s="31"/>
      <c r="C2443" s="31"/>
      <c r="D2443" s="31"/>
      <c r="E2443" s="31"/>
    </row>
    <row r="2444" spans="2:5" x14ac:dyDescent="0.25">
      <c r="B2444" s="31"/>
      <c r="C2444" s="31"/>
      <c r="D2444" s="31"/>
      <c r="E2444" s="31"/>
    </row>
    <row r="2445" spans="2:5" x14ac:dyDescent="0.25">
      <c r="B2445" s="31"/>
      <c r="C2445" s="31"/>
      <c r="D2445" s="31"/>
      <c r="E2445" s="31"/>
    </row>
    <row r="2446" spans="2:5" x14ac:dyDescent="0.25">
      <c r="B2446" s="31"/>
      <c r="C2446" s="31"/>
      <c r="D2446" s="31"/>
      <c r="E2446" s="31"/>
    </row>
    <row r="2447" spans="2:5" x14ac:dyDescent="0.25">
      <c r="B2447" s="31"/>
      <c r="C2447" s="31"/>
      <c r="D2447" s="31"/>
      <c r="E2447" s="31"/>
    </row>
    <row r="2448" spans="2:5" x14ac:dyDescent="0.25">
      <c r="B2448" s="31"/>
      <c r="C2448" s="31"/>
      <c r="D2448" s="31"/>
      <c r="E2448" s="31"/>
    </row>
    <row r="2449" spans="2:5" x14ac:dyDescent="0.25">
      <c r="B2449" s="31"/>
      <c r="C2449" s="31"/>
      <c r="D2449" s="31"/>
      <c r="E2449" s="31"/>
    </row>
    <row r="2450" spans="2:5" x14ac:dyDescent="0.25">
      <c r="B2450" s="31"/>
      <c r="C2450" s="31"/>
      <c r="D2450" s="31"/>
      <c r="E2450" s="31"/>
    </row>
    <row r="2451" spans="2:5" x14ac:dyDescent="0.25">
      <c r="B2451" s="31"/>
      <c r="C2451" s="31"/>
      <c r="D2451" s="31"/>
      <c r="E2451" s="31"/>
    </row>
    <row r="2452" spans="2:5" x14ac:dyDescent="0.25">
      <c r="B2452" s="31"/>
      <c r="C2452" s="31"/>
      <c r="D2452" s="31"/>
      <c r="E2452" s="31"/>
    </row>
    <row r="2453" spans="2:5" x14ac:dyDescent="0.25">
      <c r="B2453" s="31"/>
      <c r="C2453" s="31"/>
      <c r="D2453" s="31"/>
      <c r="E2453" s="31"/>
    </row>
    <row r="2454" spans="2:5" x14ac:dyDescent="0.25">
      <c r="B2454" s="31"/>
      <c r="C2454" s="31"/>
      <c r="D2454" s="31"/>
      <c r="E2454" s="31"/>
    </row>
    <row r="2455" spans="2:5" x14ac:dyDescent="0.25">
      <c r="B2455" s="31"/>
      <c r="C2455" s="31"/>
      <c r="D2455" s="31"/>
      <c r="E2455" s="31"/>
    </row>
    <row r="2456" spans="2:5" x14ac:dyDescent="0.25">
      <c r="B2456" s="31"/>
      <c r="C2456" s="31"/>
      <c r="D2456" s="31"/>
      <c r="E2456" s="31"/>
    </row>
    <row r="2457" spans="2:5" x14ac:dyDescent="0.25">
      <c r="B2457" s="31"/>
      <c r="C2457" s="31"/>
      <c r="D2457" s="31"/>
      <c r="E2457" s="31"/>
    </row>
    <row r="2458" spans="2:5" x14ac:dyDescent="0.25">
      <c r="B2458" s="31"/>
      <c r="C2458" s="31"/>
      <c r="D2458" s="31"/>
      <c r="E2458" s="31"/>
    </row>
    <row r="2459" spans="2:5" x14ac:dyDescent="0.25">
      <c r="B2459" s="31"/>
      <c r="C2459" s="31"/>
      <c r="D2459" s="31"/>
      <c r="E2459" s="31"/>
    </row>
    <row r="2460" spans="2:5" x14ac:dyDescent="0.25">
      <c r="B2460" s="31"/>
      <c r="C2460" s="31"/>
      <c r="D2460" s="31"/>
      <c r="E2460" s="31"/>
    </row>
    <row r="2461" spans="2:5" x14ac:dyDescent="0.25">
      <c r="B2461" s="31"/>
      <c r="C2461" s="31"/>
      <c r="D2461" s="31"/>
      <c r="E2461" s="31"/>
    </row>
    <row r="2462" spans="2:5" x14ac:dyDescent="0.25">
      <c r="B2462" s="31"/>
      <c r="C2462" s="31"/>
      <c r="D2462" s="31"/>
      <c r="E2462" s="31"/>
    </row>
    <row r="2463" spans="2:5" x14ac:dyDescent="0.25">
      <c r="B2463" s="31"/>
      <c r="C2463" s="31"/>
      <c r="D2463" s="31"/>
      <c r="E2463" s="31"/>
    </row>
    <row r="2464" spans="2:5" x14ac:dyDescent="0.25">
      <c r="B2464" s="31"/>
      <c r="C2464" s="31"/>
      <c r="D2464" s="31"/>
      <c r="E2464" s="31"/>
    </row>
    <row r="2465" spans="2:5" x14ac:dyDescent="0.25">
      <c r="B2465" s="31"/>
      <c r="C2465" s="31"/>
      <c r="D2465" s="31"/>
      <c r="E2465" s="31"/>
    </row>
    <row r="2466" spans="2:5" x14ac:dyDescent="0.25">
      <c r="B2466" s="31"/>
      <c r="C2466" s="31"/>
      <c r="D2466" s="31"/>
      <c r="E2466" s="31"/>
    </row>
    <row r="2467" spans="2:5" x14ac:dyDescent="0.25">
      <c r="B2467" s="31"/>
      <c r="C2467" s="31"/>
      <c r="D2467" s="31"/>
      <c r="E2467" s="31"/>
    </row>
    <row r="2468" spans="2:5" x14ac:dyDescent="0.25">
      <c r="B2468" s="31"/>
      <c r="C2468" s="31"/>
      <c r="D2468" s="31"/>
      <c r="E2468" s="31"/>
    </row>
    <row r="2469" spans="2:5" x14ac:dyDescent="0.25">
      <c r="B2469" s="31"/>
      <c r="C2469" s="31"/>
      <c r="D2469" s="31"/>
      <c r="E2469" s="31"/>
    </row>
    <row r="2470" spans="2:5" x14ac:dyDescent="0.25">
      <c r="B2470" s="31"/>
      <c r="C2470" s="31"/>
      <c r="D2470" s="31"/>
      <c r="E2470" s="31"/>
    </row>
    <row r="2471" spans="2:5" x14ac:dyDescent="0.25">
      <c r="B2471" s="31"/>
      <c r="C2471" s="31"/>
      <c r="D2471" s="31"/>
      <c r="E2471" s="31"/>
    </row>
    <row r="2472" spans="2:5" x14ac:dyDescent="0.25">
      <c r="B2472" s="31"/>
      <c r="C2472" s="31"/>
      <c r="D2472" s="31"/>
      <c r="E2472" s="31"/>
    </row>
    <row r="2473" spans="2:5" x14ac:dyDescent="0.25">
      <c r="B2473" s="31"/>
      <c r="C2473" s="31"/>
      <c r="D2473" s="31"/>
      <c r="E2473" s="31"/>
    </row>
    <row r="2474" spans="2:5" x14ac:dyDescent="0.25">
      <c r="B2474" s="31"/>
      <c r="C2474" s="31"/>
      <c r="D2474" s="31"/>
      <c r="E2474" s="31"/>
    </row>
    <row r="2475" spans="2:5" x14ac:dyDescent="0.25">
      <c r="B2475" s="31"/>
      <c r="C2475" s="31"/>
      <c r="D2475" s="31"/>
      <c r="E2475" s="31"/>
    </row>
    <row r="2476" spans="2:5" x14ac:dyDescent="0.25">
      <c r="B2476" s="31"/>
      <c r="C2476" s="31"/>
      <c r="D2476" s="31"/>
      <c r="E2476" s="31"/>
    </row>
    <row r="2477" spans="2:5" x14ac:dyDescent="0.25">
      <c r="B2477" s="31"/>
      <c r="C2477" s="31"/>
      <c r="D2477" s="31"/>
      <c r="E2477" s="31"/>
    </row>
    <row r="2478" spans="2:5" x14ac:dyDescent="0.25">
      <c r="B2478" s="31"/>
      <c r="C2478" s="31"/>
      <c r="D2478" s="31"/>
      <c r="E2478" s="31"/>
    </row>
    <row r="2479" spans="2:5" x14ac:dyDescent="0.25">
      <c r="B2479" s="31"/>
      <c r="C2479" s="31"/>
      <c r="D2479" s="31"/>
      <c r="E2479" s="31"/>
    </row>
    <row r="2480" spans="2:5" x14ac:dyDescent="0.25">
      <c r="B2480" s="31"/>
      <c r="C2480" s="31"/>
      <c r="D2480" s="31"/>
      <c r="E2480" s="31"/>
    </row>
    <row r="2481" spans="2:5" x14ac:dyDescent="0.25">
      <c r="B2481" s="31"/>
      <c r="C2481" s="31"/>
      <c r="D2481" s="31"/>
      <c r="E2481" s="31"/>
    </row>
    <row r="2482" spans="2:5" x14ac:dyDescent="0.25">
      <c r="B2482" s="31"/>
      <c r="C2482" s="31"/>
      <c r="D2482" s="31"/>
      <c r="E2482" s="31"/>
    </row>
    <row r="2483" spans="2:5" x14ac:dyDescent="0.25">
      <c r="B2483" s="31"/>
      <c r="C2483" s="31"/>
      <c r="D2483" s="31"/>
      <c r="E2483" s="31"/>
    </row>
    <row r="2484" spans="2:5" x14ac:dyDescent="0.25">
      <c r="B2484" s="31"/>
      <c r="C2484" s="31"/>
      <c r="D2484" s="31"/>
      <c r="E2484" s="31"/>
    </row>
    <row r="2485" spans="2:5" x14ac:dyDescent="0.25">
      <c r="B2485" s="31"/>
      <c r="C2485" s="31"/>
      <c r="D2485" s="31"/>
      <c r="E2485" s="31"/>
    </row>
    <row r="2486" spans="2:5" x14ac:dyDescent="0.25">
      <c r="B2486" s="31"/>
      <c r="C2486" s="31"/>
      <c r="D2486" s="31"/>
      <c r="E2486" s="31"/>
    </row>
    <row r="2487" spans="2:5" x14ac:dyDescent="0.25">
      <c r="B2487" s="31"/>
      <c r="C2487" s="31"/>
      <c r="D2487" s="31"/>
      <c r="E2487" s="31"/>
    </row>
    <row r="2488" spans="2:5" x14ac:dyDescent="0.25">
      <c r="B2488" s="31"/>
      <c r="C2488" s="31"/>
      <c r="D2488" s="31"/>
      <c r="E2488" s="31"/>
    </row>
    <row r="2489" spans="2:5" x14ac:dyDescent="0.25">
      <c r="B2489" s="31"/>
      <c r="C2489" s="31"/>
      <c r="D2489" s="31"/>
      <c r="E2489" s="31"/>
    </row>
    <row r="2490" spans="2:5" x14ac:dyDescent="0.25">
      <c r="B2490" s="31"/>
      <c r="C2490" s="31"/>
      <c r="D2490" s="31"/>
      <c r="E2490" s="31"/>
    </row>
    <row r="2491" spans="2:5" x14ac:dyDescent="0.25">
      <c r="B2491" s="31"/>
      <c r="C2491" s="31"/>
      <c r="D2491" s="31"/>
      <c r="E2491" s="31"/>
    </row>
    <row r="2492" spans="2:5" x14ac:dyDescent="0.25">
      <c r="B2492" s="31"/>
      <c r="C2492" s="31"/>
      <c r="D2492" s="31"/>
      <c r="E2492" s="31"/>
    </row>
    <row r="2493" spans="2:5" x14ac:dyDescent="0.25">
      <c r="B2493" s="31"/>
      <c r="C2493" s="31"/>
      <c r="D2493" s="31"/>
      <c r="E2493" s="31"/>
    </row>
    <row r="2494" spans="2:5" x14ac:dyDescent="0.25">
      <c r="B2494" s="31"/>
      <c r="C2494" s="31"/>
      <c r="D2494" s="31"/>
      <c r="E2494" s="31"/>
    </row>
    <row r="2495" spans="2:5" x14ac:dyDescent="0.25">
      <c r="B2495" s="31"/>
      <c r="C2495" s="31"/>
      <c r="D2495" s="31"/>
      <c r="E2495" s="31"/>
    </row>
    <row r="2496" spans="2:5" x14ac:dyDescent="0.25">
      <c r="B2496" s="31"/>
      <c r="C2496" s="31"/>
      <c r="D2496" s="31"/>
      <c r="E2496" s="31"/>
    </row>
    <row r="2497" spans="2:5" x14ac:dyDescent="0.25">
      <c r="B2497" s="31"/>
      <c r="C2497" s="31"/>
      <c r="D2497" s="31"/>
      <c r="E2497" s="31"/>
    </row>
    <row r="2498" spans="2:5" x14ac:dyDescent="0.25">
      <c r="B2498" s="31"/>
      <c r="C2498" s="31"/>
      <c r="D2498" s="31"/>
      <c r="E2498" s="31"/>
    </row>
    <row r="2499" spans="2:5" x14ac:dyDescent="0.25">
      <c r="B2499" s="31"/>
      <c r="C2499" s="31"/>
      <c r="D2499" s="31"/>
      <c r="E2499" s="31"/>
    </row>
    <row r="2500" spans="2:5" x14ac:dyDescent="0.25">
      <c r="B2500" s="31"/>
      <c r="C2500" s="31"/>
      <c r="D2500" s="31"/>
      <c r="E2500" s="31"/>
    </row>
    <row r="2501" spans="2:5" x14ac:dyDescent="0.25">
      <c r="B2501" s="31"/>
      <c r="C2501" s="31"/>
      <c r="D2501" s="31"/>
      <c r="E2501" s="31"/>
    </row>
    <row r="2502" spans="2:5" x14ac:dyDescent="0.25">
      <c r="B2502" s="31"/>
      <c r="C2502" s="31"/>
      <c r="D2502" s="31"/>
      <c r="E2502" s="31"/>
    </row>
    <row r="2503" spans="2:5" x14ac:dyDescent="0.25">
      <c r="B2503" s="31"/>
      <c r="C2503" s="31"/>
      <c r="D2503" s="31"/>
      <c r="E2503" s="31"/>
    </row>
    <row r="2504" spans="2:5" x14ac:dyDescent="0.25">
      <c r="B2504" s="31"/>
      <c r="C2504" s="31"/>
      <c r="D2504" s="31"/>
      <c r="E2504" s="31"/>
    </row>
    <row r="2505" spans="2:5" x14ac:dyDescent="0.25">
      <c r="B2505" s="31"/>
      <c r="C2505" s="31"/>
      <c r="D2505" s="31"/>
      <c r="E2505" s="31"/>
    </row>
    <row r="2506" spans="2:5" x14ac:dyDescent="0.25">
      <c r="B2506" s="31"/>
      <c r="C2506" s="31"/>
      <c r="D2506" s="31"/>
      <c r="E2506" s="31"/>
    </row>
    <row r="2507" spans="2:5" x14ac:dyDescent="0.25">
      <c r="B2507" s="31"/>
      <c r="C2507" s="31"/>
      <c r="D2507" s="31"/>
      <c r="E2507" s="31"/>
    </row>
    <row r="2508" spans="2:5" x14ac:dyDescent="0.25">
      <c r="B2508" s="31"/>
      <c r="C2508" s="31"/>
      <c r="D2508" s="31"/>
      <c r="E2508" s="31"/>
    </row>
    <row r="2509" spans="2:5" x14ac:dyDescent="0.25">
      <c r="B2509" s="31"/>
      <c r="C2509" s="31"/>
      <c r="D2509" s="31"/>
      <c r="E2509" s="31"/>
    </row>
    <row r="2510" spans="2:5" x14ac:dyDescent="0.25">
      <c r="B2510" s="31"/>
      <c r="C2510" s="31"/>
      <c r="D2510" s="31"/>
      <c r="E2510" s="31"/>
    </row>
    <row r="2511" spans="2:5" x14ac:dyDescent="0.25">
      <c r="B2511" s="31"/>
      <c r="C2511" s="31"/>
      <c r="D2511" s="31"/>
      <c r="E2511" s="31"/>
    </row>
    <row r="2512" spans="2:5" x14ac:dyDescent="0.25">
      <c r="B2512" s="31"/>
      <c r="C2512" s="31"/>
      <c r="D2512" s="31"/>
      <c r="E2512" s="31"/>
    </row>
    <row r="2513" spans="2:5" x14ac:dyDescent="0.25">
      <c r="B2513" s="31"/>
      <c r="C2513" s="31"/>
      <c r="D2513" s="31"/>
      <c r="E2513" s="31"/>
    </row>
    <row r="2514" spans="2:5" x14ac:dyDescent="0.25">
      <c r="B2514" s="31"/>
      <c r="C2514" s="31"/>
      <c r="D2514" s="31"/>
      <c r="E2514" s="31"/>
    </row>
    <row r="2515" spans="2:5" x14ac:dyDescent="0.25">
      <c r="B2515" s="31"/>
      <c r="C2515" s="31"/>
      <c r="D2515" s="31"/>
      <c r="E2515" s="31"/>
    </row>
    <row r="2516" spans="2:5" x14ac:dyDescent="0.25">
      <c r="B2516" s="31"/>
      <c r="C2516" s="31"/>
      <c r="D2516" s="31"/>
      <c r="E2516" s="31"/>
    </row>
    <row r="2517" spans="2:5" x14ac:dyDescent="0.25">
      <c r="B2517" s="31"/>
      <c r="C2517" s="31"/>
      <c r="D2517" s="31"/>
      <c r="E2517" s="31"/>
    </row>
    <row r="2518" spans="2:5" x14ac:dyDescent="0.25">
      <c r="B2518" s="31"/>
      <c r="C2518" s="31"/>
      <c r="D2518" s="31"/>
      <c r="E2518" s="31"/>
    </row>
    <row r="2519" spans="2:5" x14ac:dyDescent="0.25">
      <c r="B2519" s="31"/>
      <c r="C2519" s="31"/>
      <c r="D2519" s="31"/>
      <c r="E2519" s="31"/>
    </row>
    <row r="2520" spans="2:5" x14ac:dyDescent="0.25">
      <c r="B2520" s="31"/>
      <c r="C2520" s="31"/>
      <c r="D2520" s="31"/>
      <c r="E2520" s="31"/>
    </row>
    <row r="2521" spans="2:5" x14ac:dyDescent="0.25">
      <c r="B2521" s="31"/>
      <c r="C2521" s="31"/>
      <c r="D2521" s="31"/>
      <c r="E2521" s="31"/>
    </row>
    <row r="2522" spans="2:5" x14ac:dyDescent="0.25">
      <c r="B2522" s="31"/>
      <c r="C2522" s="31"/>
      <c r="D2522" s="31"/>
      <c r="E2522" s="31"/>
    </row>
    <row r="2523" spans="2:5" x14ac:dyDescent="0.25">
      <c r="B2523" s="31"/>
      <c r="C2523" s="31"/>
      <c r="D2523" s="31"/>
      <c r="E2523" s="31"/>
    </row>
    <row r="2524" spans="2:5" x14ac:dyDescent="0.25">
      <c r="B2524" s="31"/>
      <c r="C2524" s="31"/>
      <c r="D2524" s="31"/>
      <c r="E2524" s="31"/>
    </row>
    <row r="2525" spans="2:5" x14ac:dyDescent="0.25">
      <c r="B2525" s="31"/>
      <c r="C2525" s="31"/>
      <c r="D2525" s="31"/>
      <c r="E2525" s="31"/>
    </row>
    <row r="2526" spans="2:5" x14ac:dyDescent="0.25">
      <c r="B2526" s="31"/>
      <c r="C2526" s="31"/>
      <c r="D2526" s="31"/>
      <c r="E2526" s="31"/>
    </row>
    <row r="2527" spans="2:5" x14ac:dyDescent="0.25">
      <c r="B2527" s="31"/>
      <c r="C2527" s="31"/>
      <c r="D2527" s="31"/>
      <c r="E2527" s="31"/>
    </row>
    <row r="2528" spans="2:5" x14ac:dyDescent="0.25">
      <c r="B2528" s="31"/>
      <c r="C2528" s="31"/>
      <c r="D2528" s="31"/>
      <c r="E2528" s="31"/>
    </row>
    <row r="2529" spans="2:5" x14ac:dyDescent="0.25">
      <c r="B2529" s="31"/>
      <c r="C2529" s="31"/>
      <c r="D2529" s="31"/>
      <c r="E2529" s="31"/>
    </row>
    <row r="2530" spans="2:5" x14ac:dyDescent="0.25">
      <c r="B2530" s="31"/>
      <c r="C2530" s="31"/>
      <c r="D2530" s="31"/>
      <c r="E2530" s="31"/>
    </row>
    <row r="2531" spans="2:5" x14ac:dyDescent="0.25">
      <c r="B2531" s="31"/>
      <c r="C2531" s="31"/>
      <c r="D2531" s="31"/>
      <c r="E2531" s="31"/>
    </row>
    <row r="2532" spans="2:5" x14ac:dyDescent="0.25">
      <c r="B2532" s="31"/>
      <c r="C2532" s="31"/>
      <c r="D2532" s="31"/>
      <c r="E2532" s="31"/>
    </row>
    <row r="2533" spans="2:5" x14ac:dyDescent="0.25">
      <c r="B2533" s="31"/>
      <c r="C2533" s="31"/>
      <c r="D2533" s="31"/>
      <c r="E2533" s="31"/>
    </row>
    <row r="2534" spans="2:5" x14ac:dyDescent="0.25">
      <c r="B2534" s="31"/>
      <c r="C2534" s="31"/>
      <c r="D2534" s="31"/>
      <c r="E2534" s="31"/>
    </row>
    <row r="2535" spans="2:5" x14ac:dyDescent="0.25">
      <c r="B2535" s="31"/>
      <c r="C2535" s="31"/>
      <c r="D2535" s="31"/>
      <c r="E2535" s="31"/>
    </row>
    <row r="2536" spans="2:5" x14ac:dyDescent="0.25">
      <c r="B2536" s="31"/>
      <c r="C2536" s="31"/>
      <c r="D2536" s="31"/>
      <c r="E2536" s="31"/>
    </row>
    <row r="2537" spans="2:5" x14ac:dyDescent="0.25">
      <c r="B2537" s="31"/>
      <c r="C2537" s="31"/>
      <c r="D2537" s="31"/>
      <c r="E2537" s="31"/>
    </row>
    <row r="2538" spans="2:5" x14ac:dyDescent="0.25">
      <c r="B2538" s="31"/>
      <c r="C2538" s="31"/>
      <c r="D2538" s="31"/>
      <c r="E2538" s="31"/>
    </row>
    <row r="2539" spans="2:5" x14ac:dyDescent="0.25">
      <c r="B2539" s="31"/>
      <c r="C2539" s="31"/>
      <c r="D2539" s="31"/>
      <c r="E2539" s="31"/>
    </row>
    <row r="2540" spans="2:5" x14ac:dyDescent="0.25">
      <c r="B2540" s="31"/>
      <c r="C2540" s="31"/>
      <c r="D2540" s="31"/>
      <c r="E2540" s="31"/>
    </row>
    <row r="2541" spans="2:5" x14ac:dyDescent="0.25">
      <c r="B2541" s="31"/>
      <c r="C2541" s="31"/>
      <c r="D2541" s="31"/>
      <c r="E2541" s="31"/>
    </row>
    <row r="2542" spans="2:5" x14ac:dyDescent="0.25">
      <c r="B2542" s="31"/>
      <c r="C2542" s="31"/>
      <c r="D2542" s="31"/>
      <c r="E2542" s="31"/>
    </row>
    <row r="2543" spans="2:5" x14ac:dyDescent="0.25">
      <c r="B2543" s="31"/>
      <c r="C2543" s="31"/>
      <c r="D2543" s="31"/>
      <c r="E2543" s="31"/>
    </row>
    <row r="2544" spans="2:5" x14ac:dyDescent="0.25">
      <c r="B2544" s="31"/>
      <c r="C2544" s="31"/>
      <c r="D2544" s="31"/>
      <c r="E2544" s="31"/>
    </row>
    <row r="2545" spans="2:5" x14ac:dyDescent="0.25">
      <c r="B2545" s="31"/>
      <c r="C2545" s="31"/>
      <c r="D2545" s="31"/>
      <c r="E2545" s="31"/>
    </row>
    <row r="2546" spans="2:5" x14ac:dyDescent="0.25">
      <c r="B2546" s="31"/>
      <c r="C2546" s="31"/>
      <c r="D2546" s="31"/>
      <c r="E2546" s="31"/>
    </row>
    <row r="2547" spans="2:5" x14ac:dyDescent="0.25">
      <c r="B2547" s="31"/>
      <c r="C2547" s="31"/>
      <c r="D2547" s="31"/>
      <c r="E2547" s="31"/>
    </row>
    <row r="2548" spans="2:5" x14ac:dyDescent="0.25">
      <c r="B2548" s="31"/>
      <c r="C2548" s="31"/>
      <c r="D2548" s="31"/>
      <c r="E2548" s="31"/>
    </row>
    <row r="2549" spans="2:5" x14ac:dyDescent="0.25">
      <c r="B2549" s="31"/>
      <c r="C2549" s="31"/>
      <c r="D2549" s="31"/>
      <c r="E2549" s="31"/>
    </row>
    <row r="2550" spans="2:5" x14ac:dyDescent="0.25">
      <c r="B2550" s="31"/>
      <c r="C2550" s="31"/>
      <c r="D2550" s="31"/>
      <c r="E2550" s="31"/>
    </row>
    <row r="2551" spans="2:5" x14ac:dyDescent="0.25">
      <c r="B2551" s="31"/>
      <c r="C2551" s="31"/>
      <c r="D2551" s="31"/>
      <c r="E2551" s="31"/>
    </row>
    <row r="2552" spans="2:5" x14ac:dyDescent="0.25">
      <c r="B2552" s="31"/>
      <c r="C2552" s="31"/>
      <c r="D2552" s="31"/>
      <c r="E2552" s="31"/>
    </row>
    <row r="2553" spans="2:5" x14ac:dyDescent="0.25">
      <c r="B2553" s="31"/>
      <c r="C2553" s="31"/>
      <c r="D2553" s="31"/>
      <c r="E2553" s="31"/>
    </row>
    <row r="2554" spans="2:5" x14ac:dyDescent="0.25">
      <c r="B2554" s="31"/>
      <c r="C2554" s="31"/>
      <c r="D2554" s="31"/>
      <c r="E2554" s="31"/>
    </row>
    <row r="2555" spans="2:5" x14ac:dyDescent="0.25">
      <c r="B2555" s="31"/>
      <c r="C2555" s="31"/>
      <c r="D2555" s="31"/>
      <c r="E2555" s="31"/>
    </row>
    <row r="2556" spans="2:5" x14ac:dyDescent="0.25">
      <c r="B2556" s="31"/>
      <c r="C2556" s="31"/>
      <c r="D2556" s="31"/>
      <c r="E2556" s="31"/>
    </row>
    <row r="2557" spans="2:5" x14ac:dyDescent="0.25">
      <c r="B2557" s="31"/>
      <c r="C2557" s="31"/>
      <c r="D2557" s="31"/>
      <c r="E2557" s="31"/>
    </row>
    <row r="2558" spans="2:5" x14ac:dyDescent="0.25">
      <c r="B2558" s="31"/>
      <c r="C2558" s="31"/>
      <c r="D2558" s="31"/>
      <c r="E2558" s="31"/>
    </row>
    <row r="2559" spans="2:5" x14ac:dyDescent="0.25">
      <c r="B2559" s="31"/>
      <c r="C2559" s="31"/>
      <c r="D2559" s="31"/>
      <c r="E2559" s="31"/>
    </row>
    <row r="2560" spans="2:5" x14ac:dyDescent="0.25">
      <c r="B2560" s="31"/>
      <c r="C2560" s="31"/>
      <c r="D2560" s="31"/>
      <c r="E2560" s="31"/>
    </row>
    <row r="2561" spans="2:5" x14ac:dyDescent="0.25">
      <c r="B2561" s="31"/>
      <c r="C2561" s="31"/>
      <c r="D2561" s="31"/>
      <c r="E2561" s="31"/>
    </row>
    <row r="2562" spans="2:5" x14ac:dyDescent="0.25">
      <c r="B2562" s="31"/>
      <c r="C2562" s="31"/>
      <c r="D2562" s="31"/>
      <c r="E2562" s="31"/>
    </row>
    <row r="2563" spans="2:5" x14ac:dyDescent="0.25">
      <c r="B2563" s="31"/>
      <c r="C2563" s="31"/>
      <c r="D2563" s="31"/>
      <c r="E2563" s="31"/>
    </row>
    <row r="2564" spans="2:5" x14ac:dyDescent="0.25">
      <c r="B2564" s="31"/>
      <c r="C2564" s="31"/>
      <c r="D2564" s="31"/>
      <c r="E2564" s="31"/>
    </row>
    <row r="2565" spans="2:5" x14ac:dyDescent="0.25">
      <c r="B2565" s="31"/>
      <c r="C2565" s="31"/>
      <c r="D2565" s="31"/>
      <c r="E2565" s="31"/>
    </row>
    <row r="2566" spans="2:5" x14ac:dyDescent="0.25">
      <c r="B2566" s="31"/>
      <c r="C2566" s="31"/>
      <c r="D2566" s="31"/>
      <c r="E2566" s="31"/>
    </row>
    <row r="2567" spans="2:5" x14ac:dyDescent="0.25">
      <c r="B2567" s="31"/>
      <c r="C2567" s="31"/>
      <c r="D2567" s="31"/>
      <c r="E2567" s="31"/>
    </row>
    <row r="2568" spans="2:5" x14ac:dyDescent="0.25">
      <c r="B2568" s="31"/>
      <c r="C2568" s="31"/>
      <c r="D2568" s="31"/>
      <c r="E2568" s="31"/>
    </row>
    <row r="2569" spans="2:5" x14ac:dyDescent="0.25">
      <c r="B2569" s="31"/>
      <c r="C2569" s="31"/>
      <c r="D2569" s="31"/>
      <c r="E2569" s="31"/>
    </row>
    <row r="2570" spans="2:5" x14ac:dyDescent="0.25">
      <c r="B2570" s="31"/>
      <c r="C2570" s="31"/>
      <c r="D2570" s="31"/>
      <c r="E2570" s="31"/>
    </row>
    <row r="2571" spans="2:5" x14ac:dyDescent="0.25">
      <c r="B2571" s="31"/>
      <c r="C2571" s="31"/>
      <c r="D2571" s="31"/>
      <c r="E2571" s="31"/>
    </row>
    <row r="2572" spans="2:5" x14ac:dyDescent="0.25">
      <c r="B2572" s="31"/>
      <c r="C2572" s="31"/>
      <c r="D2572" s="31"/>
      <c r="E2572" s="31"/>
    </row>
    <row r="2573" spans="2:5" x14ac:dyDescent="0.25">
      <c r="B2573" s="31"/>
      <c r="C2573" s="31"/>
      <c r="D2573" s="31"/>
      <c r="E2573" s="31"/>
    </row>
    <row r="2574" spans="2:5" x14ac:dyDescent="0.25">
      <c r="B2574" s="31"/>
      <c r="C2574" s="31"/>
      <c r="D2574" s="31"/>
      <c r="E2574" s="31"/>
    </row>
    <row r="2575" spans="2:5" x14ac:dyDescent="0.25">
      <c r="B2575" s="31"/>
      <c r="C2575" s="31"/>
      <c r="D2575" s="31"/>
      <c r="E2575" s="31"/>
    </row>
    <row r="2576" spans="2:5" x14ac:dyDescent="0.25">
      <c r="B2576" s="31"/>
      <c r="C2576" s="31"/>
      <c r="D2576" s="31"/>
      <c r="E2576" s="31"/>
    </row>
    <row r="2577" spans="2:5" x14ac:dyDescent="0.25">
      <c r="B2577" s="31"/>
      <c r="C2577" s="31"/>
      <c r="D2577" s="31"/>
      <c r="E2577" s="31"/>
    </row>
    <row r="2578" spans="2:5" x14ac:dyDescent="0.25">
      <c r="B2578" s="31"/>
      <c r="C2578" s="31"/>
      <c r="D2578" s="31"/>
      <c r="E2578" s="31"/>
    </row>
    <row r="2579" spans="2:5" x14ac:dyDescent="0.25">
      <c r="B2579" s="31"/>
      <c r="C2579" s="31"/>
      <c r="D2579" s="31"/>
      <c r="E2579" s="31"/>
    </row>
    <row r="2580" spans="2:5" x14ac:dyDescent="0.25">
      <c r="B2580" s="31"/>
      <c r="C2580" s="31"/>
      <c r="D2580" s="31"/>
      <c r="E2580" s="31"/>
    </row>
    <row r="2581" spans="2:5" x14ac:dyDescent="0.25">
      <c r="B2581" s="31"/>
      <c r="C2581" s="31"/>
      <c r="D2581" s="31"/>
      <c r="E2581" s="31"/>
    </row>
    <row r="2582" spans="2:5" x14ac:dyDescent="0.25">
      <c r="B2582" s="31"/>
      <c r="C2582" s="31"/>
      <c r="D2582" s="31"/>
      <c r="E2582" s="31"/>
    </row>
    <row r="2583" spans="2:5" x14ac:dyDescent="0.25">
      <c r="B2583" s="31"/>
      <c r="C2583" s="31"/>
      <c r="D2583" s="31"/>
      <c r="E2583" s="31"/>
    </row>
    <row r="2584" spans="2:5" x14ac:dyDescent="0.25">
      <c r="B2584" s="31"/>
      <c r="C2584" s="31"/>
      <c r="D2584" s="31"/>
      <c r="E2584" s="31"/>
    </row>
    <row r="2585" spans="2:5" x14ac:dyDescent="0.25">
      <c r="B2585" s="31"/>
      <c r="C2585" s="31"/>
      <c r="D2585" s="31"/>
      <c r="E2585" s="31"/>
    </row>
    <row r="2586" spans="2:5" x14ac:dyDescent="0.25">
      <c r="B2586" s="31"/>
      <c r="C2586" s="31"/>
      <c r="D2586" s="31"/>
      <c r="E2586" s="31"/>
    </row>
    <row r="2587" spans="2:5" x14ac:dyDescent="0.25">
      <c r="B2587" s="31"/>
      <c r="C2587" s="31"/>
      <c r="D2587" s="31"/>
      <c r="E2587" s="31"/>
    </row>
    <row r="2588" spans="2:5" x14ac:dyDescent="0.25">
      <c r="B2588" s="31"/>
      <c r="C2588" s="31"/>
      <c r="D2588" s="31"/>
      <c r="E2588" s="31"/>
    </row>
    <row r="2589" spans="2:5" x14ac:dyDescent="0.25">
      <c r="B2589" s="31"/>
      <c r="C2589" s="31"/>
      <c r="D2589" s="31"/>
      <c r="E2589" s="31"/>
    </row>
    <row r="2590" spans="2:5" x14ac:dyDescent="0.25">
      <c r="B2590" s="31"/>
      <c r="C2590" s="31"/>
      <c r="D2590" s="31"/>
      <c r="E2590" s="31"/>
    </row>
    <row r="2591" spans="2:5" x14ac:dyDescent="0.25">
      <c r="B2591" s="31"/>
      <c r="C2591" s="31"/>
      <c r="D2591" s="31"/>
      <c r="E2591" s="31"/>
    </row>
    <row r="2592" spans="2:5" x14ac:dyDescent="0.25">
      <c r="B2592" s="31"/>
      <c r="C2592" s="31"/>
      <c r="D2592" s="31"/>
      <c r="E2592" s="31"/>
    </row>
    <row r="2593" spans="2:5" x14ac:dyDescent="0.25">
      <c r="B2593" s="31"/>
      <c r="C2593" s="31"/>
      <c r="D2593" s="31"/>
      <c r="E2593" s="31"/>
    </row>
    <row r="2594" spans="2:5" x14ac:dyDescent="0.25">
      <c r="B2594" s="31"/>
      <c r="C2594" s="31"/>
      <c r="D2594" s="31"/>
      <c r="E2594" s="31"/>
    </row>
    <row r="2595" spans="2:5" x14ac:dyDescent="0.25">
      <c r="B2595" s="31"/>
      <c r="C2595" s="31"/>
      <c r="D2595" s="31"/>
      <c r="E2595" s="31"/>
    </row>
    <row r="2596" spans="2:5" x14ac:dyDescent="0.25">
      <c r="B2596" s="31"/>
      <c r="C2596" s="31"/>
      <c r="D2596" s="31"/>
      <c r="E2596" s="31"/>
    </row>
    <row r="2597" spans="2:5" x14ac:dyDescent="0.25">
      <c r="B2597" s="31"/>
      <c r="C2597" s="31"/>
      <c r="D2597" s="31"/>
      <c r="E2597" s="31"/>
    </row>
    <row r="2598" spans="2:5" x14ac:dyDescent="0.25">
      <c r="B2598" s="31"/>
      <c r="C2598" s="31"/>
      <c r="D2598" s="31"/>
      <c r="E2598" s="31"/>
    </row>
    <row r="2599" spans="2:5" x14ac:dyDescent="0.25">
      <c r="B2599" s="31"/>
      <c r="C2599" s="31"/>
      <c r="D2599" s="31"/>
      <c r="E2599" s="31"/>
    </row>
    <row r="2600" spans="2:5" x14ac:dyDescent="0.25">
      <c r="B2600" s="31"/>
      <c r="C2600" s="31"/>
      <c r="D2600" s="31"/>
      <c r="E2600" s="31"/>
    </row>
    <row r="2601" spans="2:5" x14ac:dyDescent="0.25">
      <c r="B2601" s="31"/>
      <c r="C2601" s="31"/>
      <c r="D2601" s="31"/>
      <c r="E2601" s="31"/>
    </row>
    <row r="2602" spans="2:5" x14ac:dyDescent="0.25">
      <c r="B2602" s="31"/>
      <c r="C2602" s="31"/>
      <c r="D2602" s="31"/>
      <c r="E2602" s="31"/>
    </row>
    <row r="2603" spans="2:5" x14ac:dyDescent="0.25">
      <c r="B2603" s="31"/>
      <c r="C2603" s="31"/>
      <c r="D2603" s="31"/>
      <c r="E2603" s="31"/>
    </row>
    <row r="2604" spans="2:5" x14ac:dyDescent="0.25">
      <c r="B2604" s="31"/>
      <c r="C2604" s="31"/>
      <c r="D2604" s="31"/>
      <c r="E2604" s="31"/>
    </row>
    <row r="2605" spans="2:5" x14ac:dyDescent="0.25">
      <c r="B2605" s="31"/>
      <c r="C2605" s="31"/>
      <c r="D2605" s="31"/>
      <c r="E2605" s="31"/>
    </row>
    <row r="2606" spans="2:5" x14ac:dyDescent="0.25">
      <c r="B2606" s="31"/>
      <c r="C2606" s="31"/>
      <c r="D2606" s="31"/>
      <c r="E2606" s="31"/>
    </row>
    <row r="2607" spans="2:5" x14ac:dyDescent="0.25">
      <c r="B2607" s="31"/>
      <c r="C2607" s="31"/>
      <c r="D2607" s="31"/>
      <c r="E2607" s="31"/>
    </row>
    <row r="2608" spans="2:5" x14ac:dyDescent="0.25">
      <c r="B2608" s="31"/>
      <c r="C2608" s="31"/>
      <c r="D2608" s="31"/>
      <c r="E2608" s="31"/>
    </row>
    <row r="2609" spans="2:5" x14ac:dyDescent="0.25">
      <c r="B2609" s="31"/>
      <c r="C2609" s="31"/>
      <c r="D2609" s="31"/>
      <c r="E2609" s="31"/>
    </row>
    <row r="2610" spans="2:5" x14ac:dyDescent="0.25">
      <c r="B2610" s="31"/>
      <c r="C2610" s="31"/>
      <c r="D2610" s="31"/>
      <c r="E2610" s="31"/>
    </row>
    <row r="2611" spans="2:5" x14ac:dyDescent="0.25">
      <c r="B2611" s="31"/>
      <c r="C2611" s="31"/>
      <c r="D2611" s="31"/>
      <c r="E2611" s="31"/>
    </row>
    <row r="2612" spans="2:5" x14ac:dyDescent="0.25">
      <c r="B2612" s="31"/>
      <c r="C2612" s="31"/>
      <c r="D2612" s="31"/>
      <c r="E2612" s="31"/>
    </row>
    <row r="2613" spans="2:5" x14ac:dyDescent="0.25">
      <c r="B2613" s="31"/>
      <c r="C2613" s="31"/>
      <c r="D2613" s="31"/>
      <c r="E2613" s="31"/>
    </row>
    <row r="2614" spans="2:5" x14ac:dyDescent="0.25">
      <c r="B2614" s="31"/>
      <c r="C2614" s="31"/>
      <c r="D2614" s="31"/>
      <c r="E2614" s="31"/>
    </row>
    <row r="2615" spans="2:5" x14ac:dyDescent="0.25">
      <c r="B2615" s="31"/>
      <c r="C2615" s="31"/>
      <c r="D2615" s="31"/>
      <c r="E2615" s="31"/>
    </row>
    <row r="2616" spans="2:5" x14ac:dyDescent="0.25">
      <c r="B2616" s="31"/>
      <c r="C2616" s="31"/>
      <c r="D2616" s="31"/>
      <c r="E2616" s="31"/>
    </row>
    <row r="2617" spans="2:5" x14ac:dyDescent="0.25">
      <c r="B2617" s="31"/>
      <c r="C2617" s="31"/>
      <c r="D2617" s="31"/>
      <c r="E2617" s="31"/>
    </row>
    <row r="2618" spans="2:5" x14ac:dyDescent="0.25">
      <c r="B2618" s="31"/>
      <c r="C2618" s="31"/>
      <c r="D2618" s="31"/>
      <c r="E2618" s="31"/>
    </row>
    <row r="2619" spans="2:5" x14ac:dyDescent="0.25">
      <c r="B2619" s="31"/>
      <c r="C2619" s="31"/>
      <c r="D2619" s="31"/>
      <c r="E2619" s="31"/>
    </row>
    <row r="2620" spans="2:5" x14ac:dyDescent="0.25">
      <c r="B2620" s="31"/>
      <c r="C2620" s="31"/>
      <c r="D2620" s="31"/>
      <c r="E2620" s="31"/>
    </row>
    <row r="2621" spans="2:5" x14ac:dyDescent="0.25">
      <c r="B2621" s="31"/>
      <c r="C2621" s="31"/>
      <c r="D2621" s="31"/>
      <c r="E2621" s="31"/>
    </row>
    <row r="2622" spans="2:5" x14ac:dyDescent="0.25">
      <c r="B2622" s="31"/>
      <c r="C2622" s="31"/>
      <c r="D2622" s="31"/>
      <c r="E2622" s="31"/>
    </row>
    <row r="2623" spans="2:5" x14ac:dyDescent="0.25">
      <c r="B2623" s="31"/>
      <c r="C2623" s="31"/>
      <c r="D2623" s="31"/>
      <c r="E2623" s="31"/>
    </row>
    <row r="2624" spans="2:5" x14ac:dyDescent="0.25">
      <c r="B2624" s="31"/>
      <c r="C2624" s="31"/>
      <c r="D2624" s="31"/>
      <c r="E2624" s="31"/>
    </row>
    <row r="2625" spans="2:5" x14ac:dyDescent="0.25">
      <c r="B2625" s="31"/>
      <c r="C2625" s="31"/>
      <c r="D2625" s="31"/>
      <c r="E2625" s="31"/>
    </row>
    <row r="2626" spans="2:5" x14ac:dyDescent="0.25">
      <c r="B2626" s="31"/>
      <c r="C2626" s="31"/>
      <c r="D2626" s="31"/>
      <c r="E2626" s="31"/>
    </row>
    <row r="2627" spans="2:5" x14ac:dyDescent="0.25">
      <c r="B2627" s="31"/>
      <c r="C2627" s="31"/>
      <c r="D2627" s="31"/>
      <c r="E2627" s="31"/>
    </row>
    <row r="2628" spans="2:5" x14ac:dyDescent="0.25">
      <c r="B2628" s="31"/>
      <c r="C2628" s="31"/>
      <c r="D2628" s="31"/>
      <c r="E2628" s="31"/>
    </row>
    <row r="2629" spans="2:5" x14ac:dyDescent="0.25">
      <c r="B2629" s="31"/>
      <c r="C2629" s="31"/>
      <c r="D2629" s="31"/>
      <c r="E2629" s="31"/>
    </row>
    <row r="2630" spans="2:5" x14ac:dyDescent="0.25">
      <c r="B2630" s="31"/>
      <c r="C2630" s="31"/>
      <c r="D2630" s="31"/>
      <c r="E2630" s="31"/>
    </row>
    <row r="2631" spans="2:5" x14ac:dyDescent="0.25">
      <c r="B2631" s="31"/>
      <c r="C2631" s="31"/>
      <c r="D2631" s="31"/>
      <c r="E2631" s="31"/>
    </row>
    <row r="2632" spans="2:5" x14ac:dyDescent="0.25">
      <c r="B2632" s="31"/>
      <c r="C2632" s="31"/>
      <c r="D2632" s="31"/>
      <c r="E2632" s="31"/>
    </row>
    <row r="2633" spans="2:5" x14ac:dyDescent="0.25">
      <c r="B2633" s="31"/>
      <c r="C2633" s="31"/>
      <c r="D2633" s="31"/>
      <c r="E2633" s="31"/>
    </row>
    <row r="2634" spans="2:5" x14ac:dyDescent="0.25">
      <c r="B2634" s="31"/>
      <c r="C2634" s="31"/>
      <c r="D2634" s="31"/>
      <c r="E2634" s="31"/>
    </row>
    <row r="2635" spans="2:5" x14ac:dyDescent="0.25">
      <c r="B2635" s="31"/>
      <c r="C2635" s="31"/>
      <c r="D2635" s="31"/>
      <c r="E2635" s="31"/>
    </row>
    <row r="2636" spans="2:5" x14ac:dyDescent="0.25">
      <c r="B2636" s="31"/>
      <c r="C2636" s="31"/>
      <c r="D2636" s="31"/>
      <c r="E2636" s="31"/>
    </row>
    <row r="2637" spans="2:5" x14ac:dyDescent="0.25">
      <c r="B2637" s="31"/>
      <c r="C2637" s="31"/>
      <c r="D2637" s="31"/>
      <c r="E2637" s="31"/>
    </row>
    <row r="2638" spans="2:5" x14ac:dyDescent="0.25">
      <c r="B2638" s="31"/>
      <c r="C2638" s="31"/>
      <c r="D2638" s="31"/>
      <c r="E2638" s="31"/>
    </row>
    <row r="2639" spans="2:5" x14ac:dyDescent="0.25">
      <c r="B2639" s="31"/>
      <c r="C2639" s="31"/>
      <c r="D2639" s="31"/>
      <c r="E2639" s="31"/>
    </row>
    <row r="2640" spans="2:5" x14ac:dyDescent="0.25">
      <c r="B2640" s="31"/>
      <c r="C2640" s="31"/>
      <c r="D2640" s="31"/>
      <c r="E2640" s="31"/>
    </row>
    <row r="2641" spans="2:5" x14ac:dyDescent="0.25">
      <c r="B2641" s="31"/>
      <c r="C2641" s="31"/>
      <c r="D2641" s="31"/>
      <c r="E2641" s="31"/>
    </row>
    <row r="2642" spans="2:5" x14ac:dyDescent="0.25">
      <c r="B2642" s="31"/>
      <c r="C2642" s="31"/>
      <c r="D2642" s="31"/>
      <c r="E2642" s="31"/>
    </row>
    <row r="2643" spans="2:5" x14ac:dyDescent="0.25">
      <c r="B2643" s="31"/>
      <c r="C2643" s="31"/>
      <c r="D2643" s="31"/>
      <c r="E2643" s="31"/>
    </row>
    <row r="2644" spans="2:5" x14ac:dyDescent="0.25">
      <c r="B2644" s="31"/>
      <c r="C2644" s="31"/>
      <c r="D2644" s="31"/>
      <c r="E2644" s="31"/>
    </row>
    <row r="2645" spans="2:5" x14ac:dyDescent="0.25">
      <c r="B2645" s="31"/>
      <c r="C2645" s="31"/>
      <c r="D2645" s="31"/>
      <c r="E2645" s="31"/>
    </row>
    <row r="2646" spans="2:5" x14ac:dyDescent="0.25">
      <c r="B2646" s="31"/>
      <c r="C2646" s="31"/>
      <c r="D2646" s="31"/>
      <c r="E2646" s="31"/>
    </row>
    <row r="2647" spans="2:5" x14ac:dyDescent="0.25">
      <c r="B2647" s="31"/>
      <c r="C2647" s="31"/>
      <c r="D2647" s="31"/>
      <c r="E2647" s="31"/>
    </row>
    <row r="2648" spans="2:5" x14ac:dyDescent="0.25">
      <c r="B2648" s="31"/>
      <c r="C2648" s="31"/>
      <c r="D2648" s="31"/>
      <c r="E2648" s="31"/>
    </row>
    <row r="2649" spans="2:5" x14ac:dyDescent="0.25">
      <c r="B2649" s="31"/>
      <c r="C2649" s="31"/>
      <c r="D2649" s="31"/>
      <c r="E2649" s="31"/>
    </row>
    <row r="2650" spans="2:5" x14ac:dyDescent="0.25">
      <c r="B2650" s="31"/>
      <c r="C2650" s="31"/>
      <c r="D2650" s="31"/>
      <c r="E2650" s="31"/>
    </row>
    <row r="2651" spans="2:5" x14ac:dyDescent="0.25">
      <c r="B2651" s="31"/>
      <c r="C2651" s="31"/>
      <c r="D2651" s="31"/>
      <c r="E2651" s="31"/>
    </row>
    <row r="2652" spans="2:5" x14ac:dyDescent="0.25">
      <c r="B2652" s="31"/>
      <c r="C2652" s="31"/>
      <c r="D2652" s="31"/>
      <c r="E2652" s="31"/>
    </row>
    <row r="2653" spans="2:5" x14ac:dyDescent="0.25">
      <c r="B2653" s="31"/>
      <c r="C2653" s="31"/>
      <c r="D2653" s="31"/>
      <c r="E2653" s="31"/>
    </row>
    <row r="2654" spans="2:5" x14ac:dyDescent="0.25">
      <c r="B2654" s="31"/>
      <c r="C2654" s="31"/>
      <c r="D2654" s="31"/>
      <c r="E2654" s="31"/>
    </row>
    <row r="2655" spans="2:5" x14ac:dyDescent="0.25">
      <c r="B2655" s="31"/>
      <c r="C2655" s="31"/>
      <c r="D2655" s="31"/>
      <c r="E2655" s="31"/>
    </row>
    <row r="2656" spans="2:5" x14ac:dyDescent="0.25">
      <c r="B2656" s="31"/>
      <c r="C2656" s="31"/>
      <c r="D2656" s="31"/>
      <c r="E2656" s="31"/>
    </row>
    <row r="2657" spans="2:5" x14ac:dyDescent="0.25">
      <c r="B2657" s="31"/>
      <c r="C2657" s="31"/>
      <c r="D2657" s="31"/>
      <c r="E2657" s="31"/>
    </row>
    <row r="2658" spans="2:5" x14ac:dyDescent="0.25">
      <c r="B2658" s="31"/>
      <c r="C2658" s="31"/>
      <c r="D2658" s="31"/>
      <c r="E2658" s="31"/>
    </row>
    <row r="2659" spans="2:5" x14ac:dyDescent="0.25">
      <c r="B2659" s="31"/>
      <c r="C2659" s="31"/>
      <c r="D2659" s="31"/>
      <c r="E2659" s="31"/>
    </row>
    <row r="2660" spans="2:5" x14ac:dyDescent="0.25">
      <c r="B2660" s="31"/>
      <c r="C2660" s="31"/>
      <c r="D2660" s="31"/>
      <c r="E2660" s="31"/>
    </row>
    <row r="2661" spans="2:5" x14ac:dyDescent="0.25">
      <c r="B2661" s="31"/>
      <c r="C2661" s="31"/>
      <c r="D2661" s="31"/>
      <c r="E2661" s="31"/>
    </row>
    <row r="2662" spans="2:5" x14ac:dyDescent="0.25">
      <c r="B2662" s="31"/>
      <c r="C2662" s="31"/>
      <c r="D2662" s="31"/>
      <c r="E2662" s="31"/>
    </row>
    <row r="2663" spans="2:5" x14ac:dyDescent="0.25">
      <c r="B2663" s="31"/>
      <c r="C2663" s="31"/>
      <c r="D2663" s="31"/>
      <c r="E2663" s="31"/>
    </row>
    <row r="2664" spans="2:5" x14ac:dyDescent="0.25">
      <c r="B2664" s="31"/>
      <c r="C2664" s="31"/>
      <c r="D2664" s="31"/>
      <c r="E2664" s="31"/>
    </row>
    <row r="2665" spans="2:5" x14ac:dyDescent="0.25">
      <c r="B2665" s="31"/>
      <c r="C2665" s="31"/>
      <c r="D2665" s="31"/>
      <c r="E2665" s="31"/>
    </row>
    <row r="2666" spans="2:5" x14ac:dyDescent="0.25">
      <c r="B2666" s="31"/>
      <c r="C2666" s="31"/>
      <c r="D2666" s="31"/>
      <c r="E2666" s="31"/>
    </row>
    <row r="2667" spans="2:5" x14ac:dyDescent="0.25">
      <c r="B2667" s="31"/>
      <c r="C2667" s="31"/>
      <c r="D2667" s="31"/>
      <c r="E2667" s="31"/>
    </row>
    <row r="2668" spans="2:5" x14ac:dyDescent="0.25">
      <c r="B2668" s="31"/>
      <c r="C2668" s="31"/>
      <c r="D2668" s="31"/>
      <c r="E2668" s="31"/>
    </row>
    <row r="2669" spans="2:5" x14ac:dyDescent="0.25">
      <c r="B2669" s="31"/>
      <c r="C2669" s="31"/>
      <c r="D2669" s="31"/>
      <c r="E2669" s="31"/>
    </row>
    <row r="2670" spans="2:5" x14ac:dyDescent="0.25">
      <c r="B2670" s="31"/>
      <c r="C2670" s="31"/>
      <c r="D2670" s="31"/>
      <c r="E2670" s="31"/>
    </row>
    <row r="2671" spans="2:5" x14ac:dyDescent="0.25">
      <c r="B2671" s="31"/>
      <c r="C2671" s="31"/>
      <c r="D2671" s="31"/>
      <c r="E2671" s="31"/>
    </row>
    <row r="2672" spans="2:5" x14ac:dyDescent="0.25">
      <c r="B2672" s="31"/>
      <c r="C2672" s="31"/>
      <c r="D2672" s="31"/>
      <c r="E2672" s="31"/>
    </row>
    <row r="2673" spans="2:5" x14ac:dyDescent="0.25">
      <c r="B2673" s="31"/>
      <c r="C2673" s="31"/>
      <c r="D2673" s="31"/>
      <c r="E2673" s="31"/>
    </row>
    <row r="2674" spans="2:5" x14ac:dyDescent="0.25">
      <c r="B2674" s="31"/>
      <c r="C2674" s="31"/>
      <c r="D2674" s="31"/>
      <c r="E2674" s="31"/>
    </row>
    <row r="2675" spans="2:5" x14ac:dyDescent="0.25">
      <c r="B2675" s="31"/>
      <c r="C2675" s="31"/>
      <c r="D2675" s="31"/>
      <c r="E2675" s="31"/>
    </row>
    <row r="2676" spans="2:5" x14ac:dyDescent="0.25">
      <c r="B2676" s="31"/>
      <c r="C2676" s="31"/>
      <c r="D2676" s="31"/>
      <c r="E2676" s="31"/>
    </row>
    <row r="2677" spans="2:5" x14ac:dyDescent="0.25">
      <c r="B2677" s="31"/>
      <c r="C2677" s="31"/>
      <c r="D2677" s="31"/>
      <c r="E2677" s="31"/>
    </row>
    <row r="2678" spans="2:5" x14ac:dyDescent="0.25">
      <c r="B2678" s="31"/>
      <c r="C2678" s="31"/>
      <c r="D2678" s="31"/>
      <c r="E2678" s="31"/>
    </row>
    <row r="2679" spans="2:5" x14ac:dyDescent="0.25">
      <c r="B2679" s="31"/>
      <c r="C2679" s="31"/>
      <c r="D2679" s="31"/>
      <c r="E2679" s="31"/>
    </row>
    <row r="2680" spans="2:5" x14ac:dyDescent="0.25">
      <c r="B2680" s="31"/>
      <c r="C2680" s="31"/>
      <c r="D2680" s="31"/>
      <c r="E2680" s="31"/>
    </row>
    <row r="2681" spans="2:5" x14ac:dyDescent="0.25">
      <c r="B2681" s="31"/>
      <c r="C2681" s="31"/>
      <c r="D2681" s="31"/>
      <c r="E2681" s="31"/>
    </row>
    <row r="2682" spans="2:5" x14ac:dyDescent="0.25">
      <c r="B2682" s="31"/>
      <c r="C2682" s="31"/>
      <c r="D2682" s="31"/>
      <c r="E2682" s="31"/>
    </row>
    <row r="2683" spans="2:5" x14ac:dyDescent="0.25">
      <c r="B2683" s="31"/>
      <c r="C2683" s="31"/>
      <c r="D2683" s="31"/>
      <c r="E2683" s="31"/>
    </row>
    <row r="2684" spans="2:5" x14ac:dyDescent="0.25">
      <c r="B2684" s="31"/>
      <c r="C2684" s="31"/>
      <c r="D2684" s="31"/>
      <c r="E2684" s="31"/>
    </row>
    <row r="2685" spans="2:5" x14ac:dyDescent="0.25">
      <c r="B2685" s="31"/>
      <c r="C2685" s="31"/>
      <c r="D2685" s="31"/>
      <c r="E2685" s="31"/>
    </row>
    <row r="2686" spans="2:5" x14ac:dyDescent="0.25">
      <c r="B2686" s="31"/>
      <c r="C2686" s="31"/>
      <c r="D2686" s="31"/>
      <c r="E2686" s="31"/>
    </row>
    <row r="2687" spans="2:5" x14ac:dyDescent="0.25">
      <c r="B2687" s="31"/>
      <c r="C2687" s="31"/>
      <c r="D2687" s="31"/>
      <c r="E2687" s="31"/>
    </row>
    <row r="2688" spans="2:5" x14ac:dyDescent="0.25">
      <c r="B2688" s="31"/>
      <c r="C2688" s="31"/>
      <c r="D2688" s="31"/>
      <c r="E2688" s="31"/>
    </row>
    <row r="2689" spans="2:5" x14ac:dyDescent="0.25">
      <c r="B2689" s="31"/>
      <c r="C2689" s="31"/>
      <c r="D2689" s="31"/>
      <c r="E2689" s="31"/>
    </row>
    <row r="2690" spans="2:5" x14ac:dyDescent="0.25">
      <c r="B2690" s="31"/>
      <c r="C2690" s="31"/>
      <c r="D2690" s="31"/>
      <c r="E2690" s="31"/>
    </row>
    <row r="2691" spans="2:5" x14ac:dyDescent="0.25">
      <c r="B2691" s="31"/>
      <c r="C2691" s="31"/>
      <c r="D2691" s="31"/>
      <c r="E2691" s="31"/>
    </row>
    <row r="2692" spans="2:5" x14ac:dyDescent="0.25">
      <c r="B2692" s="31"/>
      <c r="C2692" s="31"/>
      <c r="D2692" s="31"/>
      <c r="E2692" s="31"/>
    </row>
    <row r="2693" spans="2:5" x14ac:dyDescent="0.25">
      <c r="B2693" s="31"/>
      <c r="C2693" s="31"/>
      <c r="D2693" s="31"/>
      <c r="E2693" s="31"/>
    </row>
    <row r="2694" spans="2:5" x14ac:dyDescent="0.25">
      <c r="B2694" s="31"/>
      <c r="C2694" s="31"/>
      <c r="D2694" s="31"/>
      <c r="E2694" s="31"/>
    </row>
    <row r="2695" spans="2:5" x14ac:dyDescent="0.25">
      <c r="B2695" s="31"/>
      <c r="C2695" s="31"/>
      <c r="D2695" s="31"/>
      <c r="E2695" s="31"/>
    </row>
    <row r="2696" spans="2:5" x14ac:dyDescent="0.25">
      <c r="B2696" s="31"/>
      <c r="C2696" s="31"/>
      <c r="D2696" s="31"/>
      <c r="E2696" s="31"/>
    </row>
    <row r="2697" spans="2:5" x14ac:dyDescent="0.25">
      <c r="B2697" s="31"/>
      <c r="C2697" s="31"/>
      <c r="D2697" s="31"/>
      <c r="E2697" s="31"/>
    </row>
    <row r="2698" spans="2:5" x14ac:dyDescent="0.25">
      <c r="B2698" s="31"/>
      <c r="C2698" s="31"/>
      <c r="D2698" s="31"/>
      <c r="E2698" s="31"/>
    </row>
    <row r="2699" spans="2:5" x14ac:dyDescent="0.25">
      <c r="B2699" s="31"/>
      <c r="C2699" s="31"/>
      <c r="D2699" s="31"/>
      <c r="E2699" s="31"/>
    </row>
    <row r="2700" spans="2:5" x14ac:dyDescent="0.25">
      <c r="B2700" s="31"/>
      <c r="C2700" s="31"/>
      <c r="D2700" s="31"/>
      <c r="E2700" s="31"/>
    </row>
    <row r="2701" spans="2:5" x14ac:dyDescent="0.25">
      <c r="B2701" s="31"/>
      <c r="C2701" s="31"/>
      <c r="D2701" s="31"/>
      <c r="E2701" s="31"/>
    </row>
    <row r="2702" spans="2:5" x14ac:dyDescent="0.25">
      <c r="B2702" s="31"/>
      <c r="C2702" s="31"/>
      <c r="D2702" s="31"/>
      <c r="E2702" s="31"/>
    </row>
    <row r="2703" spans="2:5" x14ac:dyDescent="0.25">
      <c r="B2703" s="31"/>
      <c r="C2703" s="31"/>
      <c r="D2703" s="31"/>
      <c r="E2703" s="31"/>
    </row>
    <row r="2704" spans="2:5" x14ac:dyDescent="0.25">
      <c r="B2704" s="31"/>
      <c r="C2704" s="31"/>
      <c r="D2704" s="31"/>
      <c r="E2704" s="31"/>
    </row>
    <row r="2705" spans="2:5" x14ac:dyDescent="0.25">
      <c r="B2705" s="31"/>
      <c r="C2705" s="31"/>
      <c r="D2705" s="31"/>
      <c r="E2705" s="31"/>
    </row>
    <row r="2706" spans="2:5" x14ac:dyDescent="0.25">
      <c r="B2706" s="31"/>
      <c r="C2706" s="31"/>
      <c r="D2706" s="31"/>
      <c r="E2706" s="31"/>
    </row>
    <row r="2707" spans="2:5" x14ac:dyDescent="0.25">
      <c r="B2707" s="31"/>
      <c r="C2707" s="31"/>
      <c r="D2707" s="31"/>
      <c r="E2707" s="31"/>
    </row>
    <row r="2708" spans="2:5" x14ac:dyDescent="0.25">
      <c r="B2708" s="31"/>
      <c r="C2708" s="31"/>
      <c r="D2708" s="31"/>
      <c r="E2708" s="31"/>
    </row>
    <row r="2709" spans="2:5" x14ac:dyDescent="0.25">
      <c r="B2709" s="31"/>
      <c r="C2709" s="31"/>
      <c r="D2709" s="31"/>
      <c r="E2709" s="31"/>
    </row>
    <row r="2710" spans="2:5" x14ac:dyDescent="0.25">
      <c r="B2710" s="31"/>
      <c r="C2710" s="31"/>
      <c r="D2710" s="31"/>
      <c r="E2710" s="31"/>
    </row>
    <row r="2711" spans="2:5" x14ac:dyDescent="0.25">
      <c r="B2711" s="31"/>
      <c r="C2711" s="31"/>
      <c r="D2711" s="31"/>
      <c r="E2711" s="31"/>
    </row>
    <row r="2712" spans="2:5" x14ac:dyDescent="0.25">
      <c r="B2712" s="31"/>
      <c r="C2712" s="31"/>
      <c r="D2712" s="31"/>
      <c r="E2712" s="31"/>
    </row>
    <row r="2713" spans="2:5" x14ac:dyDescent="0.25">
      <c r="B2713" s="31"/>
      <c r="C2713" s="31"/>
      <c r="D2713" s="31"/>
      <c r="E2713" s="31"/>
    </row>
    <row r="2714" spans="2:5" x14ac:dyDescent="0.25">
      <c r="B2714" s="31"/>
      <c r="C2714" s="31"/>
      <c r="D2714" s="31"/>
      <c r="E2714" s="31"/>
    </row>
    <row r="2715" spans="2:5" x14ac:dyDescent="0.25">
      <c r="B2715" s="31"/>
      <c r="C2715" s="31"/>
      <c r="D2715" s="31"/>
      <c r="E2715" s="31"/>
    </row>
    <row r="2716" spans="2:5" x14ac:dyDescent="0.25">
      <c r="B2716" s="31"/>
      <c r="C2716" s="31"/>
      <c r="D2716" s="31"/>
      <c r="E2716" s="31"/>
    </row>
    <row r="2717" spans="2:5" x14ac:dyDescent="0.25">
      <c r="B2717" s="31"/>
      <c r="C2717" s="31"/>
      <c r="D2717" s="31"/>
      <c r="E2717" s="31"/>
    </row>
    <row r="2718" spans="2:5" x14ac:dyDescent="0.25">
      <c r="B2718" s="31"/>
      <c r="C2718" s="31"/>
      <c r="D2718" s="31"/>
      <c r="E2718" s="31"/>
    </row>
    <row r="2719" spans="2:5" x14ac:dyDescent="0.25">
      <c r="B2719" s="31"/>
      <c r="C2719" s="31"/>
      <c r="D2719" s="31"/>
      <c r="E2719" s="31"/>
    </row>
    <row r="2720" spans="2:5" x14ac:dyDescent="0.25">
      <c r="B2720" s="31"/>
      <c r="C2720" s="31"/>
      <c r="D2720" s="31"/>
      <c r="E2720" s="31"/>
    </row>
    <row r="2721" spans="2:5" x14ac:dyDescent="0.25">
      <c r="B2721" s="31"/>
      <c r="C2721" s="31"/>
      <c r="D2721" s="31"/>
      <c r="E2721" s="31"/>
    </row>
    <row r="2722" spans="2:5" x14ac:dyDescent="0.25">
      <c r="B2722" s="31"/>
      <c r="C2722" s="31"/>
      <c r="D2722" s="31"/>
      <c r="E2722" s="31"/>
    </row>
    <row r="2723" spans="2:5" x14ac:dyDescent="0.25">
      <c r="B2723" s="31"/>
      <c r="C2723" s="31"/>
      <c r="D2723" s="31"/>
      <c r="E2723" s="31"/>
    </row>
    <row r="2724" spans="2:5" x14ac:dyDescent="0.25">
      <c r="B2724" s="31"/>
      <c r="C2724" s="31"/>
      <c r="D2724" s="31"/>
      <c r="E2724" s="31"/>
    </row>
    <row r="2725" spans="2:5" x14ac:dyDescent="0.25">
      <c r="B2725" s="31"/>
      <c r="C2725" s="31"/>
      <c r="D2725" s="31"/>
      <c r="E2725" s="31"/>
    </row>
    <row r="2726" spans="2:5" x14ac:dyDescent="0.25">
      <c r="B2726" s="31"/>
      <c r="C2726" s="31"/>
      <c r="D2726" s="31"/>
      <c r="E2726" s="31"/>
    </row>
    <row r="2727" spans="2:5" x14ac:dyDescent="0.25">
      <c r="B2727" s="31"/>
      <c r="C2727" s="31"/>
      <c r="D2727" s="31"/>
      <c r="E2727" s="31"/>
    </row>
    <row r="2728" spans="2:5" x14ac:dyDescent="0.25">
      <c r="B2728" s="31"/>
      <c r="C2728" s="31"/>
      <c r="D2728" s="31"/>
      <c r="E2728" s="31"/>
    </row>
    <row r="2729" spans="2:5" x14ac:dyDescent="0.25">
      <c r="B2729" s="31"/>
      <c r="C2729" s="31"/>
      <c r="D2729" s="31"/>
      <c r="E2729" s="31"/>
    </row>
    <row r="2730" spans="2:5" x14ac:dyDescent="0.25">
      <c r="B2730" s="31"/>
      <c r="C2730" s="31"/>
      <c r="D2730" s="31"/>
      <c r="E2730" s="31"/>
    </row>
    <row r="2731" spans="2:5" x14ac:dyDescent="0.25">
      <c r="B2731" s="31"/>
      <c r="C2731" s="31"/>
      <c r="D2731" s="31"/>
      <c r="E2731" s="31"/>
    </row>
    <row r="2732" spans="2:5" x14ac:dyDescent="0.25">
      <c r="B2732" s="31"/>
      <c r="C2732" s="31"/>
      <c r="D2732" s="31"/>
      <c r="E2732" s="31"/>
    </row>
    <row r="2733" spans="2:5" x14ac:dyDescent="0.25">
      <c r="B2733" s="31"/>
      <c r="C2733" s="31"/>
      <c r="D2733" s="31"/>
      <c r="E2733" s="31"/>
    </row>
    <row r="2734" spans="2:5" x14ac:dyDescent="0.25">
      <c r="B2734" s="31"/>
      <c r="C2734" s="31"/>
      <c r="D2734" s="31"/>
      <c r="E2734" s="31"/>
    </row>
    <row r="2735" spans="2:5" x14ac:dyDescent="0.25">
      <c r="B2735" s="31"/>
      <c r="C2735" s="31"/>
      <c r="D2735" s="31"/>
      <c r="E2735" s="31"/>
    </row>
    <row r="2736" spans="2:5" x14ac:dyDescent="0.25">
      <c r="B2736" s="31"/>
      <c r="C2736" s="31"/>
      <c r="D2736" s="31"/>
      <c r="E2736" s="31"/>
    </row>
    <row r="2737" spans="2:5" x14ac:dyDescent="0.25">
      <c r="B2737" s="31"/>
      <c r="C2737" s="31"/>
      <c r="D2737" s="31"/>
      <c r="E2737" s="31"/>
    </row>
    <row r="2738" spans="2:5" x14ac:dyDescent="0.25">
      <c r="B2738" s="31"/>
      <c r="C2738" s="31"/>
      <c r="D2738" s="31"/>
      <c r="E2738" s="31"/>
    </row>
    <row r="2739" spans="2:5" x14ac:dyDescent="0.25">
      <c r="B2739" s="31"/>
      <c r="C2739" s="31"/>
      <c r="D2739" s="31"/>
      <c r="E2739" s="31"/>
    </row>
    <row r="2740" spans="2:5" x14ac:dyDescent="0.25">
      <c r="B2740" s="31"/>
      <c r="C2740" s="31"/>
      <c r="D2740" s="31"/>
      <c r="E2740" s="31"/>
    </row>
    <row r="2741" spans="2:5" x14ac:dyDescent="0.25">
      <c r="B2741" s="31"/>
      <c r="C2741" s="31"/>
      <c r="D2741" s="31"/>
      <c r="E2741" s="31"/>
    </row>
    <row r="2742" spans="2:5" x14ac:dyDescent="0.25">
      <c r="B2742" s="31"/>
      <c r="C2742" s="31"/>
      <c r="D2742" s="31"/>
      <c r="E2742" s="31"/>
    </row>
    <row r="2743" spans="2:5" x14ac:dyDescent="0.25">
      <c r="B2743" s="31"/>
      <c r="C2743" s="31"/>
      <c r="D2743" s="31"/>
      <c r="E2743" s="31"/>
    </row>
    <row r="2744" spans="2:5" x14ac:dyDescent="0.25">
      <c r="B2744" s="31"/>
      <c r="C2744" s="31"/>
      <c r="D2744" s="31"/>
      <c r="E2744" s="31"/>
    </row>
    <row r="2745" spans="2:5" x14ac:dyDescent="0.25">
      <c r="B2745" s="31"/>
      <c r="C2745" s="31"/>
      <c r="D2745" s="31"/>
      <c r="E2745" s="31"/>
    </row>
    <row r="2746" spans="2:5" x14ac:dyDescent="0.25">
      <c r="B2746" s="31"/>
      <c r="C2746" s="31"/>
      <c r="D2746" s="31"/>
      <c r="E2746" s="31"/>
    </row>
    <row r="2747" spans="2:5" x14ac:dyDescent="0.25">
      <c r="B2747" s="31"/>
      <c r="C2747" s="31"/>
      <c r="D2747" s="31"/>
      <c r="E2747" s="31"/>
    </row>
    <row r="2748" spans="2:5" x14ac:dyDescent="0.25">
      <c r="B2748" s="31"/>
      <c r="C2748" s="31"/>
      <c r="D2748" s="31"/>
      <c r="E2748" s="31"/>
    </row>
    <row r="2749" spans="2:5" x14ac:dyDescent="0.25">
      <c r="B2749" s="31"/>
      <c r="C2749" s="31"/>
      <c r="D2749" s="31"/>
      <c r="E2749" s="31"/>
    </row>
    <row r="2750" spans="2:5" x14ac:dyDescent="0.25">
      <c r="B2750" s="31"/>
      <c r="C2750" s="31"/>
      <c r="D2750" s="31"/>
      <c r="E2750" s="31"/>
    </row>
    <row r="2751" spans="2:5" x14ac:dyDescent="0.25">
      <c r="B2751" s="31"/>
      <c r="C2751" s="31"/>
      <c r="D2751" s="31"/>
      <c r="E2751" s="31"/>
    </row>
    <row r="2752" spans="2:5" x14ac:dyDescent="0.25">
      <c r="B2752" s="31"/>
      <c r="C2752" s="31"/>
      <c r="D2752" s="31"/>
      <c r="E2752" s="31"/>
    </row>
    <row r="2753" spans="2:5" x14ac:dyDescent="0.25">
      <c r="B2753" s="31"/>
      <c r="C2753" s="31"/>
      <c r="D2753" s="31"/>
      <c r="E2753" s="31"/>
    </row>
    <row r="2754" spans="2:5" x14ac:dyDescent="0.25">
      <c r="B2754" s="31"/>
      <c r="C2754" s="31"/>
      <c r="D2754" s="31"/>
      <c r="E2754" s="31"/>
    </row>
    <row r="2755" spans="2:5" x14ac:dyDescent="0.25">
      <c r="B2755" s="31"/>
      <c r="C2755" s="31"/>
      <c r="D2755" s="31"/>
      <c r="E2755" s="31"/>
    </row>
    <row r="2756" spans="2:5" x14ac:dyDescent="0.25">
      <c r="B2756" s="31"/>
      <c r="C2756" s="31"/>
      <c r="D2756" s="31"/>
      <c r="E2756" s="31"/>
    </row>
    <row r="2757" spans="2:5" x14ac:dyDescent="0.25">
      <c r="B2757" s="31"/>
      <c r="C2757" s="31"/>
      <c r="D2757" s="31"/>
      <c r="E2757" s="31"/>
    </row>
    <row r="2758" spans="2:5" x14ac:dyDescent="0.25">
      <c r="B2758" s="31"/>
      <c r="C2758" s="31"/>
      <c r="D2758" s="31"/>
      <c r="E2758" s="31"/>
    </row>
    <row r="2759" spans="2:5" x14ac:dyDescent="0.25">
      <c r="B2759" s="31"/>
      <c r="C2759" s="31"/>
      <c r="D2759" s="31"/>
      <c r="E2759" s="31"/>
    </row>
    <row r="2760" spans="2:5" x14ac:dyDescent="0.25">
      <c r="B2760" s="31"/>
      <c r="C2760" s="31"/>
      <c r="D2760" s="31"/>
      <c r="E2760" s="31"/>
    </row>
    <row r="2761" spans="2:5" x14ac:dyDescent="0.25">
      <c r="B2761" s="31"/>
      <c r="C2761" s="31"/>
      <c r="D2761" s="31"/>
      <c r="E2761" s="31"/>
    </row>
    <row r="2762" spans="2:5" x14ac:dyDescent="0.25">
      <c r="B2762" s="31"/>
      <c r="C2762" s="31"/>
      <c r="D2762" s="31"/>
      <c r="E2762" s="31"/>
    </row>
    <row r="2763" spans="2:5" x14ac:dyDescent="0.25">
      <c r="B2763" s="31"/>
      <c r="C2763" s="31"/>
      <c r="D2763" s="31"/>
      <c r="E2763" s="31"/>
    </row>
    <row r="2764" spans="2:5" x14ac:dyDescent="0.25">
      <c r="B2764" s="31"/>
      <c r="C2764" s="31"/>
      <c r="D2764" s="31"/>
      <c r="E2764" s="31"/>
    </row>
    <row r="2765" spans="2:5" x14ac:dyDescent="0.25">
      <c r="B2765" s="31"/>
      <c r="C2765" s="31"/>
      <c r="D2765" s="31"/>
      <c r="E2765" s="31"/>
    </row>
    <row r="2766" spans="2:5" x14ac:dyDescent="0.25">
      <c r="B2766" s="31"/>
      <c r="C2766" s="31"/>
      <c r="D2766" s="31"/>
      <c r="E2766" s="31"/>
    </row>
    <row r="2767" spans="2:5" x14ac:dyDescent="0.25">
      <c r="B2767" s="31"/>
      <c r="C2767" s="31"/>
      <c r="D2767" s="31"/>
      <c r="E2767" s="31"/>
    </row>
    <row r="2768" spans="2:5" x14ac:dyDescent="0.25">
      <c r="B2768" s="31"/>
      <c r="C2768" s="31"/>
      <c r="D2768" s="31"/>
      <c r="E2768" s="31"/>
    </row>
    <row r="2769" spans="2:5" x14ac:dyDescent="0.25">
      <c r="B2769" s="31"/>
      <c r="C2769" s="31"/>
      <c r="D2769" s="31"/>
      <c r="E2769" s="31"/>
    </row>
    <row r="2770" spans="2:5" x14ac:dyDescent="0.25">
      <c r="B2770" s="31"/>
      <c r="C2770" s="31"/>
      <c r="D2770" s="31"/>
      <c r="E2770" s="31"/>
    </row>
    <row r="2771" spans="2:5" x14ac:dyDescent="0.25">
      <c r="B2771" s="31"/>
      <c r="C2771" s="31"/>
      <c r="D2771" s="31"/>
      <c r="E2771" s="31"/>
    </row>
    <row r="2772" spans="2:5" x14ac:dyDescent="0.25">
      <c r="B2772" s="31"/>
      <c r="C2772" s="31"/>
      <c r="D2772" s="31"/>
      <c r="E2772" s="31"/>
    </row>
    <row r="2773" spans="2:5" x14ac:dyDescent="0.25">
      <c r="B2773" s="31"/>
      <c r="C2773" s="31"/>
      <c r="D2773" s="31"/>
      <c r="E2773" s="31"/>
    </row>
    <row r="2774" spans="2:5" x14ac:dyDescent="0.25">
      <c r="B2774" s="31"/>
      <c r="C2774" s="31"/>
      <c r="D2774" s="31"/>
      <c r="E2774" s="31"/>
    </row>
    <row r="2775" spans="2:5" x14ac:dyDescent="0.25">
      <c r="B2775" s="31"/>
      <c r="C2775" s="31"/>
      <c r="D2775" s="31"/>
      <c r="E2775" s="31"/>
    </row>
    <row r="2776" spans="2:5" x14ac:dyDescent="0.25">
      <c r="B2776" s="31"/>
      <c r="C2776" s="31"/>
      <c r="D2776" s="31"/>
      <c r="E2776" s="31"/>
    </row>
    <row r="2777" spans="2:5" x14ac:dyDescent="0.25">
      <c r="B2777" s="31"/>
      <c r="C2777" s="31"/>
      <c r="D2777" s="31"/>
      <c r="E2777" s="31"/>
    </row>
    <row r="2778" spans="2:5" x14ac:dyDescent="0.25">
      <c r="B2778" s="31"/>
      <c r="C2778" s="31"/>
      <c r="D2778" s="31"/>
      <c r="E2778" s="31"/>
    </row>
    <row r="2779" spans="2:5" x14ac:dyDescent="0.25">
      <c r="B2779" s="31"/>
      <c r="C2779" s="31"/>
      <c r="D2779" s="31"/>
      <c r="E2779" s="31"/>
    </row>
    <row r="2780" spans="2:5" x14ac:dyDescent="0.25">
      <c r="B2780" s="31"/>
      <c r="C2780" s="31"/>
      <c r="D2780" s="31"/>
      <c r="E2780" s="31"/>
    </row>
    <row r="2781" spans="2:5" x14ac:dyDescent="0.25">
      <c r="B2781" s="31"/>
      <c r="C2781" s="31"/>
      <c r="D2781" s="31"/>
      <c r="E2781" s="31"/>
    </row>
    <row r="2782" spans="2:5" x14ac:dyDescent="0.25">
      <c r="B2782" s="31"/>
      <c r="C2782" s="31"/>
      <c r="D2782" s="31"/>
      <c r="E2782" s="31"/>
    </row>
    <row r="2783" spans="2:5" x14ac:dyDescent="0.25">
      <c r="B2783" s="31"/>
      <c r="C2783" s="31"/>
      <c r="D2783" s="31"/>
      <c r="E2783" s="31"/>
    </row>
    <row r="2784" spans="2:5" x14ac:dyDescent="0.25">
      <c r="B2784" s="31"/>
      <c r="C2784" s="31"/>
      <c r="D2784" s="31"/>
      <c r="E2784" s="31"/>
    </row>
    <row r="2785" spans="2:5" x14ac:dyDescent="0.25">
      <c r="B2785" s="31"/>
      <c r="C2785" s="31"/>
      <c r="D2785" s="31"/>
      <c r="E2785" s="31"/>
    </row>
    <row r="2786" spans="2:5" x14ac:dyDescent="0.25">
      <c r="B2786" s="31"/>
      <c r="C2786" s="31"/>
      <c r="D2786" s="31"/>
      <c r="E2786" s="31"/>
    </row>
    <row r="2787" spans="2:5" x14ac:dyDescent="0.25">
      <c r="B2787" s="31"/>
      <c r="C2787" s="31"/>
      <c r="D2787" s="31"/>
      <c r="E2787" s="31"/>
    </row>
    <row r="2788" spans="2:5" x14ac:dyDescent="0.25">
      <c r="B2788" s="31"/>
      <c r="C2788" s="31"/>
      <c r="D2788" s="31"/>
      <c r="E2788" s="31"/>
    </row>
    <row r="2789" spans="2:5" x14ac:dyDescent="0.25">
      <c r="B2789" s="31"/>
      <c r="C2789" s="31"/>
      <c r="D2789" s="31"/>
      <c r="E2789" s="31"/>
    </row>
    <row r="2790" spans="2:5" x14ac:dyDescent="0.25">
      <c r="B2790" s="31"/>
      <c r="C2790" s="31"/>
      <c r="D2790" s="31"/>
      <c r="E2790" s="31"/>
    </row>
    <row r="2791" spans="2:5" x14ac:dyDescent="0.25">
      <c r="B2791" s="31"/>
      <c r="C2791" s="31"/>
      <c r="D2791" s="31"/>
      <c r="E2791" s="31"/>
    </row>
    <row r="2792" spans="2:5" x14ac:dyDescent="0.25">
      <c r="B2792" s="31"/>
      <c r="C2792" s="31"/>
      <c r="D2792" s="31"/>
      <c r="E2792" s="31"/>
    </row>
    <row r="2793" spans="2:5" x14ac:dyDescent="0.25">
      <c r="B2793" s="31"/>
      <c r="C2793" s="31"/>
      <c r="D2793" s="31"/>
      <c r="E2793" s="31"/>
    </row>
    <row r="2794" spans="2:5" x14ac:dyDescent="0.25">
      <c r="B2794" s="31"/>
      <c r="C2794" s="31"/>
      <c r="D2794" s="31"/>
      <c r="E2794" s="31"/>
    </row>
    <row r="2795" spans="2:5" x14ac:dyDescent="0.25">
      <c r="B2795" s="31"/>
      <c r="C2795" s="31"/>
      <c r="D2795" s="31"/>
      <c r="E2795" s="31"/>
    </row>
    <row r="2796" spans="2:5" x14ac:dyDescent="0.25">
      <c r="B2796" s="31"/>
      <c r="C2796" s="31"/>
      <c r="D2796" s="31"/>
      <c r="E2796" s="31"/>
    </row>
    <row r="2797" spans="2:5" x14ac:dyDescent="0.25">
      <c r="B2797" s="31"/>
      <c r="C2797" s="31"/>
      <c r="D2797" s="31"/>
      <c r="E2797" s="31"/>
    </row>
    <row r="2798" spans="2:5" x14ac:dyDescent="0.25">
      <c r="B2798" s="31"/>
      <c r="C2798" s="31"/>
      <c r="D2798" s="31"/>
      <c r="E2798" s="31"/>
    </row>
    <row r="2799" spans="2:5" x14ac:dyDescent="0.25">
      <c r="B2799" s="31"/>
      <c r="C2799" s="31"/>
      <c r="D2799" s="31"/>
      <c r="E2799" s="31"/>
    </row>
    <row r="2800" spans="2:5" x14ac:dyDescent="0.25">
      <c r="B2800" s="31"/>
      <c r="C2800" s="31"/>
      <c r="D2800" s="31"/>
      <c r="E2800" s="31"/>
    </row>
    <row r="2801" spans="2:5" x14ac:dyDescent="0.25">
      <c r="B2801" s="31"/>
      <c r="C2801" s="31"/>
      <c r="D2801" s="31"/>
      <c r="E2801" s="31"/>
    </row>
    <row r="2802" spans="2:5" x14ac:dyDescent="0.25">
      <c r="B2802" s="31"/>
      <c r="C2802" s="31"/>
      <c r="D2802" s="31"/>
      <c r="E2802" s="31"/>
    </row>
    <row r="2803" spans="2:5" x14ac:dyDescent="0.25">
      <c r="B2803" s="31"/>
      <c r="C2803" s="31"/>
      <c r="D2803" s="31"/>
      <c r="E2803" s="31"/>
    </row>
    <row r="2804" spans="2:5" x14ac:dyDescent="0.25">
      <c r="B2804" s="31"/>
      <c r="C2804" s="31"/>
      <c r="D2804" s="31"/>
      <c r="E2804" s="31"/>
    </row>
    <row r="2805" spans="2:5" x14ac:dyDescent="0.25">
      <c r="B2805" s="31"/>
      <c r="C2805" s="31"/>
      <c r="D2805" s="31"/>
      <c r="E2805" s="31"/>
    </row>
    <row r="2806" spans="2:5" x14ac:dyDescent="0.25">
      <c r="B2806" s="31"/>
      <c r="C2806" s="31"/>
      <c r="D2806" s="31"/>
      <c r="E2806" s="31"/>
    </row>
    <row r="2807" spans="2:5" x14ac:dyDescent="0.25">
      <c r="B2807" s="31"/>
      <c r="C2807" s="31"/>
      <c r="D2807" s="31"/>
      <c r="E2807" s="31"/>
    </row>
    <row r="2808" spans="2:5" x14ac:dyDescent="0.25">
      <c r="B2808" s="31"/>
      <c r="C2808" s="31"/>
      <c r="D2808" s="31"/>
      <c r="E2808" s="31"/>
    </row>
    <row r="2809" spans="2:5" x14ac:dyDescent="0.25">
      <c r="B2809" s="31"/>
      <c r="C2809" s="31"/>
      <c r="D2809" s="31"/>
      <c r="E2809" s="31"/>
    </row>
    <row r="2810" spans="2:5" x14ac:dyDescent="0.25">
      <c r="B2810" s="31"/>
      <c r="C2810" s="31"/>
      <c r="D2810" s="31"/>
      <c r="E2810" s="31"/>
    </row>
    <row r="2811" spans="2:5" x14ac:dyDescent="0.25">
      <c r="B2811" s="31"/>
      <c r="C2811" s="31"/>
      <c r="D2811" s="31"/>
      <c r="E2811" s="31"/>
    </row>
    <row r="2812" spans="2:5" x14ac:dyDescent="0.25">
      <c r="B2812" s="31"/>
      <c r="C2812" s="31"/>
      <c r="D2812" s="31"/>
      <c r="E2812" s="31"/>
    </row>
    <row r="2813" spans="2:5" x14ac:dyDescent="0.25">
      <c r="B2813" s="31"/>
      <c r="C2813" s="31"/>
      <c r="D2813" s="31"/>
      <c r="E2813" s="31"/>
    </row>
    <row r="2814" spans="2:5" x14ac:dyDescent="0.25">
      <c r="B2814" s="31"/>
      <c r="C2814" s="31"/>
      <c r="D2814" s="31"/>
      <c r="E2814" s="31"/>
    </row>
    <row r="2815" spans="2:5" x14ac:dyDescent="0.25">
      <c r="B2815" s="31"/>
      <c r="C2815" s="31"/>
      <c r="D2815" s="31"/>
      <c r="E2815" s="31"/>
    </row>
    <row r="2816" spans="2:5" x14ac:dyDescent="0.25">
      <c r="B2816" s="31"/>
      <c r="C2816" s="31"/>
      <c r="D2816" s="31"/>
      <c r="E2816" s="31"/>
    </row>
    <row r="2817" spans="2:5" x14ac:dyDescent="0.25">
      <c r="B2817" s="31"/>
      <c r="C2817" s="31"/>
      <c r="D2817" s="31"/>
      <c r="E2817" s="31"/>
    </row>
    <row r="2818" spans="2:5" x14ac:dyDescent="0.25">
      <c r="B2818" s="31"/>
      <c r="C2818" s="31"/>
      <c r="D2818" s="31"/>
      <c r="E2818" s="31"/>
    </row>
    <row r="2819" spans="2:5" x14ac:dyDescent="0.25">
      <c r="B2819" s="31"/>
      <c r="C2819" s="31"/>
      <c r="D2819" s="31"/>
      <c r="E2819" s="31"/>
    </row>
    <row r="2820" spans="2:5" x14ac:dyDescent="0.25">
      <c r="B2820" s="31"/>
      <c r="C2820" s="31"/>
      <c r="D2820" s="31"/>
      <c r="E2820" s="31"/>
    </row>
    <row r="2821" spans="2:5" x14ac:dyDescent="0.25">
      <c r="B2821" s="31"/>
      <c r="C2821" s="31"/>
      <c r="D2821" s="31"/>
      <c r="E2821" s="31"/>
    </row>
    <row r="2822" spans="2:5" x14ac:dyDescent="0.25">
      <c r="B2822" s="31"/>
      <c r="C2822" s="31"/>
      <c r="D2822" s="31"/>
      <c r="E2822" s="31"/>
    </row>
    <row r="2823" spans="2:5" x14ac:dyDescent="0.25">
      <c r="B2823" s="31"/>
      <c r="C2823" s="31"/>
      <c r="D2823" s="31"/>
      <c r="E2823" s="31"/>
    </row>
    <row r="2824" spans="2:5" x14ac:dyDescent="0.25">
      <c r="B2824" s="31"/>
      <c r="C2824" s="31"/>
      <c r="D2824" s="31"/>
      <c r="E2824" s="31"/>
    </row>
    <row r="2825" spans="2:5" x14ac:dyDescent="0.25">
      <c r="B2825" s="31"/>
      <c r="C2825" s="31"/>
      <c r="D2825" s="31"/>
      <c r="E2825" s="31"/>
    </row>
    <row r="2826" spans="2:5" x14ac:dyDescent="0.25">
      <c r="B2826" s="31"/>
      <c r="C2826" s="31"/>
      <c r="D2826" s="31"/>
      <c r="E2826" s="31"/>
    </row>
    <row r="2827" spans="2:5" x14ac:dyDescent="0.25">
      <c r="B2827" s="31"/>
      <c r="C2827" s="31"/>
      <c r="D2827" s="31"/>
      <c r="E2827" s="31"/>
    </row>
    <row r="2828" spans="2:5" x14ac:dyDescent="0.25">
      <c r="B2828" s="31"/>
      <c r="C2828" s="31"/>
      <c r="D2828" s="31"/>
      <c r="E2828" s="31"/>
    </row>
    <row r="2829" spans="2:5" x14ac:dyDescent="0.25">
      <c r="B2829" s="31"/>
      <c r="C2829" s="31"/>
      <c r="D2829" s="31"/>
      <c r="E2829" s="31"/>
    </row>
    <row r="2830" spans="2:5" x14ac:dyDescent="0.25">
      <c r="B2830" s="31"/>
      <c r="C2830" s="31"/>
      <c r="D2830" s="31"/>
      <c r="E2830" s="31"/>
    </row>
    <row r="2831" spans="2:5" x14ac:dyDescent="0.25">
      <c r="B2831" s="31"/>
      <c r="C2831" s="31"/>
      <c r="D2831" s="31"/>
      <c r="E2831" s="31"/>
    </row>
    <row r="2832" spans="2:5" x14ac:dyDescent="0.25">
      <c r="B2832" s="31"/>
      <c r="C2832" s="31"/>
      <c r="D2832" s="31"/>
      <c r="E2832" s="31"/>
    </row>
    <row r="2833" spans="2:5" x14ac:dyDescent="0.25">
      <c r="B2833" s="31"/>
      <c r="C2833" s="31"/>
      <c r="D2833" s="31"/>
      <c r="E2833" s="31"/>
    </row>
    <row r="2834" spans="2:5" x14ac:dyDescent="0.25">
      <c r="B2834" s="31"/>
      <c r="C2834" s="31"/>
      <c r="D2834" s="31"/>
      <c r="E2834" s="31"/>
    </row>
    <row r="2835" spans="2:5" x14ac:dyDescent="0.25">
      <c r="B2835" s="31"/>
      <c r="C2835" s="31"/>
      <c r="D2835" s="31"/>
      <c r="E2835" s="31"/>
    </row>
    <row r="2836" spans="2:5" x14ac:dyDescent="0.25">
      <c r="B2836" s="31"/>
      <c r="C2836" s="31"/>
      <c r="D2836" s="31"/>
      <c r="E2836" s="31"/>
    </row>
    <row r="2837" spans="2:5" x14ac:dyDescent="0.25">
      <c r="B2837" s="31"/>
      <c r="C2837" s="31"/>
      <c r="D2837" s="31"/>
      <c r="E2837" s="31"/>
    </row>
    <row r="2838" spans="2:5" x14ac:dyDescent="0.25">
      <c r="B2838" s="31"/>
      <c r="C2838" s="31"/>
      <c r="D2838" s="31"/>
      <c r="E2838" s="31"/>
    </row>
    <row r="2839" spans="2:5" x14ac:dyDescent="0.25">
      <c r="B2839" s="31"/>
      <c r="C2839" s="31"/>
      <c r="D2839" s="31"/>
      <c r="E2839" s="31"/>
    </row>
    <row r="2840" spans="2:5" x14ac:dyDescent="0.25">
      <c r="B2840" s="31"/>
      <c r="C2840" s="31"/>
      <c r="D2840" s="31"/>
      <c r="E2840" s="31"/>
    </row>
    <row r="2841" spans="2:5" x14ac:dyDescent="0.25">
      <c r="B2841" s="31"/>
      <c r="C2841" s="31"/>
      <c r="D2841" s="31"/>
      <c r="E2841" s="31"/>
    </row>
    <row r="2842" spans="2:5" x14ac:dyDescent="0.25">
      <c r="B2842" s="31"/>
      <c r="C2842" s="31"/>
      <c r="D2842" s="31"/>
      <c r="E2842" s="31"/>
    </row>
    <row r="2843" spans="2:5" x14ac:dyDescent="0.25">
      <c r="B2843" s="31"/>
      <c r="C2843" s="31"/>
      <c r="D2843" s="31"/>
      <c r="E2843" s="31"/>
    </row>
    <row r="2844" spans="2:5" x14ac:dyDescent="0.25">
      <c r="B2844" s="31"/>
      <c r="C2844" s="31"/>
      <c r="D2844" s="31"/>
      <c r="E2844" s="31"/>
    </row>
    <row r="2845" spans="2:5" x14ac:dyDescent="0.25">
      <c r="B2845" s="31"/>
      <c r="C2845" s="31"/>
      <c r="D2845" s="31"/>
      <c r="E2845" s="31"/>
    </row>
    <row r="2846" spans="2:5" x14ac:dyDescent="0.25">
      <c r="B2846" s="31"/>
      <c r="C2846" s="31"/>
      <c r="D2846" s="31"/>
      <c r="E2846" s="31"/>
    </row>
    <row r="2847" spans="2:5" x14ac:dyDescent="0.25">
      <c r="B2847" s="31"/>
      <c r="C2847" s="31"/>
      <c r="D2847" s="31"/>
      <c r="E2847" s="31"/>
    </row>
    <row r="2848" spans="2:5" x14ac:dyDescent="0.25">
      <c r="B2848" s="31"/>
      <c r="C2848" s="31"/>
      <c r="D2848" s="31"/>
      <c r="E2848" s="31"/>
    </row>
    <row r="2849" spans="2:5" x14ac:dyDescent="0.25">
      <c r="B2849" s="31"/>
      <c r="C2849" s="31"/>
      <c r="D2849" s="31"/>
      <c r="E2849" s="31"/>
    </row>
    <row r="2850" spans="2:5" x14ac:dyDescent="0.25">
      <c r="B2850" s="31"/>
      <c r="C2850" s="31"/>
      <c r="D2850" s="31"/>
      <c r="E2850" s="31"/>
    </row>
    <row r="2851" spans="2:5" x14ac:dyDescent="0.25">
      <c r="B2851" s="31"/>
      <c r="C2851" s="31"/>
      <c r="D2851" s="31"/>
      <c r="E2851" s="31"/>
    </row>
    <row r="2852" spans="2:5" x14ac:dyDescent="0.25">
      <c r="B2852" s="31"/>
      <c r="C2852" s="31"/>
      <c r="D2852" s="31"/>
      <c r="E2852" s="31"/>
    </row>
    <row r="2853" spans="2:5" x14ac:dyDescent="0.25">
      <c r="B2853" s="31"/>
      <c r="C2853" s="31"/>
      <c r="D2853" s="31"/>
      <c r="E2853" s="31"/>
    </row>
    <row r="2854" spans="2:5" x14ac:dyDescent="0.25">
      <c r="B2854" s="31"/>
      <c r="C2854" s="31"/>
      <c r="D2854" s="31"/>
      <c r="E2854" s="31"/>
    </row>
    <row r="2855" spans="2:5" x14ac:dyDescent="0.25">
      <c r="B2855" s="31"/>
      <c r="C2855" s="31"/>
      <c r="D2855" s="31"/>
      <c r="E2855" s="31"/>
    </row>
    <row r="2856" spans="2:5" x14ac:dyDescent="0.25">
      <c r="B2856" s="31"/>
      <c r="C2856" s="31"/>
      <c r="D2856" s="31"/>
      <c r="E2856" s="31"/>
    </row>
    <row r="2857" spans="2:5" x14ac:dyDescent="0.25">
      <c r="B2857" s="31"/>
      <c r="C2857" s="31"/>
      <c r="D2857" s="31"/>
      <c r="E2857" s="31"/>
    </row>
    <row r="2858" spans="2:5" x14ac:dyDescent="0.25">
      <c r="B2858" s="31"/>
      <c r="C2858" s="31"/>
      <c r="D2858" s="31"/>
      <c r="E2858" s="31"/>
    </row>
    <row r="2859" spans="2:5" x14ac:dyDescent="0.25">
      <c r="B2859" s="31"/>
      <c r="C2859" s="31"/>
      <c r="D2859" s="31"/>
      <c r="E2859" s="31"/>
    </row>
    <row r="2860" spans="2:5" x14ac:dyDescent="0.25">
      <c r="B2860" s="31"/>
      <c r="C2860" s="31"/>
      <c r="D2860" s="31"/>
      <c r="E2860" s="31"/>
    </row>
    <row r="2861" spans="2:5" x14ac:dyDescent="0.25">
      <c r="B2861" s="31"/>
      <c r="C2861" s="31"/>
      <c r="D2861" s="31"/>
      <c r="E2861" s="31"/>
    </row>
    <row r="2862" spans="2:5" x14ac:dyDescent="0.25">
      <c r="B2862" s="31"/>
      <c r="C2862" s="31"/>
      <c r="D2862" s="31"/>
      <c r="E2862" s="31"/>
    </row>
    <row r="2863" spans="2:5" x14ac:dyDescent="0.25">
      <c r="B2863" s="31"/>
      <c r="C2863" s="31"/>
      <c r="D2863" s="31"/>
      <c r="E2863" s="31"/>
    </row>
    <row r="2864" spans="2:5" x14ac:dyDescent="0.25">
      <c r="B2864" s="31"/>
      <c r="C2864" s="31"/>
      <c r="D2864" s="31"/>
      <c r="E2864" s="31"/>
    </row>
    <row r="2865" spans="2:5" x14ac:dyDescent="0.25">
      <c r="B2865" s="31"/>
      <c r="C2865" s="31"/>
      <c r="D2865" s="31"/>
      <c r="E2865" s="31"/>
    </row>
    <row r="2866" spans="2:5" x14ac:dyDescent="0.25">
      <c r="B2866" s="31"/>
      <c r="C2866" s="31"/>
      <c r="D2866" s="31"/>
      <c r="E2866" s="31"/>
    </row>
    <row r="2867" spans="2:5" x14ac:dyDescent="0.25">
      <c r="B2867" s="31"/>
      <c r="C2867" s="31"/>
      <c r="D2867" s="31"/>
      <c r="E2867" s="31"/>
    </row>
    <row r="2868" spans="2:5" x14ac:dyDescent="0.25">
      <c r="B2868" s="31"/>
      <c r="C2868" s="31"/>
      <c r="D2868" s="31"/>
      <c r="E2868" s="31"/>
    </row>
    <row r="2869" spans="2:5" x14ac:dyDescent="0.25">
      <c r="B2869" s="31"/>
      <c r="C2869" s="31"/>
      <c r="D2869" s="31"/>
      <c r="E2869" s="31"/>
    </row>
    <row r="2870" spans="2:5" x14ac:dyDescent="0.25">
      <c r="B2870" s="31"/>
      <c r="C2870" s="31"/>
      <c r="D2870" s="31"/>
      <c r="E2870" s="31"/>
    </row>
    <row r="2871" spans="2:5" x14ac:dyDescent="0.25">
      <c r="B2871" s="31"/>
      <c r="C2871" s="31"/>
      <c r="D2871" s="31"/>
      <c r="E2871" s="31"/>
    </row>
    <row r="2872" spans="2:5" x14ac:dyDescent="0.25">
      <c r="B2872" s="31"/>
      <c r="C2872" s="31"/>
      <c r="D2872" s="31"/>
      <c r="E2872" s="31"/>
    </row>
    <row r="2873" spans="2:5" x14ac:dyDescent="0.25">
      <c r="B2873" s="31"/>
      <c r="C2873" s="31"/>
      <c r="D2873" s="31"/>
      <c r="E2873" s="31"/>
    </row>
    <row r="2874" spans="2:5" x14ac:dyDescent="0.25">
      <c r="B2874" s="31"/>
      <c r="C2874" s="31"/>
      <c r="D2874" s="31"/>
      <c r="E2874" s="31"/>
    </row>
    <row r="2875" spans="2:5" x14ac:dyDescent="0.25">
      <c r="B2875" s="31"/>
      <c r="C2875" s="31"/>
      <c r="D2875" s="31"/>
      <c r="E2875" s="31"/>
    </row>
    <row r="2876" spans="2:5" x14ac:dyDescent="0.25">
      <c r="B2876" s="31"/>
      <c r="C2876" s="31"/>
      <c r="D2876" s="31"/>
      <c r="E2876" s="31"/>
    </row>
    <row r="2877" spans="2:5" x14ac:dyDescent="0.25">
      <c r="B2877" s="31"/>
      <c r="C2877" s="31"/>
      <c r="D2877" s="31"/>
      <c r="E2877" s="31"/>
    </row>
    <row r="2878" spans="2:5" x14ac:dyDescent="0.25">
      <c r="B2878" s="31"/>
      <c r="C2878" s="31"/>
      <c r="D2878" s="31"/>
      <c r="E2878" s="31"/>
    </row>
    <row r="2879" spans="2:5" x14ac:dyDescent="0.25">
      <c r="B2879" s="31"/>
      <c r="C2879" s="31"/>
      <c r="D2879" s="31"/>
      <c r="E2879" s="31"/>
    </row>
    <row r="2880" spans="2:5" x14ac:dyDescent="0.25">
      <c r="B2880" s="31"/>
      <c r="C2880" s="31"/>
      <c r="D2880" s="31"/>
      <c r="E2880" s="31"/>
    </row>
    <row r="2881" spans="2:5" x14ac:dyDescent="0.25">
      <c r="B2881" s="31"/>
      <c r="C2881" s="31"/>
      <c r="D2881" s="31"/>
      <c r="E2881" s="31"/>
    </row>
    <row r="2882" spans="2:5" x14ac:dyDescent="0.25">
      <c r="B2882" s="31"/>
      <c r="C2882" s="31"/>
      <c r="D2882" s="31"/>
      <c r="E2882" s="31"/>
    </row>
    <row r="2883" spans="2:5" x14ac:dyDescent="0.25">
      <c r="B2883" s="31"/>
      <c r="C2883" s="31"/>
      <c r="D2883" s="31"/>
      <c r="E2883" s="31"/>
    </row>
    <row r="2884" spans="2:5" x14ac:dyDescent="0.25">
      <c r="B2884" s="31"/>
      <c r="C2884" s="31"/>
      <c r="D2884" s="31"/>
      <c r="E2884" s="31"/>
    </row>
    <row r="2885" spans="2:5" x14ac:dyDescent="0.25">
      <c r="B2885" s="31"/>
      <c r="C2885" s="31"/>
      <c r="D2885" s="31"/>
      <c r="E2885" s="31"/>
    </row>
    <row r="2886" spans="2:5" x14ac:dyDescent="0.25">
      <c r="B2886" s="31"/>
      <c r="C2886" s="31"/>
      <c r="D2886" s="31"/>
      <c r="E2886" s="31"/>
    </row>
    <row r="2887" spans="2:5" x14ac:dyDescent="0.25">
      <c r="B2887" s="31"/>
      <c r="C2887" s="31"/>
      <c r="D2887" s="31"/>
      <c r="E2887" s="31"/>
    </row>
    <row r="2888" spans="2:5" x14ac:dyDescent="0.25">
      <c r="B2888" s="31"/>
      <c r="C2888" s="31"/>
      <c r="D2888" s="31"/>
      <c r="E2888" s="31"/>
    </row>
    <row r="2889" spans="2:5" x14ac:dyDescent="0.25">
      <c r="B2889" s="31"/>
      <c r="C2889" s="31"/>
      <c r="D2889" s="31"/>
      <c r="E2889" s="31"/>
    </row>
    <row r="2890" spans="2:5" x14ac:dyDescent="0.25">
      <c r="B2890" s="31"/>
      <c r="C2890" s="31"/>
      <c r="D2890" s="31"/>
      <c r="E2890" s="31"/>
    </row>
    <row r="2891" spans="2:5" x14ac:dyDescent="0.25">
      <c r="B2891" s="31"/>
      <c r="C2891" s="31"/>
      <c r="D2891" s="31"/>
      <c r="E2891" s="31"/>
    </row>
    <row r="2892" spans="2:5" x14ac:dyDescent="0.25">
      <c r="B2892" s="31"/>
      <c r="C2892" s="31"/>
      <c r="D2892" s="31"/>
      <c r="E2892" s="31"/>
    </row>
    <row r="2893" spans="2:5" x14ac:dyDescent="0.25">
      <c r="B2893" s="31"/>
      <c r="C2893" s="31"/>
      <c r="D2893" s="31"/>
      <c r="E2893" s="31"/>
    </row>
    <row r="2894" spans="2:5" x14ac:dyDescent="0.25">
      <c r="B2894" s="31"/>
      <c r="C2894" s="31"/>
      <c r="D2894" s="31"/>
      <c r="E2894" s="31"/>
    </row>
    <row r="2895" spans="2:5" x14ac:dyDescent="0.25">
      <c r="B2895" s="31"/>
      <c r="C2895" s="31"/>
      <c r="D2895" s="31"/>
      <c r="E2895" s="31"/>
    </row>
    <row r="2896" spans="2:5" x14ac:dyDescent="0.25">
      <c r="B2896" s="31"/>
      <c r="C2896" s="31"/>
      <c r="D2896" s="31"/>
      <c r="E2896" s="31"/>
    </row>
    <row r="2897" spans="2:5" x14ac:dyDescent="0.25">
      <c r="B2897" s="31"/>
      <c r="C2897" s="31"/>
      <c r="D2897" s="31"/>
      <c r="E2897" s="31"/>
    </row>
    <row r="2898" spans="2:5" x14ac:dyDescent="0.25">
      <c r="B2898" s="31"/>
      <c r="C2898" s="31"/>
      <c r="D2898" s="31"/>
      <c r="E2898" s="31"/>
    </row>
    <row r="2899" spans="2:5" x14ac:dyDescent="0.25">
      <c r="B2899" s="31"/>
      <c r="C2899" s="31"/>
      <c r="D2899" s="31"/>
      <c r="E2899" s="31"/>
    </row>
    <row r="2900" spans="2:5" x14ac:dyDescent="0.25">
      <c r="B2900" s="31"/>
      <c r="C2900" s="31"/>
      <c r="D2900" s="31"/>
      <c r="E2900" s="31"/>
    </row>
    <row r="2901" spans="2:5" x14ac:dyDescent="0.25">
      <c r="B2901" s="31"/>
      <c r="C2901" s="31"/>
      <c r="D2901" s="31"/>
      <c r="E2901" s="31"/>
    </row>
    <row r="2902" spans="2:5" x14ac:dyDescent="0.25">
      <c r="B2902" s="31"/>
      <c r="C2902" s="31"/>
      <c r="D2902" s="31"/>
      <c r="E2902" s="31"/>
    </row>
    <row r="2903" spans="2:5" x14ac:dyDescent="0.25">
      <c r="B2903" s="31"/>
      <c r="C2903" s="31"/>
      <c r="D2903" s="31"/>
      <c r="E2903" s="31"/>
    </row>
    <row r="2904" spans="2:5" x14ac:dyDescent="0.25">
      <c r="B2904" s="31"/>
      <c r="C2904" s="31"/>
      <c r="D2904" s="31"/>
      <c r="E2904" s="31"/>
    </row>
    <row r="2905" spans="2:5" x14ac:dyDescent="0.25">
      <c r="B2905" s="31"/>
      <c r="C2905" s="31"/>
      <c r="D2905" s="31"/>
      <c r="E2905" s="31"/>
    </row>
    <row r="2906" spans="2:5" x14ac:dyDescent="0.25">
      <c r="B2906" s="31"/>
      <c r="C2906" s="31"/>
      <c r="D2906" s="31"/>
      <c r="E2906" s="31"/>
    </row>
    <row r="2907" spans="2:5" x14ac:dyDescent="0.25">
      <c r="B2907" s="31"/>
      <c r="C2907" s="31"/>
      <c r="D2907" s="31"/>
      <c r="E2907" s="31"/>
    </row>
    <row r="2908" spans="2:5" x14ac:dyDescent="0.25">
      <c r="B2908" s="31"/>
      <c r="C2908" s="31"/>
      <c r="D2908" s="31"/>
      <c r="E2908" s="31"/>
    </row>
    <row r="2909" spans="2:5" x14ac:dyDescent="0.25">
      <c r="B2909" s="31"/>
      <c r="C2909" s="31"/>
      <c r="D2909" s="31"/>
      <c r="E2909" s="31"/>
    </row>
    <row r="2910" spans="2:5" x14ac:dyDescent="0.25">
      <c r="B2910" s="31"/>
      <c r="C2910" s="31"/>
      <c r="D2910" s="31"/>
      <c r="E2910" s="31"/>
    </row>
    <row r="2911" spans="2:5" x14ac:dyDescent="0.25">
      <c r="B2911" s="31"/>
      <c r="C2911" s="31"/>
      <c r="D2911" s="31"/>
      <c r="E2911" s="31"/>
    </row>
    <row r="2912" spans="2:5" x14ac:dyDescent="0.25">
      <c r="B2912" s="31"/>
      <c r="C2912" s="31"/>
      <c r="D2912" s="31"/>
      <c r="E2912" s="31"/>
    </row>
    <row r="2913" spans="2:5" x14ac:dyDescent="0.25">
      <c r="B2913" s="31"/>
      <c r="C2913" s="31"/>
      <c r="D2913" s="31"/>
      <c r="E2913" s="31"/>
    </row>
    <row r="2914" spans="2:5" x14ac:dyDescent="0.25">
      <c r="B2914" s="31"/>
      <c r="C2914" s="31"/>
      <c r="D2914" s="31"/>
      <c r="E2914" s="31"/>
    </row>
    <row r="2915" spans="2:5" x14ac:dyDescent="0.25">
      <c r="B2915" s="31"/>
      <c r="C2915" s="31"/>
      <c r="D2915" s="31"/>
      <c r="E2915" s="31"/>
    </row>
    <row r="2916" spans="2:5" x14ac:dyDescent="0.25">
      <c r="B2916" s="31"/>
      <c r="C2916" s="31"/>
      <c r="D2916" s="31"/>
      <c r="E2916" s="31"/>
    </row>
    <row r="2917" spans="2:5" x14ac:dyDescent="0.25">
      <c r="B2917" s="31"/>
      <c r="C2917" s="31"/>
      <c r="D2917" s="31"/>
      <c r="E2917" s="31"/>
    </row>
    <row r="2918" spans="2:5" x14ac:dyDescent="0.25">
      <c r="B2918" s="31"/>
      <c r="C2918" s="31"/>
      <c r="D2918" s="31"/>
      <c r="E2918" s="31"/>
    </row>
    <row r="2919" spans="2:5" x14ac:dyDescent="0.25">
      <c r="B2919" s="31"/>
      <c r="C2919" s="31"/>
      <c r="D2919" s="31"/>
      <c r="E2919" s="31"/>
    </row>
    <row r="2920" spans="2:5" x14ac:dyDescent="0.25">
      <c r="B2920" s="31"/>
      <c r="C2920" s="31"/>
      <c r="D2920" s="31"/>
      <c r="E2920" s="31"/>
    </row>
    <row r="2921" spans="2:5" x14ac:dyDescent="0.25">
      <c r="B2921" s="31"/>
      <c r="C2921" s="31"/>
      <c r="D2921" s="31"/>
      <c r="E2921" s="31"/>
    </row>
    <row r="2922" spans="2:5" x14ac:dyDescent="0.25">
      <c r="B2922" s="31"/>
      <c r="C2922" s="31"/>
      <c r="D2922" s="31"/>
      <c r="E2922" s="31"/>
    </row>
    <row r="2923" spans="2:5" x14ac:dyDescent="0.25">
      <c r="B2923" s="31"/>
      <c r="C2923" s="31"/>
      <c r="D2923" s="31"/>
      <c r="E2923" s="31"/>
    </row>
    <row r="2924" spans="2:5" x14ac:dyDescent="0.25">
      <c r="B2924" s="31"/>
      <c r="C2924" s="31"/>
      <c r="D2924" s="31"/>
      <c r="E2924" s="31"/>
    </row>
    <row r="2925" spans="2:5" x14ac:dyDescent="0.25">
      <c r="B2925" s="31"/>
      <c r="C2925" s="31"/>
      <c r="D2925" s="31"/>
      <c r="E2925" s="31"/>
    </row>
    <row r="2926" spans="2:5" x14ac:dyDescent="0.25">
      <c r="B2926" s="31"/>
      <c r="C2926" s="31"/>
      <c r="D2926" s="31"/>
      <c r="E2926" s="31"/>
    </row>
    <row r="2927" spans="2:5" x14ac:dyDescent="0.25">
      <c r="B2927" s="31"/>
      <c r="C2927" s="31"/>
      <c r="D2927" s="31"/>
      <c r="E2927" s="31"/>
    </row>
    <row r="2928" spans="2:5" x14ac:dyDescent="0.25">
      <c r="B2928" s="31"/>
      <c r="C2928" s="31"/>
      <c r="D2928" s="31"/>
      <c r="E2928" s="31"/>
    </row>
    <row r="2929" spans="2:5" x14ac:dyDescent="0.25">
      <c r="B2929" s="31"/>
      <c r="C2929" s="31"/>
      <c r="D2929" s="31"/>
      <c r="E2929" s="31"/>
    </row>
    <row r="2930" spans="2:5" x14ac:dyDescent="0.25">
      <c r="B2930" s="31"/>
      <c r="C2930" s="31"/>
      <c r="D2930" s="31"/>
      <c r="E2930" s="31"/>
    </row>
    <row r="2931" spans="2:5" x14ac:dyDescent="0.25">
      <c r="B2931" s="31"/>
      <c r="C2931" s="31"/>
      <c r="D2931" s="31"/>
      <c r="E2931" s="31"/>
    </row>
    <row r="2932" spans="2:5" x14ac:dyDescent="0.25">
      <c r="B2932" s="31"/>
      <c r="C2932" s="31"/>
      <c r="D2932" s="31"/>
      <c r="E2932" s="31"/>
    </row>
    <row r="2933" spans="2:5" x14ac:dyDescent="0.25">
      <c r="B2933" s="31"/>
      <c r="C2933" s="31"/>
      <c r="D2933" s="31"/>
      <c r="E2933" s="31"/>
    </row>
    <row r="2934" spans="2:5" x14ac:dyDescent="0.25">
      <c r="B2934" s="31"/>
      <c r="C2934" s="31"/>
      <c r="D2934" s="31"/>
      <c r="E2934" s="31"/>
    </row>
    <row r="2935" spans="2:5" x14ac:dyDescent="0.25">
      <c r="B2935" s="31"/>
      <c r="C2935" s="31"/>
      <c r="D2935" s="31"/>
      <c r="E2935" s="31"/>
    </row>
    <row r="2936" spans="2:5" x14ac:dyDescent="0.25">
      <c r="B2936" s="31"/>
      <c r="C2936" s="31"/>
      <c r="D2936" s="31"/>
      <c r="E2936" s="31"/>
    </row>
    <row r="2937" spans="2:5" x14ac:dyDescent="0.25">
      <c r="B2937" s="31"/>
      <c r="C2937" s="31"/>
      <c r="D2937" s="31"/>
      <c r="E2937" s="31"/>
    </row>
    <row r="2938" spans="2:5" x14ac:dyDescent="0.25">
      <c r="B2938" s="31"/>
      <c r="C2938" s="31"/>
      <c r="D2938" s="31"/>
      <c r="E2938" s="31"/>
    </row>
    <row r="2939" spans="2:5" x14ac:dyDescent="0.25">
      <c r="B2939" s="31"/>
      <c r="C2939" s="31"/>
      <c r="D2939" s="31"/>
      <c r="E2939" s="31"/>
    </row>
    <row r="2940" spans="2:5" x14ac:dyDescent="0.25">
      <c r="B2940" s="31"/>
      <c r="C2940" s="31"/>
      <c r="D2940" s="31"/>
      <c r="E2940" s="31"/>
    </row>
    <row r="2941" spans="2:5" x14ac:dyDescent="0.25">
      <c r="B2941" s="31"/>
      <c r="C2941" s="31"/>
      <c r="D2941" s="31"/>
      <c r="E2941" s="31"/>
    </row>
    <row r="2942" spans="2:5" x14ac:dyDescent="0.25">
      <c r="B2942" s="31"/>
      <c r="C2942" s="31"/>
      <c r="D2942" s="31"/>
      <c r="E2942" s="31"/>
    </row>
    <row r="2943" spans="2:5" x14ac:dyDescent="0.25">
      <c r="B2943" s="31"/>
      <c r="C2943" s="31"/>
      <c r="D2943" s="31"/>
      <c r="E2943" s="31"/>
    </row>
    <row r="2944" spans="2:5" x14ac:dyDescent="0.25">
      <c r="B2944" s="31"/>
      <c r="C2944" s="31"/>
      <c r="D2944" s="31"/>
      <c r="E2944" s="31"/>
    </row>
    <row r="2945" spans="2:5" x14ac:dyDescent="0.25">
      <c r="B2945" s="31"/>
      <c r="C2945" s="31"/>
      <c r="D2945" s="31"/>
      <c r="E2945" s="31"/>
    </row>
    <row r="2946" spans="2:5" x14ac:dyDescent="0.25">
      <c r="B2946" s="31"/>
      <c r="C2946" s="31"/>
      <c r="D2946" s="31"/>
      <c r="E2946" s="31"/>
    </row>
    <row r="2947" spans="2:5" x14ac:dyDescent="0.25">
      <c r="B2947" s="31"/>
      <c r="C2947" s="31"/>
      <c r="D2947" s="31"/>
      <c r="E2947" s="31"/>
    </row>
    <row r="2948" spans="2:5" x14ac:dyDescent="0.25">
      <c r="B2948" s="31"/>
      <c r="C2948" s="31"/>
      <c r="D2948" s="31"/>
      <c r="E2948" s="31"/>
    </row>
    <row r="2949" spans="2:5" x14ac:dyDescent="0.25">
      <c r="B2949" s="31"/>
      <c r="C2949" s="31"/>
      <c r="D2949" s="31"/>
      <c r="E2949" s="31"/>
    </row>
    <row r="2950" spans="2:5" x14ac:dyDescent="0.25">
      <c r="B2950" s="31"/>
      <c r="C2950" s="31"/>
      <c r="D2950" s="31"/>
      <c r="E2950" s="31"/>
    </row>
    <row r="2951" spans="2:5" x14ac:dyDescent="0.25">
      <c r="B2951" s="31"/>
      <c r="C2951" s="31"/>
      <c r="D2951" s="31"/>
      <c r="E2951" s="31"/>
    </row>
    <row r="2952" spans="2:5" x14ac:dyDescent="0.25">
      <c r="B2952" s="31"/>
      <c r="C2952" s="31"/>
      <c r="D2952" s="31"/>
      <c r="E2952" s="31"/>
    </row>
    <row r="2953" spans="2:5" x14ac:dyDescent="0.25">
      <c r="B2953" s="31"/>
      <c r="C2953" s="31"/>
      <c r="D2953" s="31"/>
      <c r="E2953" s="31"/>
    </row>
    <row r="2954" spans="2:5" x14ac:dyDescent="0.25">
      <c r="B2954" s="31"/>
      <c r="C2954" s="31"/>
      <c r="D2954" s="31"/>
      <c r="E2954" s="31"/>
    </row>
    <row r="2955" spans="2:5" x14ac:dyDescent="0.25">
      <c r="B2955" s="31"/>
      <c r="C2955" s="31"/>
      <c r="D2955" s="31"/>
      <c r="E2955" s="31"/>
    </row>
    <row r="2956" spans="2:5" x14ac:dyDescent="0.25">
      <c r="B2956" s="31"/>
      <c r="C2956" s="31"/>
      <c r="D2956" s="31"/>
      <c r="E2956" s="31"/>
    </row>
    <row r="2957" spans="2:5" x14ac:dyDescent="0.25">
      <c r="B2957" s="31"/>
      <c r="C2957" s="31"/>
      <c r="D2957" s="31"/>
      <c r="E2957" s="31"/>
    </row>
    <row r="2958" spans="2:5" x14ac:dyDescent="0.25">
      <c r="B2958" s="31"/>
      <c r="C2958" s="31"/>
      <c r="D2958" s="31"/>
      <c r="E2958" s="31"/>
    </row>
    <row r="2959" spans="2:5" x14ac:dyDescent="0.25">
      <c r="B2959" s="31"/>
      <c r="C2959" s="31"/>
      <c r="D2959" s="31"/>
      <c r="E2959" s="31"/>
    </row>
    <row r="2960" spans="2:5" x14ac:dyDescent="0.25">
      <c r="B2960" s="31"/>
      <c r="C2960" s="31"/>
      <c r="D2960" s="31"/>
      <c r="E2960" s="31"/>
    </row>
    <row r="2961" spans="2:5" x14ac:dyDescent="0.25">
      <c r="B2961" s="31"/>
      <c r="C2961" s="31"/>
      <c r="D2961" s="31"/>
      <c r="E2961" s="31"/>
    </row>
    <row r="2962" spans="2:5" x14ac:dyDescent="0.25">
      <c r="B2962" s="31"/>
      <c r="C2962" s="31"/>
      <c r="D2962" s="31"/>
      <c r="E2962" s="31"/>
    </row>
    <row r="2963" spans="2:5" x14ac:dyDescent="0.25">
      <c r="B2963" s="31"/>
      <c r="C2963" s="31"/>
      <c r="D2963" s="31"/>
      <c r="E2963" s="31"/>
    </row>
    <row r="2964" spans="2:5" x14ac:dyDescent="0.25">
      <c r="B2964" s="31"/>
      <c r="C2964" s="31"/>
      <c r="D2964" s="31"/>
      <c r="E2964" s="31"/>
    </row>
    <row r="2965" spans="2:5" x14ac:dyDescent="0.25">
      <c r="B2965" s="31"/>
      <c r="C2965" s="31"/>
      <c r="D2965" s="31"/>
      <c r="E2965" s="31"/>
    </row>
    <row r="2966" spans="2:5" x14ac:dyDescent="0.25">
      <c r="B2966" s="31"/>
      <c r="C2966" s="31"/>
      <c r="D2966" s="31"/>
      <c r="E2966" s="31"/>
    </row>
    <row r="2967" spans="2:5" x14ac:dyDescent="0.25">
      <c r="B2967" s="31"/>
      <c r="C2967" s="31"/>
      <c r="D2967" s="31"/>
      <c r="E2967" s="31"/>
    </row>
    <row r="2968" spans="2:5" x14ac:dyDescent="0.25">
      <c r="B2968" s="31"/>
      <c r="C2968" s="31"/>
      <c r="D2968" s="31"/>
      <c r="E2968" s="31"/>
    </row>
    <row r="2969" spans="2:5" x14ac:dyDescent="0.25">
      <c r="B2969" s="31"/>
      <c r="C2969" s="31"/>
      <c r="D2969" s="31"/>
      <c r="E2969" s="31"/>
    </row>
    <row r="2970" spans="2:5" x14ac:dyDescent="0.25">
      <c r="B2970" s="31"/>
      <c r="C2970" s="31"/>
      <c r="D2970" s="31"/>
      <c r="E2970" s="31"/>
    </row>
    <row r="2971" spans="2:5" x14ac:dyDescent="0.25">
      <c r="B2971" s="31"/>
      <c r="C2971" s="31"/>
      <c r="D2971" s="31"/>
      <c r="E2971" s="31"/>
    </row>
    <row r="2972" spans="2:5" x14ac:dyDescent="0.25">
      <c r="B2972" s="31"/>
      <c r="C2972" s="31"/>
      <c r="D2972" s="31"/>
      <c r="E2972" s="31"/>
    </row>
    <row r="2973" spans="2:5" x14ac:dyDescent="0.25">
      <c r="B2973" s="31"/>
      <c r="C2973" s="31"/>
      <c r="D2973" s="31"/>
      <c r="E2973" s="31"/>
    </row>
    <row r="2974" spans="2:5" x14ac:dyDescent="0.25">
      <c r="B2974" s="31"/>
      <c r="C2974" s="31"/>
      <c r="D2974" s="31"/>
      <c r="E2974" s="31"/>
    </row>
    <row r="2975" spans="2:5" x14ac:dyDescent="0.25">
      <c r="B2975" s="31"/>
      <c r="C2975" s="31"/>
      <c r="D2975" s="31"/>
      <c r="E2975" s="31"/>
    </row>
    <row r="2976" spans="2:5" x14ac:dyDescent="0.25">
      <c r="B2976" s="31"/>
      <c r="C2976" s="31"/>
      <c r="D2976" s="31"/>
      <c r="E2976" s="31"/>
    </row>
    <row r="2977" spans="2:5" x14ac:dyDescent="0.25">
      <c r="B2977" s="31"/>
      <c r="C2977" s="31"/>
      <c r="D2977" s="31"/>
      <c r="E2977" s="31"/>
    </row>
    <row r="2978" spans="2:5" x14ac:dyDescent="0.25">
      <c r="B2978" s="31"/>
      <c r="C2978" s="31"/>
      <c r="D2978" s="31"/>
      <c r="E2978" s="31"/>
    </row>
    <row r="2979" spans="2:5" x14ac:dyDescent="0.25">
      <c r="B2979" s="31"/>
      <c r="C2979" s="31"/>
      <c r="D2979" s="31"/>
      <c r="E2979" s="31"/>
    </row>
    <row r="2980" spans="2:5" x14ac:dyDescent="0.25">
      <c r="B2980" s="31"/>
      <c r="C2980" s="31"/>
      <c r="D2980" s="31"/>
      <c r="E2980" s="31"/>
    </row>
    <row r="2981" spans="2:5" x14ac:dyDescent="0.25">
      <c r="B2981" s="31"/>
      <c r="C2981" s="31"/>
      <c r="D2981" s="31"/>
      <c r="E2981" s="31"/>
    </row>
    <row r="2982" spans="2:5" x14ac:dyDescent="0.25">
      <c r="B2982" s="31"/>
      <c r="C2982" s="31"/>
      <c r="D2982" s="31"/>
      <c r="E2982" s="31"/>
    </row>
    <row r="2983" spans="2:5" x14ac:dyDescent="0.25">
      <c r="B2983" s="31"/>
      <c r="C2983" s="31"/>
      <c r="D2983" s="31"/>
      <c r="E2983" s="31"/>
    </row>
    <row r="2984" spans="2:5" x14ac:dyDescent="0.25">
      <c r="B2984" s="31"/>
      <c r="C2984" s="31"/>
      <c r="D2984" s="31"/>
      <c r="E2984" s="31"/>
    </row>
    <row r="2985" spans="2:5" x14ac:dyDescent="0.25">
      <c r="B2985" s="31"/>
      <c r="C2985" s="31"/>
      <c r="D2985" s="31"/>
      <c r="E2985" s="31"/>
    </row>
    <row r="2986" spans="2:5" x14ac:dyDescent="0.25">
      <c r="B2986" s="31"/>
      <c r="C2986" s="31"/>
      <c r="D2986" s="31"/>
      <c r="E2986" s="31"/>
    </row>
    <row r="2987" spans="2:5" x14ac:dyDescent="0.25">
      <c r="B2987" s="31"/>
      <c r="C2987" s="31"/>
      <c r="D2987" s="31"/>
      <c r="E2987" s="31"/>
    </row>
    <row r="2988" spans="2:5" x14ac:dyDescent="0.25">
      <c r="B2988" s="31"/>
      <c r="C2988" s="31"/>
      <c r="D2988" s="31"/>
      <c r="E2988" s="31"/>
    </row>
    <row r="2989" spans="2:5" x14ac:dyDescent="0.25">
      <c r="B2989" s="31"/>
      <c r="C2989" s="31"/>
      <c r="D2989" s="31"/>
      <c r="E2989" s="31"/>
    </row>
    <row r="2990" spans="2:5" x14ac:dyDescent="0.25">
      <c r="B2990" s="31"/>
      <c r="C2990" s="31"/>
      <c r="D2990" s="31"/>
      <c r="E2990" s="31"/>
    </row>
    <row r="2991" spans="2:5" x14ac:dyDescent="0.25">
      <c r="B2991" s="31"/>
      <c r="C2991" s="31"/>
      <c r="D2991" s="31"/>
      <c r="E2991" s="31"/>
    </row>
    <row r="2992" spans="2:5" x14ac:dyDescent="0.25">
      <c r="B2992" s="31"/>
      <c r="C2992" s="31"/>
      <c r="D2992" s="31"/>
      <c r="E2992" s="31"/>
    </row>
    <row r="2993" spans="2:5" x14ac:dyDescent="0.25">
      <c r="B2993" s="31"/>
      <c r="C2993" s="31"/>
      <c r="D2993" s="31"/>
      <c r="E2993" s="31"/>
    </row>
    <row r="2994" spans="2:5" x14ac:dyDescent="0.25">
      <c r="B2994" s="31"/>
      <c r="C2994" s="31"/>
      <c r="D2994" s="31"/>
      <c r="E2994" s="31"/>
    </row>
    <row r="2995" spans="2:5" x14ac:dyDescent="0.25">
      <c r="B2995" s="31"/>
      <c r="C2995" s="31"/>
      <c r="D2995" s="31"/>
      <c r="E2995" s="31"/>
    </row>
    <row r="2996" spans="2:5" x14ac:dyDescent="0.25">
      <c r="B2996" s="31"/>
      <c r="C2996" s="31"/>
      <c r="D2996" s="31"/>
      <c r="E2996" s="31"/>
    </row>
    <row r="2997" spans="2:5" x14ac:dyDescent="0.25">
      <c r="B2997" s="31"/>
      <c r="C2997" s="31"/>
      <c r="D2997" s="31"/>
      <c r="E2997" s="31"/>
    </row>
    <row r="2998" spans="2:5" x14ac:dyDescent="0.25">
      <c r="B2998" s="31"/>
      <c r="C2998" s="31"/>
      <c r="D2998" s="31"/>
      <c r="E2998" s="31"/>
    </row>
    <row r="2999" spans="2:5" x14ac:dyDescent="0.25">
      <c r="B2999" s="31"/>
      <c r="C2999" s="31"/>
      <c r="D2999" s="31"/>
      <c r="E2999" s="31"/>
    </row>
    <row r="3000" spans="2:5" x14ac:dyDescent="0.25">
      <c r="B3000" s="31"/>
      <c r="C3000" s="31"/>
      <c r="D3000" s="31"/>
      <c r="E3000" s="31"/>
    </row>
    <row r="3001" spans="2:5" x14ac:dyDescent="0.25">
      <c r="B3001" s="31"/>
      <c r="C3001" s="31"/>
      <c r="D3001" s="31"/>
      <c r="E3001" s="31"/>
    </row>
    <row r="3002" spans="2:5" x14ac:dyDescent="0.25">
      <c r="B3002" s="31"/>
      <c r="C3002" s="31"/>
      <c r="D3002" s="31"/>
      <c r="E3002" s="31"/>
    </row>
    <row r="3003" spans="2:5" x14ac:dyDescent="0.25">
      <c r="B3003" s="31"/>
      <c r="C3003" s="31"/>
      <c r="D3003" s="31"/>
      <c r="E3003" s="31"/>
    </row>
    <row r="3004" spans="2:5" x14ac:dyDescent="0.25">
      <c r="B3004" s="31"/>
      <c r="C3004" s="31"/>
      <c r="D3004" s="31"/>
      <c r="E3004" s="31"/>
    </row>
    <row r="3005" spans="2:5" x14ac:dyDescent="0.25">
      <c r="B3005" s="31"/>
      <c r="C3005" s="31"/>
      <c r="D3005" s="31"/>
      <c r="E3005" s="31"/>
    </row>
    <row r="3006" spans="2:5" x14ac:dyDescent="0.25">
      <c r="B3006" s="31"/>
      <c r="C3006" s="31"/>
      <c r="D3006" s="31"/>
      <c r="E3006" s="31"/>
    </row>
    <row r="3007" spans="2:5" x14ac:dyDescent="0.25">
      <c r="B3007" s="31"/>
      <c r="C3007" s="31"/>
      <c r="D3007" s="31"/>
      <c r="E3007" s="31"/>
    </row>
    <row r="3008" spans="2:5" x14ac:dyDescent="0.25">
      <c r="B3008" s="31"/>
      <c r="C3008" s="31"/>
      <c r="D3008" s="31"/>
      <c r="E3008" s="31"/>
    </row>
    <row r="3009" spans="2:5" x14ac:dyDescent="0.25">
      <c r="B3009" s="31"/>
      <c r="C3009" s="31"/>
      <c r="D3009" s="31"/>
      <c r="E3009" s="31"/>
    </row>
    <row r="3010" spans="2:5" x14ac:dyDescent="0.25">
      <c r="B3010" s="31"/>
      <c r="C3010" s="31"/>
      <c r="D3010" s="31"/>
      <c r="E3010" s="31"/>
    </row>
    <row r="3011" spans="2:5" x14ac:dyDescent="0.25">
      <c r="B3011" s="31"/>
      <c r="C3011" s="31"/>
      <c r="D3011" s="31"/>
      <c r="E3011" s="31"/>
    </row>
    <row r="3012" spans="2:5" x14ac:dyDescent="0.25">
      <c r="B3012" s="31"/>
      <c r="C3012" s="31"/>
      <c r="D3012" s="31"/>
      <c r="E3012" s="31"/>
    </row>
    <row r="3013" spans="2:5" x14ac:dyDescent="0.25">
      <c r="B3013" s="31"/>
      <c r="C3013" s="31"/>
      <c r="D3013" s="31"/>
      <c r="E3013" s="31"/>
    </row>
    <row r="3014" spans="2:5" x14ac:dyDescent="0.25">
      <c r="B3014" s="31"/>
      <c r="C3014" s="31"/>
      <c r="D3014" s="31"/>
      <c r="E3014" s="31"/>
    </row>
    <row r="3015" spans="2:5" x14ac:dyDescent="0.25">
      <c r="B3015" s="31"/>
      <c r="C3015" s="31"/>
      <c r="D3015" s="31"/>
      <c r="E3015" s="31"/>
    </row>
    <row r="3016" spans="2:5" x14ac:dyDescent="0.25">
      <c r="B3016" s="31"/>
      <c r="C3016" s="31"/>
      <c r="D3016" s="31"/>
      <c r="E3016" s="31"/>
    </row>
    <row r="3017" spans="2:5" x14ac:dyDescent="0.25">
      <c r="B3017" s="31"/>
      <c r="C3017" s="31"/>
      <c r="D3017" s="31"/>
      <c r="E3017" s="31"/>
    </row>
    <row r="3018" spans="2:5" x14ac:dyDescent="0.25">
      <c r="B3018" s="31"/>
      <c r="C3018" s="31"/>
      <c r="D3018" s="31"/>
      <c r="E3018" s="31"/>
    </row>
    <row r="3019" spans="2:5" x14ac:dyDescent="0.25">
      <c r="B3019" s="31"/>
      <c r="C3019" s="31"/>
      <c r="D3019" s="31"/>
      <c r="E3019" s="31"/>
    </row>
    <row r="3020" spans="2:5" x14ac:dyDescent="0.25">
      <c r="B3020" s="31"/>
      <c r="C3020" s="31"/>
      <c r="D3020" s="31"/>
      <c r="E3020" s="31"/>
    </row>
    <row r="3021" spans="2:5" x14ac:dyDescent="0.25">
      <c r="B3021" s="31"/>
      <c r="C3021" s="31"/>
      <c r="D3021" s="31"/>
      <c r="E3021" s="31"/>
    </row>
    <row r="3022" spans="2:5" x14ac:dyDescent="0.25">
      <c r="B3022" s="31"/>
      <c r="C3022" s="31"/>
      <c r="D3022" s="31"/>
      <c r="E3022" s="31"/>
    </row>
    <row r="3023" spans="2:5" x14ac:dyDescent="0.25">
      <c r="B3023" s="31"/>
      <c r="C3023" s="31"/>
      <c r="D3023" s="31"/>
      <c r="E3023" s="31"/>
    </row>
    <row r="3024" spans="2:5" x14ac:dyDescent="0.25">
      <c r="B3024" s="31"/>
      <c r="C3024" s="31"/>
      <c r="D3024" s="31"/>
      <c r="E3024" s="31"/>
    </row>
    <row r="3025" spans="2:5" x14ac:dyDescent="0.25">
      <c r="B3025" s="31"/>
      <c r="C3025" s="31"/>
      <c r="D3025" s="31"/>
      <c r="E3025" s="31"/>
    </row>
    <row r="3026" spans="2:5" x14ac:dyDescent="0.25">
      <c r="B3026" s="31"/>
      <c r="C3026" s="31"/>
      <c r="D3026" s="31"/>
      <c r="E3026" s="31"/>
    </row>
    <row r="3027" spans="2:5" x14ac:dyDescent="0.25">
      <c r="B3027" s="31"/>
      <c r="C3027" s="31"/>
      <c r="D3027" s="31"/>
      <c r="E3027" s="31"/>
    </row>
    <row r="3028" spans="2:5" x14ac:dyDescent="0.25">
      <c r="B3028" s="31"/>
      <c r="C3028" s="31"/>
      <c r="D3028" s="31"/>
      <c r="E3028" s="31"/>
    </row>
    <row r="3029" spans="2:5" x14ac:dyDescent="0.25">
      <c r="B3029" s="31"/>
      <c r="C3029" s="31"/>
      <c r="D3029" s="31"/>
      <c r="E3029" s="31"/>
    </row>
    <row r="3030" spans="2:5" x14ac:dyDescent="0.25">
      <c r="B3030" s="31"/>
      <c r="C3030" s="31"/>
      <c r="D3030" s="31"/>
      <c r="E3030" s="31"/>
    </row>
    <row r="3031" spans="2:5" x14ac:dyDescent="0.25">
      <c r="B3031" s="31"/>
      <c r="C3031" s="31"/>
      <c r="D3031" s="31"/>
      <c r="E3031" s="31"/>
    </row>
    <row r="3032" spans="2:5" x14ac:dyDescent="0.25">
      <c r="B3032" s="31"/>
      <c r="C3032" s="31"/>
      <c r="D3032" s="31"/>
      <c r="E3032" s="31"/>
    </row>
    <row r="3033" spans="2:5" x14ac:dyDescent="0.25">
      <c r="B3033" s="31"/>
      <c r="C3033" s="31"/>
      <c r="D3033" s="31"/>
      <c r="E3033" s="31"/>
    </row>
    <row r="3034" spans="2:5" x14ac:dyDescent="0.25">
      <c r="B3034" s="31"/>
      <c r="C3034" s="31"/>
      <c r="D3034" s="31"/>
      <c r="E3034" s="31"/>
    </row>
    <row r="3035" spans="2:5" x14ac:dyDescent="0.25">
      <c r="B3035" s="31"/>
      <c r="C3035" s="31"/>
      <c r="D3035" s="31"/>
      <c r="E3035" s="31"/>
    </row>
    <row r="3036" spans="2:5" x14ac:dyDescent="0.25">
      <c r="B3036" s="31"/>
      <c r="C3036" s="31"/>
      <c r="D3036" s="31"/>
      <c r="E3036" s="31"/>
    </row>
    <row r="3037" spans="2:5" x14ac:dyDescent="0.25">
      <c r="B3037" s="31"/>
      <c r="C3037" s="31"/>
      <c r="D3037" s="31"/>
      <c r="E3037" s="31"/>
    </row>
    <row r="3038" spans="2:5" x14ac:dyDescent="0.25">
      <c r="B3038" s="31"/>
      <c r="C3038" s="31"/>
      <c r="D3038" s="31"/>
      <c r="E3038" s="31"/>
    </row>
    <row r="3039" spans="2:5" x14ac:dyDescent="0.25">
      <c r="B3039" s="31"/>
      <c r="C3039" s="31"/>
      <c r="D3039" s="31"/>
      <c r="E3039" s="31"/>
    </row>
    <row r="3040" spans="2:5" x14ac:dyDescent="0.25">
      <c r="B3040" s="31"/>
      <c r="C3040" s="31"/>
      <c r="D3040" s="31"/>
      <c r="E3040" s="31"/>
    </row>
    <row r="3041" spans="2:5" x14ac:dyDescent="0.25">
      <c r="B3041" s="31"/>
      <c r="C3041" s="31"/>
      <c r="D3041" s="31"/>
      <c r="E3041" s="31"/>
    </row>
    <row r="3042" spans="2:5" x14ac:dyDescent="0.25">
      <c r="B3042" s="31"/>
      <c r="C3042" s="31"/>
      <c r="D3042" s="31"/>
      <c r="E3042" s="31"/>
    </row>
    <row r="3043" spans="2:5" x14ac:dyDescent="0.25">
      <c r="B3043" s="31"/>
      <c r="C3043" s="31"/>
      <c r="D3043" s="31"/>
      <c r="E3043" s="31"/>
    </row>
    <row r="3044" spans="2:5" x14ac:dyDescent="0.25">
      <c r="B3044" s="31"/>
      <c r="C3044" s="31"/>
      <c r="D3044" s="31"/>
      <c r="E3044" s="31"/>
    </row>
    <row r="3045" spans="2:5" x14ac:dyDescent="0.25">
      <c r="B3045" s="31"/>
      <c r="C3045" s="31"/>
      <c r="D3045" s="31"/>
      <c r="E3045" s="31"/>
    </row>
    <row r="3046" spans="2:5" x14ac:dyDescent="0.25">
      <c r="B3046" s="31"/>
      <c r="C3046" s="31"/>
      <c r="D3046" s="31"/>
      <c r="E3046" s="31"/>
    </row>
    <row r="3047" spans="2:5" x14ac:dyDescent="0.25">
      <c r="B3047" s="31"/>
      <c r="C3047" s="31"/>
      <c r="D3047" s="31"/>
      <c r="E3047" s="31"/>
    </row>
    <row r="3048" spans="2:5" x14ac:dyDescent="0.25">
      <c r="B3048" s="31"/>
      <c r="C3048" s="31"/>
      <c r="D3048" s="31"/>
      <c r="E3048" s="31"/>
    </row>
    <row r="3049" spans="2:5" x14ac:dyDescent="0.25">
      <c r="B3049" s="31"/>
      <c r="C3049" s="31"/>
      <c r="D3049" s="31"/>
      <c r="E3049" s="31"/>
    </row>
    <row r="3050" spans="2:5" x14ac:dyDescent="0.25">
      <c r="B3050" s="31"/>
      <c r="C3050" s="31"/>
      <c r="D3050" s="31"/>
      <c r="E3050" s="31"/>
    </row>
    <row r="3051" spans="2:5" x14ac:dyDescent="0.25">
      <c r="B3051" s="31"/>
      <c r="C3051" s="31"/>
      <c r="D3051" s="31"/>
      <c r="E3051" s="31"/>
    </row>
    <row r="3052" spans="2:5" x14ac:dyDescent="0.25">
      <c r="B3052" s="31"/>
      <c r="C3052" s="31"/>
      <c r="D3052" s="31"/>
      <c r="E3052" s="31"/>
    </row>
    <row r="3053" spans="2:5" x14ac:dyDescent="0.25">
      <c r="B3053" s="31"/>
      <c r="C3053" s="31"/>
      <c r="D3053" s="31"/>
      <c r="E3053" s="31"/>
    </row>
    <row r="3054" spans="2:5" x14ac:dyDescent="0.25">
      <c r="B3054" s="31"/>
      <c r="C3054" s="31"/>
      <c r="D3054" s="31"/>
      <c r="E3054" s="31"/>
    </row>
    <row r="3055" spans="2:5" x14ac:dyDescent="0.25">
      <c r="B3055" s="31"/>
      <c r="C3055" s="31"/>
      <c r="D3055" s="31"/>
      <c r="E3055" s="31"/>
    </row>
    <row r="3056" spans="2:5" x14ac:dyDescent="0.25">
      <c r="B3056" s="31"/>
      <c r="C3056" s="31"/>
      <c r="D3056" s="31"/>
      <c r="E3056" s="31"/>
    </row>
    <row r="3057" spans="2:5" x14ac:dyDescent="0.25">
      <c r="B3057" s="31"/>
      <c r="C3057" s="31"/>
      <c r="D3057" s="31"/>
      <c r="E3057" s="31"/>
    </row>
    <row r="3058" spans="2:5" x14ac:dyDescent="0.25">
      <c r="B3058" s="31"/>
      <c r="C3058" s="31"/>
      <c r="D3058" s="31"/>
      <c r="E3058" s="31"/>
    </row>
    <row r="3059" spans="2:5" x14ac:dyDescent="0.25">
      <c r="B3059" s="31"/>
      <c r="C3059" s="31"/>
      <c r="D3059" s="31"/>
      <c r="E3059" s="31"/>
    </row>
    <row r="3060" spans="2:5" x14ac:dyDescent="0.25">
      <c r="B3060" s="31"/>
      <c r="C3060" s="31"/>
      <c r="D3060" s="31"/>
      <c r="E3060" s="31"/>
    </row>
    <row r="3061" spans="2:5" x14ac:dyDescent="0.25">
      <c r="B3061" s="31"/>
      <c r="C3061" s="31"/>
      <c r="D3061" s="31"/>
      <c r="E3061" s="31"/>
    </row>
    <row r="3062" spans="2:5" x14ac:dyDescent="0.25">
      <c r="B3062" s="31"/>
      <c r="C3062" s="31"/>
      <c r="D3062" s="31"/>
      <c r="E3062" s="31"/>
    </row>
    <row r="3063" spans="2:5" x14ac:dyDescent="0.25">
      <c r="B3063" s="31"/>
      <c r="C3063" s="31"/>
      <c r="D3063" s="31"/>
      <c r="E3063" s="31"/>
    </row>
    <row r="3064" spans="2:5" x14ac:dyDescent="0.25">
      <c r="B3064" s="31"/>
      <c r="C3064" s="31"/>
      <c r="D3064" s="31"/>
      <c r="E3064" s="31"/>
    </row>
    <row r="3065" spans="2:5" x14ac:dyDescent="0.25">
      <c r="B3065" s="31"/>
      <c r="C3065" s="31"/>
      <c r="D3065" s="31"/>
      <c r="E3065" s="31"/>
    </row>
    <row r="3066" spans="2:5" x14ac:dyDescent="0.25">
      <c r="B3066" s="31"/>
      <c r="C3066" s="31"/>
      <c r="D3066" s="31"/>
      <c r="E3066" s="31"/>
    </row>
    <row r="3067" spans="2:5" x14ac:dyDescent="0.25">
      <c r="B3067" s="31"/>
      <c r="C3067" s="31"/>
      <c r="D3067" s="31"/>
      <c r="E3067" s="31"/>
    </row>
    <row r="3068" spans="2:5" x14ac:dyDescent="0.25">
      <c r="B3068" s="31"/>
      <c r="C3068" s="31"/>
      <c r="D3068" s="31"/>
      <c r="E3068" s="31"/>
    </row>
    <row r="3069" spans="2:5" x14ac:dyDescent="0.25">
      <c r="B3069" s="31"/>
      <c r="C3069" s="31"/>
      <c r="D3069" s="31"/>
      <c r="E3069" s="31"/>
    </row>
    <row r="3070" spans="2:5" x14ac:dyDescent="0.25">
      <c r="B3070" s="31"/>
      <c r="C3070" s="31"/>
      <c r="D3070" s="31"/>
      <c r="E3070" s="31"/>
    </row>
    <row r="3071" spans="2:5" x14ac:dyDescent="0.25">
      <c r="B3071" s="31"/>
      <c r="C3071" s="31"/>
      <c r="D3071" s="31"/>
      <c r="E3071" s="31"/>
    </row>
    <row r="3072" spans="2:5" x14ac:dyDescent="0.25">
      <c r="B3072" s="31"/>
      <c r="C3072" s="31"/>
      <c r="D3072" s="31"/>
      <c r="E3072" s="31"/>
    </row>
    <row r="3073" spans="2:5" x14ac:dyDescent="0.25">
      <c r="B3073" s="31"/>
      <c r="C3073" s="31"/>
      <c r="D3073" s="31"/>
      <c r="E3073" s="31"/>
    </row>
    <row r="3074" spans="2:5" x14ac:dyDescent="0.25">
      <c r="B3074" s="31"/>
      <c r="C3074" s="31"/>
      <c r="D3074" s="31"/>
      <c r="E3074" s="31"/>
    </row>
    <row r="3075" spans="2:5" x14ac:dyDescent="0.25">
      <c r="B3075" s="31"/>
      <c r="C3075" s="31"/>
      <c r="D3075" s="31"/>
      <c r="E3075" s="31"/>
    </row>
    <row r="3076" spans="2:5" x14ac:dyDescent="0.25">
      <c r="B3076" s="31"/>
      <c r="C3076" s="31"/>
      <c r="D3076" s="31"/>
      <c r="E3076" s="31"/>
    </row>
    <row r="3077" spans="2:5" x14ac:dyDescent="0.25">
      <c r="B3077" s="31"/>
      <c r="C3077" s="31"/>
      <c r="D3077" s="31"/>
      <c r="E3077" s="31"/>
    </row>
    <row r="3078" spans="2:5" x14ac:dyDescent="0.25">
      <c r="B3078" s="31"/>
      <c r="C3078" s="31"/>
      <c r="D3078" s="31"/>
      <c r="E3078" s="31"/>
    </row>
    <row r="3079" spans="2:5" x14ac:dyDescent="0.25">
      <c r="B3079" s="31"/>
      <c r="C3079" s="31"/>
      <c r="D3079" s="31"/>
      <c r="E3079" s="31"/>
    </row>
    <row r="3080" spans="2:5" x14ac:dyDescent="0.25">
      <c r="B3080" s="31"/>
      <c r="C3080" s="31"/>
      <c r="D3080" s="31"/>
      <c r="E3080" s="31"/>
    </row>
    <row r="3081" spans="2:5" x14ac:dyDescent="0.25">
      <c r="B3081" s="31"/>
      <c r="C3081" s="31"/>
      <c r="D3081" s="31"/>
      <c r="E3081" s="31"/>
    </row>
    <row r="3082" spans="2:5" x14ac:dyDescent="0.25">
      <c r="B3082" s="31"/>
      <c r="C3082" s="31"/>
      <c r="D3082" s="31"/>
      <c r="E3082" s="31"/>
    </row>
    <row r="3083" spans="2:5" x14ac:dyDescent="0.25">
      <c r="B3083" s="31"/>
      <c r="C3083" s="31"/>
      <c r="D3083" s="31"/>
      <c r="E3083" s="31"/>
    </row>
    <row r="3084" spans="2:5" x14ac:dyDescent="0.25">
      <c r="B3084" s="31"/>
      <c r="C3084" s="31"/>
      <c r="D3084" s="31"/>
      <c r="E3084" s="31"/>
    </row>
    <row r="3085" spans="2:5" x14ac:dyDescent="0.25">
      <c r="B3085" s="31"/>
      <c r="C3085" s="31"/>
      <c r="D3085" s="31"/>
      <c r="E3085" s="31"/>
    </row>
    <row r="3086" spans="2:5" x14ac:dyDescent="0.25">
      <c r="B3086" s="31"/>
      <c r="C3086" s="31"/>
      <c r="D3086" s="31"/>
      <c r="E3086" s="31"/>
    </row>
    <row r="3087" spans="2:5" x14ac:dyDescent="0.25">
      <c r="B3087" s="31"/>
      <c r="C3087" s="31"/>
      <c r="D3087" s="31"/>
      <c r="E3087" s="31"/>
    </row>
    <row r="3088" spans="2:5" x14ac:dyDescent="0.25">
      <c r="B3088" s="31"/>
      <c r="C3088" s="31"/>
      <c r="D3088" s="31"/>
      <c r="E3088" s="31"/>
    </row>
    <row r="3089" spans="2:5" x14ac:dyDescent="0.25">
      <c r="B3089" s="31"/>
      <c r="C3089" s="31"/>
      <c r="D3089" s="31"/>
      <c r="E3089" s="31"/>
    </row>
    <row r="3090" spans="2:5" x14ac:dyDescent="0.25">
      <c r="B3090" s="31"/>
      <c r="C3090" s="31"/>
      <c r="D3090" s="31"/>
      <c r="E3090" s="31"/>
    </row>
    <row r="3091" spans="2:5" x14ac:dyDescent="0.25">
      <c r="B3091" s="31"/>
      <c r="C3091" s="31"/>
      <c r="D3091" s="31"/>
      <c r="E3091" s="31"/>
    </row>
    <row r="3092" spans="2:5" x14ac:dyDescent="0.25">
      <c r="B3092" s="31"/>
      <c r="C3092" s="31"/>
      <c r="D3092" s="31"/>
      <c r="E3092" s="31"/>
    </row>
    <row r="3093" spans="2:5" x14ac:dyDescent="0.25">
      <c r="B3093" s="31"/>
      <c r="C3093" s="31"/>
      <c r="D3093" s="31"/>
      <c r="E3093" s="31"/>
    </row>
    <row r="3094" spans="2:5" x14ac:dyDescent="0.25">
      <c r="B3094" s="31"/>
      <c r="C3094" s="31"/>
      <c r="D3094" s="31"/>
      <c r="E3094" s="31"/>
    </row>
    <row r="3095" spans="2:5" x14ac:dyDescent="0.25">
      <c r="B3095" s="31"/>
      <c r="C3095" s="31"/>
      <c r="D3095" s="31"/>
      <c r="E3095" s="31"/>
    </row>
    <row r="3096" spans="2:5" x14ac:dyDescent="0.25">
      <c r="B3096" s="31"/>
      <c r="C3096" s="31"/>
      <c r="D3096" s="31"/>
      <c r="E3096" s="31"/>
    </row>
    <row r="3097" spans="2:5" x14ac:dyDescent="0.25">
      <c r="B3097" s="31"/>
      <c r="C3097" s="31"/>
      <c r="D3097" s="31"/>
      <c r="E3097" s="31"/>
    </row>
    <row r="3098" spans="2:5" x14ac:dyDescent="0.25">
      <c r="B3098" s="31"/>
      <c r="C3098" s="31"/>
      <c r="D3098" s="31"/>
      <c r="E3098" s="31"/>
    </row>
    <row r="3099" spans="2:5" x14ac:dyDescent="0.25">
      <c r="B3099" s="31"/>
      <c r="C3099" s="31"/>
      <c r="D3099" s="31"/>
      <c r="E3099" s="31"/>
    </row>
    <row r="3100" spans="2:5" x14ac:dyDescent="0.25">
      <c r="B3100" s="31"/>
      <c r="C3100" s="31"/>
      <c r="D3100" s="31"/>
      <c r="E3100" s="31"/>
    </row>
    <row r="3101" spans="2:5" x14ac:dyDescent="0.25">
      <c r="B3101" s="31"/>
      <c r="C3101" s="31"/>
      <c r="D3101" s="31"/>
      <c r="E3101" s="31"/>
    </row>
    <row r="3102" spans="2:5" x14ac:dyDescent="0.25">
      <c r="B3102" s="31"/>
      <c r="C3102" s="31"/>
      <c r="D3102" s="31"/>
      <c r="E3102" s="31"/>
    </row>
    <row r="3103" spans="2:5" x14ac:dyDescent="0.25">
      <c r="B3103" s="31"/>
      <c r="C3103" s="31"/>
      <c r="D3103" s="31"/>
      <c r="E3103" s="31"/>
    </row>
    <row r="3104" spans="2:5" x14ac:dyDescent="0.25">
      <c r="B3104" s="31"/>
      <c r="C3104" s="31"/>
      <c r="D3104" s="31"/>
      <c r="E3104" s="31"/>
    </row>
    <row r="3105" spans="2:5" x14ac:dyDescent="0.25">
      <c r="B3105" s="31"/>
      <c r="C3105" s="31"/>
      <c r="D3105" s="31"/>
      <c r="E3105" s="31"/>
    </row>
    <row r="3106" spans="2:5" x14ac:dyDescent="0.25">
      <c r="B3106" s="31"/>
      <c r="C3106" s="31"/>
      <c r="D3106" s="31"/>
      <c r="E3106" s="31"/>
    </row>
    <row r="3107" spans="2:5" x14ac:dyDescent="0.25">
      <c r="B3107" s="31"/>
      <c r="C3107" s="31"/>
      <c r="D3107" s="31"/>
      <c r="E3107" s="31"/>
    </row>
    <row r="3108" spans="2:5" x14ac:dyDescent="0.25">
      <c r="B3108" s="31"/>
      <c r="C3108" s="31"/>
      <c r="D3108" s="31"/>
      <c r="E3108" s="31"/>
    </row>
    <row r="3109" spans="2:5" x14ac:dyDescent="0.25">
      <c r="B3109" s="31"/>
      <c r="C3109" s="31"/>
      <c r="D3109" s="31"/>
      <c r="E3109" s="31"/>
    </row>
    <row r="3110" spans="2:5" x14ac:dyDescent="0.25">
      <c r="B3110" s="31"/>
      <c r="C3110" s="31"/>
      <c r="D3110" s="31"/>
      <c r="E3110" s="31"/>
    </row>
    <row r="3111" spans="2:5" x14ac:dyDescent="0.25">
      <c r="B3111" s="31"/>
      <c r="C3111" s="31"/>
      <c r="D3111" s="31"/>
      <c r="E3111" s="31"/>
    </row>
    <row r="3112" spans="2:5" x14ac:dyDescent="0.25">
      <c r="B3112" s="31"/>
      <c r="C3112" s="31"/>
      <c r="D3112" s="31"/>
      <c r="E3112" s="31"/>
    </row>
    <row r="3113" spans="2:5" x14ac:dyDescent="0.25">
      <c r="B3113" s="31"/>
      <c r="C3113" s="31"/>
      <c r="D3113" s="31"/>
      <c r="E3113" s="31"/>
    </row>
    <row r="3114" spans="2:5" x14ac:dyDescent="0.25">
      <c r="B3114" s="31"/>
      <c r="C3114" s="31"/>
      <c r="D3114" s="31"/>
      <c r="E3114" s="31"/>
    </row>
    <row r="3115" spans="2:5" x14ac:dyDescent="0.25">
      <c r="B3115" s="31"/>
      <c r="C3115" s="31"/>
      <c r="D3115" s="31"/>
      <c r="E3115" s="31"/>
    </row>
    <row r="3116" spans="2:5" x14ac:dyDescent="0.25">
      <c r="B3116" s="31"/>
      <c r="C3116" s="31"/>
      <c r="D3116" s="31"/>
      <c r="E3116" s="31"/>
    </row>
    <row r="3117" spans="2:5" x14ac:dyDescent="0.25">
      <c r="B3117" s="31"/>
      <c r="C3117" s="31"/>
      <c r="D3117" s="31"/>
      <c r="E3117" s="31"/>
    </row>
    <row r="3118" spans="2:5" x14ac:dyDescent="0.25">
      <c r="B3118" s="31"/>
      <c r="C3118" s="31"/>
      <c r="D3118" s="31"/>
      <c r="E3118" s="31"/>
    </row>
    <row r="3119" spans="2:5" x14ac:dyDescent="0.25">
      <c r="B3119" s="31"/>
      <c r="C3119" s="31"/>
      <c r="D3119" s="31"/>
      <c r="E3119" s="31"/>
    </row>
    <row r="3120" spans="2:5" x14ac:dyDescent="0.25">
      <c r="B3120" s="31"/>
      <c r="C3120" s="31"/>
      <c r="D3120" s="31"/>
      <c r="E3120" s="31"/>
    </row>
    <row r="3121" spans="2:5" x14ac:dyDescent="0.25">
      <c r="B3121" s="31"/>
      <c r="C3121" s="31"/>
      <c r="D3121" s="31"/>
      <c r="E3121" s="31"/>
    </row>
    <row r="3122" spans="2:5" x14ac:dyDescent="0.25">
      <c r="B3122" s="31"/>
      <c r="C3122" s="31"/>
      <c r="D3122" s="31"/>
      <c r="E3122" s="31"/>
    </row>
    <row r="3123" spans="2:5" x14ac:dyDescent="0.25">
      <c r="B3123" s="31"/>
      <c r="C3123" s="31"/>
      <c r="D3123" s="31"/>
      <c r="E3123" s="31"/>
    </row>
    <row r="3124" spans="2:5" x14ac:dyDescent="0.25">
      <c r="B3124" s="31"/>
      <c r="C3124" s="31"/>
      <c r="D3124" s="31"/>
      <c r="E3124" s="31"/>
    </row>
    <row r="3125" spans="2:5" x14ac:dyDescent="0.25">
      <c r="B3125" s="31"/>
      <c r="C3125" s="31"/>
      <c r="D3125" s="31"/>
      <c r="E3125" s="31"/>
    </row>
    <row r="3126" spans="2:5" x14ac:dyDescent="0.25">
      <c r="B3126" s="31"/>
      <c r="C3126" s="31"/>
      <c r="D3126" s="31"/>
      <c r="E3126" s="31"/>
    </row>
    <row r="3127" spans="2:5" x14ac:dyDescent="0.25">
      <c r="B3127" s="31"/>
      <c r="C3127" s="31"/>
      <c r="D3127" s="31"/>
      <c r="E3127" s="31"/>
    </row>
    <row r="3128" spans="2:5" x14ac:dyDescent="0.25">
      <c r="B3128" s="31"/>
      <c r="C3128" s="31"/>
      <c r="D3128" s="31"/>
      <c r="E3128" s="31"/>
    </row>
    <row r="3129" spans="2:5" x14ac:dyDescent="0.25">
      <c r="B3129" s="31"/>
      <c r="C3129" s="31"/>
      <c r="D3129" s="31"/>
      <c r="E3129" s="31"/>
    </row>
    <row r="3130" spans="2:5" x14ac:dyDescent="0.25">
      <c r="B3130" s="31"/>
      <c r="C3130" s="31"/>
      <c r="D3130" s="31"/>
      <c r="E3130" s="31"/>
    </row>
    <row r="3131" spans="2:5" x14ac:dyDescent="0.25">
      <c r="B3131" s="31"/>
      <c r="C3131" s="31"/>
      <c r="D3131" s="31"/>
      <c r="E3131" s="31"/>
    </row>
    <row r="3132" spans="2:5" x14ac:dyDescent="0.25">
      <c r="B3132" s="31"/>
      <c r="C3132" s="31"/>
      <c r="D3132" s="31"/>
      <c r="E3132" s="31"/>
    </row>
    <row r="3133" spans="2:5" x14ac:dyDescent="0.25">
      <c r="B3133" s="31"/>
      <c r="C3133" s="31"/>
      <c r="D3133" s="31"/>
      <c r="E3133" s="31"/>
    </row>
    <row r="3134" spans="2:5" x14ac:dyDescent="0.25">
      <c r="B3134" s="31"/>
      <c r="C3134" s="31"/>
      <c r="D3134" s="31"/>
      <c r="E3134" s="31"/>
    </row>
    <row r="3135" spans="2:5" x14ac:dyDescent="0.25">
      <c r="B3135" s="31"/>
      <c r="C3135" s="31"/>
      <c r="D3135" s="31"/>
      <c r="E3135" s="31"/>
    </row>
    <row r="3136" spans="2:5" x14ac:dyDescent="0.25">
      <c r="B3136" s="31"/>
      <c r="C3136" s="31"/>
      <c r="D3136" s="31"/>
      <c r="E3136" s="31"/>
    </row>
    <row r="3137" spans="2:5" x14ac:dyDescent="0.25">
      <c r="B3137" s="31"/>
      <c r="C3137" s="31"/>
      <c r="D3137" s="31"/>
      <c r="E3137" s="31"/>
    </row>
    <row r="3138" spans="2:5" x14ac:dyDescent="0.25">
      <c r="B3138" s="31"/>
      <c r="C3138" s="31"/>
      <c r="D3138" s="31"/>
      <c r="E3138" s="31"/>
    </row>
    <row r="3139" spans="2:5" x14ac:dyDescent="0.25">
      <c r="B3139" s="31"/>
      <c r="C3139" s="31"/>
      <c r="D3139" s="31"/>
      <c r="E3139" s="31"/>
    </row>
    <row r="3140" spans="2:5" x14ac:dyDescent="0.25">
      <c r="B3140" s="31"/>
      <c r="C3140" s="31"/>
      <c r="D3140" s="31"/>
      <c r="E3140" s="31"/>
    </row>
    <row r="3141" spans="2:5" x14ac:dyDescent="0.25">
      <c r="B3141" s="31"/>
      <c r="C3141" s="31"/>
      <c r="D3141" s="31"/>
      <c r="E3141" s="31"/>
    </row>
    <row r="3142" spans="2:5" x14ac:dyDescent="0.25">
      <c r="B3142" s="31"/>
      <c r="C3142" s="31"/>
      <c r="D3142" s="31"/>
      <c r="E3142" s="31"/>
    </row>
    <row r="3143" spans="2:5" x14ac:dyDescent="0.25">
      <c r="B3143" s="31"/>
      <c r="C3143" s="31"/>
      <c r="D3143" s="31"/>
      <c r="E3143" s="31"/>
    </row>
    <row r="3144" spans="2:5" x14ac:dyDescent="0.25">
      <c r="B3144" s="31"/>
      <c r="C3144" s="31"/>
      <c r="D3144" s="31"/>
      <c r="E3144" s="31"/>
    </row>
    <row r="3145" spans="2:5" x14ac:dyDescent="0.25">
      <c r="B3145" s="31"/>
      <c r="C3145" s="31"/>
      <c r="D3145" s="31"/>
      <c r="E3145" s="31"/>
    </row>
    <row r="3146" spans="2:5" x14ac:dyDescent="0.25">
      <c r="B3146" s="31"/>
      <c r="C3146" s="31"/>
      <c r="D3146" s="31"/>
      <c r="E3146" s="31"/>
    </row>
    <row r="3147" spans="2:5" x14ac:dyDescent="0.25">
      <c r="B3147" s="31"/>
      <c r="C3147" s="31"/>
      <c r="D3147" s="31"/>
      <c r="E3147" s="31"/>
    </row>
    <row r="3148" spans="2:5" x14ac:dyDescent="0.25">
      <c r="B3148" s="31"/>
      <c r="C3148" s="31"/>
      <c r="D3148" s="31"/>
      <c r="E3148" s="31"/>
    </row>
    <row r="3149" spans="2:5" x14ac:dyDescent="0.25">
      <c r="B3149" s="31"/>
      <c r="C3149" s="31"/>
      <c r="D3149" s="31"/>
      <c r="E3149" s="31"/>
    </row>
    <row r="3150" spans="2:5" x14ac:dyDescent="0.25">
      <c r="B3150" s="31"/>
      <c r="C3150" s="31"/>
      <c r="D3150" s="31"/>
      <c r="E3150" s="31"/>
    </row>
    <row r="3151" spans="2:5" x14ac:dyDescent="0.25">
      <c r="B3151" s="31"/>
      <c r="C3151" s="31"/>
      <c r="D3151" s="31"/>
      <c r="E3151" s="31"/>
    </row>
    <row r="3152" spans="2:5" x14ac:dyDescent="0.25">
      <c r="B3152" s="31"/>
      <c r="C3152" s="31"/>
      <c r="D3152" s="31"/>
      <c r="E3152" s="31"/>
    </row>
    <row r="3153" spans="2:5" x14ac:dyDescent="0.25">
      <c r="B3153" s="31"/>
      <c r="C3153" s="31"/>
      <c r="D3153" s="31"/>
      <c r="E3153" s="31"/>
    </row>
    <row r="3154" spans="2:5" x14ac:dyDescent="0.25">
      <c r="B3154" s="31"/>
      <c r="C3154" s="31"/>
      <c r="D3154" s="31"/>
      <c r="E3154" s="31"/>
    </row>
    <row r="3155" spans="2:5" x14ac:dyDescent="0.25">
      <c r="B3155" s="31"/>
      <c r="C3155" s="31"/>
      <c r="D3155" s="31"/>
      <c r="E3155" s="31"/>
    </row>
    <row r="3156" spans="2:5" x14ac:dyDescent="0.25">
      <c r="B3156" s="31"/>
      <c r="C3156" s="31"/>
      <c r="D3156" s="31"/>
      <c r="E3156" s="31"/>
    </row>
    <row r="3157" spans="2:5" x14ac:dyDescent="0.25">
      <c r="B3157" s="31"/>
      <c r="C3157" s="31"/>
      <c r="D3157" s="31"/>
      <c r="E3157" s="31"/>
    </row>
    <row r="3158" spans="2:5" x14ac:dyDescent="0.25">
      <c r="B3158" s="31"/>
      <c r="C3158" s="31"/>
      <c r="D3158" s="31"/>
      <c r="E3158" s="31"/>
    </row>
    <row r="3159" spans="2:5" x14ac:dyDescent="0.25">
      <c r="B3159" s="31"/>
      <c r="C3159" s="31"/>
      <c r="D3159" s="31"/>
      <c r="E3159" s="31"/>
    </row>
    <row r="3160" spans="2:5" x14ac:dyDescent="0.25">
      <c r="B3160" s="31"/>
      <c r="C3160" s="31"/>
      <c r="D3160" s="31"/>
      <c r="E3160" s="31"/>
    </row>
    <row r="3161" spans="2:5" x14ac:dyDescent="0.25">
      <c r="B3161" s="31"/>
      <c r="C3161" s="31"/>
      <c r="D3161" s="31"/>
      <c r="E3161" s="31"/>
    </row>
    <row r="3162" spans="2:5" x14ac:dyDescent="0.25">
      <c r="B3162" s="31"/>
      <c r="C3162" s="31"/>
      <c r="D3162" s="31"/>
      <c r="E3162" s="31"/>
    </row>
    <row r="3163" spans="2:5" x14ac:dyDescent="0.25">
      <c r="B3163" s="31"/>
      <c r="C3163" s="31"/>
      <c r="D3163" s="31"/>
      <c r="E3163" s="31"/>
    </row>
    <row r="3164" spans="2:5" x14ac:dyDescent="0.25">
      <c r="B3164" s="31"/>
      <c r="C3164" s="31"/>
      <c r="D3164" s="31"/>
      <c r="E3164" s="31"/>
    </row>
    <row r="3165" spans="2:5" x14ac:dyDescent="0.25">
      <c r="B3165" s="31"/>
      <c r="C3165" s="31"/>
      <c r="D3165" s="31"/>
      <c r="E3165" s="31"/>
    </row>
    <row r="3166" spans="2:5" x14ac:dyDescent="0.25">
      <c r="B3166" s="31"/>
      <c r="C3166" s="31"/>
      <c r="D3166" s="31"/>
      <c r="E3166" s="31"/>
    </row>
    <row r="3167" spans="2:5" x14ac:dyDescent="0.25">
      <c r="B3167" s="31"/>
      <c r="C3167" s="31"/>
      <c r="D3167" s="31"/>
      <c r="E3167" s="31"/>
    </row>
    <row r="3168" spans="2:5" x14ac:dyDescent="0.25">
      <c r="B3168" s="31"/>
      <c r="C3168" s="31"/>
      <c r="D3168" s="31"/>
      <c r="E3168" s="31"/>
    </row>
    <row r="3169" spans="2:5" x14ac:dyDescent="0.25">
      <c r="B3169" s="31"/>
      <c r="C3169" s="31"/>
      <c r="D3169" s="31"/>
      <c r="E3169" s="31"/>
    </row>
    <row r="3170" spans="2:5" x14ac:dyDescent="0.25">
      <c r="B3170" s="31"/>
      <c r="C3170" s="31"/>
      <c r="D3170" s="31"/>
      <c r="E3170" s="31"/>
    </row>
    <row r="3171" spans="2:5" x14ac:dyDescent="0.25">
      <c r="B3171" s="31"/>
      <c r="C3171" s="31"/>
      <c r="D3171" s="31"/>
      <c r="E3171" s="31"/>
    </row>
    <row r="3172" spans="2:5" x14ac:dyDescent="0.25">
      <c r="B3172" s="31"/>
      <c r="C3172" s="31"/>
      <c r="D3172" s="31"/>
      <c r="E3172" s="31"/>
    </row>
    <row r="3173" spans="2:5" x14ac:dyDescent="0.25">
      <c r="B3173" s="31"/>
      <c r="C3173" s="31"/>
      <c r="D3173" s="31"/>
      <c r="E3173" s="31"/>
    </row>
    <row r="3174" spans="2:5" x14ac:dyDescent="0.25">
      <c r="B3174" s="31"/>
      <c r="C3174" s="31"/>
      <c r="D3174" s="31"/>
      <c r="E3174" s="31"/>
    </row>
    <row r="3175" spans="2:5" x14ac:dyDescent="0.25">
      <c r="B3175" s="31"/>
      <c r="C3175" s="31"/>
      <c r="D3175" s="31"/>
      <c r="E3175" s="31"/>
    </row>
    <row r="3176" spans="2:5" x14ac:dyDescent="0.25">
      <c r="B3176" s="31"/>
      <c r="C3176" s="31"/>
      <c r="D3176" s="31"/>
      <c r="E3176" s="31"/>
    </row>
    <row r="3177" spans="2:5" x14ac:dyDescent="0.25">
      <c r="B3177" s="31"/>
      <c r="C3177" s="31"/>
      <c r="D3177" s="31"/>
      <c r="E3177" s="31"/>
    </row>
    <row r="3178" spans="2:5" x14ac:dyDescent="0.25">
      <c r="B3178" s="31"/>
      <c r="C3178" s="31"/>
      <c r="D3178" s="31"/>
      <c r="E3178" s="31"/>
    </row>
    <row r="3179" spans="2:5" x14ac:dyDescent="0.25">
      <c r="B3179" s="31"/>
      <c r="C3179" s="31"/>
      <c r="D3179" s="31"/>
      <c r="E3179" s="31"/>
    </row>
    <row r="3180" spans="2:5" x14ac:dyDescent="0.25">
      <c r="B3180" s="31"/>
      <c r="C3180" s="31"/>
      <c r="D3180" s="31"/>
      <c r="E3180" s="31"/>
    </row>
    <row r="3181" spans="2:5" x14ac:dyDescent="0.25">
      <c r="B3181" s="31"/>
      <c r="C3181" s="31"/>
      <c r="D3181" s="31"/>
      <c r="E3181" s="31"/>
    </row>
    <row r="3182" spans="2:5" x14ac:dyDescent="0.25">
      <c r="B3182" s="31"/>
      <c r="C3182" s="31"/>
      <c r="D3182" s="31"/>
      <c r="E3182" s="31"/>
    </row>
    <row r="3183" spans="2:5" x14ac:dyDescent="0.25">
      <c r="B3183" s="31"/>
      <c r="C3183" s="31"/>
      <c r="D3183" s="31"/>
      <c r="E3183" s="31"/>
    </row>
    <row r="3184" spans="2:5" x14ac:dyDescent="0.25">
      <c r="B3184" s="31"/>
      <c r="C3184" s="31"/>
      <c r="D3184" s="31"/>
      <c r="E3184" s="31"/>
    </row>
    <row r="3185" spans="2:5" x14ac:dyDescent="0.25">
      <c r="B3185" s="31"/>
      <c r="C3185" s="31"/>
      <c r="D3185" s="31"/>
      <c r="E3185" s="31"/>
    </row>
    <row r="3186" spans="2:5" x14ac:dyDescent="0.25">
      <c r="B3186" s="31"/>
      <c r="C3186" s="31"/>
      <c r="D3186" s="31"/>
      <c r="E3186" s="31"/>
    </row>
    <row r="3187" spans="2:5" x14ac:dyDescent="0.25">
      <c r="B3187" s="31"/>
      <c r="C3187" s="31"/>
      <c r="D3187" s="31"/>
      <c r="E3187" s="31"/>
    </row>
    <row r="3188" spans="2:5" x14ac:dyDescent="0.25">
      <c r="B3188" s="31"/>
      <c r="C3188" s="31"/>
      <c r="D3188" s="31"/>
      <c r="E3188" s="31"/>
    </row>
    <row r="3189" spans="2:5" x14ac:dyDescent="0.25">
      <c r="B3189" s="31"/>
      <c r="C3189" s="31"/>
      <c r="D3189" s="31"/>
      <c r="E3189" s="31"/>
    </row>
    <row r="3190" spans="2:5" x14ac:dyDescent="0.25">
      <c r="B3190" s="31"/>
      <c r="C3190" s="31"/>
      <c r="D3190" s="31"/>
      <c r="E3190" s="31"/>
    </row>
    <row r="3191" spans="2:5" x14ac:dyDescent="0.25">
      <c r="B3191" s="31"/>
      <c r="C3191" s="31"/>
      <c r="D3191" s="31"/>
      <c r="E3191" s="31"/>
    </row>
    <row r="3192" spans="2:5" x14ac:dyDescent="0.25">
      <c r="B3192" s="31"/>
      <c r="C3192" s="31"/>
      <c r="D3192" s="31"/>
      <c r="E3192" s="31"/>
    </row>
    <row r="3193" spans="2:5" x14ac:dyDescent="0.25">
      <c r="B3193" s="31"/>
      <c r="C3193" s="31"/>
      <c r="D3193" s="31"/>
      <c r="E3193" s="31"/>
    </row>
    <row r="3194" spans="2:5" x14ac:dyDescent="0.25">
      <c r="B3194" s="31"/>
      <c r="C3194" s="31"/>
      <c r="D3194" s="31"/>
      <c r="E3194" s="31"/>
    </row>
    <row r="3195" spans="2:5" x14ac:dyDescent="0.25">
      <c r="B3195" s="31"/>
      <c r="C3195" s="31"/>
      <c r="D3195" s="31"/>
      <c r="E3195" s="31"/>
    </row>
    <row r="3196" spans="2:5" x14ac:dyDescent="0.25">
      <c r="B3196" s="31"/>
      <c r="C3196" s="31"/>
      <c r="D3196" s="31"/>
      <c r="E3196" s="31"/>
    </row>
    <row r="3197" spans="2:5" x14ac:dyDescent="0.25">
      <c r="B3197" s="31"/>
      <c r="C3197" s="31"/>
      <c r="D3197" s="31"/>
      <c r="E3197" s="31"/>
    </row>
    <row r="3198" spans="2:5" x14ac:dyDescent="0.25">
      <c r="B3198" s="31"/>
      <c r="C3198" s="31"/>
      <c r="D3198" s="31"/>
      <c r="E3198" s="31"/>
    </row>
    <row r="3199" spans="2:5" x14ac:dyDescent="0.25">
      <c r="B3199" s="31"/>
      <c r="C3199" s="31"/>
      <c r="D3199" s="31"/>
      <c r="E3199" s="31"/>
    </row>
    <row r="3200" spans="2:5" x14ac:dyDescent="0.25">
      <c r="B3200" s="31"/>
      <c r="C3200" s="31"/>
      <c r="D3200" s="31"/>
      <c r="E3200" s="31"/>
    </row>
    <row r="3201" spans="2:5" x14ac:dyDescent="0.25">
      <c r="B3201" s="31"/>
      <c r="C3201" s="31"/>
      <c r="D3201" s="31"/>
      <c r="E3201" s="31"/>
    </row>
    <row r="3202" spans="2:5" x14ac:dyDescent="0.25">
      <c r="B3202" s="31"/>
      <c r="C3202" s="31"/>
      <c r="D3202" s="31"/>
      <c r="E3202" s="31"/>
    </row>
    <row r="3203" spans="2:5" x14ac:dyDescent="0.25">
      <c r="B3203" s="31"/>
      <c r="C3203" s="31"/>
      <c r="D3203" s="31"/>
      <c r="E3203" s="31"/>
    </row>
    <row r="3204" spans="2:5" x14ac:dyDescent="0.25">
      <c r="B3204" s="31"/>
      <c r="C3204" s="31"/>
      <c r="D3204" s="31"/>
      <c r="E3204" s="31"/>
    </row>
    <row r="3205" spans="2:5" x14ac:dyDescent="0.25">
      <c r="B3205" s="31"/>
      <c r="C3205" s="31"/>
      <c r="D3205" s="31"/>
      <c r="E3205" s="31"/>
    </row>
    <row r="3206" spans="2:5" x14ac:dyDescent="0.25">
      <c r="B3206" s="31"/>
      <c r="C3206" s="31"/>
      <c r="D3206" s="31"/>
      <c r="E3206" s="31"/>
    </row>
    <row r="3207" spans="2:5" x14ac:dyDescent="0.25">
      <c r="B3207" s="31"/>
      <c r="C3207" s="31"/>
      <c r="D3207" s="31"/>
      <c r="E3207" s="31"/>
    </row>
    <row r="3208" spans="2:5" x14ac:dyDescent="0.25">
      <c r="B3208" s="31"/>
      <c r="C3208" s="31"/>
      <c r="D3208" s="31"/>
      <c r="E3208" s="31"/>
    </row>
    <row r="3209" spans="2:5" x14ac:dyDescent="0.25">
      <c r="B3209" s="31"/>
      <c r="C3209" s="31"/>
      <c r="D3209" s="31"/>
      <c r="E3209" s="31"/>
    </row>
    <row r="3210" spans="2:5" x14ac:dyDescent="0.25">
      <c r="B3210" s="31"/>
      <c r="C3210" s="31"/>
      <c r="D3210" s="31"/>
      <c r="E3210" s="31"/>
    </row>
    <row r="3211" spans="2:5" x14ac:dyDescent="0.25">
      <c r="B3211" s="31"/>
      <c r="C3211" s="31"/>
      <c r="D3211" s="31"/>
      <c r="E3211" s="31"/>
    </row>
    <row r="3212" spans="2:5" x14ac:dyDescent="0.25">
      <c r="B3212" s="31"/>
      <c r="C3212" s="31"/>
      <c r="D3212" s="31"/>
      <c r="E3212" s="31"/>
    </row>
    <row r="3213" spans="2:5" x14ac:dyDescent="0.25">
      <c r="B3213" s="31"/>
      <c r="C3213" s="31"/>
      <c r="D3213" s="31"/>
      <c r="E3213" s="31"/>
    </row>
    <row r="3214" spans="2:5" x14ac:dyDescent="0.25">
      <c r="B3214" s="31"/>
      <c r="C3214" s="31"/>
      <c r="D3214" s="31"/>
      <c r="E3214" s="31"/>
    </row>
    <row r="3215" spans="2:5" x14ac:dyDescent="0.25">
      <c r="B3215" s="31"/>
      <c r="C3215" s="31"/>
      <c r="D3215" s="31"/>
      <c r="E3215" s="31"/>
    </row>
    <row r="3216" spans="2:5" x14ac:dyDescent="0.25">
      <c r="B3216" s="31"/>
      <c r="C3216" s="31"/>
      <c r="D3216" s="31"/>
      <c r="E3216" s="31"/>
    </row>
    <row r="3217" spans="2:5" x14ac:dyDescent="0.25">
      <c r="B3217" s="31"/>
      <c r="C3217" s="31"/>
      <c r="D3217" s="31"/>
      <c r="E3217" s="31"/>
    </row>
    <row r="3218" spans="2:5" x14ac:dyDescent="0.25">
      <c r="B3218" s="31"/>
      <c r="C3218" s="31"/>
      <c r="D3218" s="31"/>
      <c r="E3218" s="31"/>
    </row>
    <row r="3219" spans="2:5" x14ac:dyDescent="0.25">
      <c r="B3219" s="31"/>
      <c r="C3219" s="31"/>
      <c r="D3219" s="31"/>
      <c r="E3219" s="31"/>
    </row>
    <row r="3220" spans="2:5" x14ac:dyDescent="0.25">
      <c r="B3220" s="31"/>
      <c r="C3220" s="31"/>
      <c r="D3220" s="31"/>
      <c r="E3220" s="31"/>
    </row>
    <row r="3221" spans="2:5" x14ac:dyDescent="0.25">
      <c r="B3221" s="31"/>
      <c r="C3221" s="31"/>
      <c r="D3221" s="31"/>
      <c r="E3221" s="31"/>
    </row>
    <row r="3222" spans="2:5" x14ac:dyDescent="0.25">
      <c r="B3222" s="31"/>
      <c r="C3222" s="31"/>
      <c r="D3222" s="31"/>
      <c r="E3222" s="31"/>
    </row>
    <row r="3223" spans="2:5" x14ac:dyDescent="0.25">
      <c r="B3223" s="31"/>
      <c r="C3223" s="31"/>
      <c r="D3223" s="31"/>
      <c r="E3223" s="31"/>
    </row>
    <row r="3224" spans="2:5" x14ac:dyDescent="0.25">
      <c r="B3224" s="31"/>
      <c r="C3224" s="31"/>
      <c r="D3224" s="31"/>
      <c r="E3224" s="31"/>
    </row>
    <row r="3225" spans="2:5" x14ac:dyDescent="0.25">
      <c r="B3225" s="31"/>
      <c r="C3225" s="31"/>
      <c r="D3225" s="31"/>
      <c r="E3225" s="31"/>
    </row>
    <row r="3226" spans="2:5" x14ac:dyDescent="0.25">
      <c r="B3226" s="31"/>
      <c r="C3226" s="31"/>
      <c r="D3226" s="31"/>
      <c r="E3226" s="31"/>
    </row>
    <row r="3227" spans="2:5" x14ac:dyDescent="0.25">
      <c r="B3227" s="31"/>
      <c r="C3227" s="31"/>
      <c r="D3227" s="31"/>
      <c r="E3227" s="31"/>
    </row>
    <row r="3228" spans="2:5" x14ac:dyDescent="0.25">
      <c r="B3228" s="31"/>
      <c r="C3228" s="31"/>
      <c r="D3228" s="31"/>
      <c r="E3228" s="31"/>
    </row>
    <row r="3229" spans="2:5" x14ac:dyDescent="0.25">
      <c r="B3229" s="31"/>
      <c r="C3229" s="31"/>
      <c r="D3229" s="31"/>
      <c r="E3229" s="31"/>
    </row>
    <row r="3230" spans="2:5" x14ac:dyDescent="0.25">
      <c r="B3230" s="31"/>
      <c r="C3230" s="31"/>
      <c r="D3230" s="31"/>
      <c r="E3230" s="31"/>
    </row>
    <row r="3231" spans="2:5" x14ac:dyDescent="0.25">
      <c r="B3231" s="31"/>
      <c r="C3231" s="31"/>
      <c r="D3231" s="31"/>
      <c r="E3231" s="31"/>
    </row>
    <row r="3232" spans="2:5" x14ac:dyDescent="0.25">
      <c r="B3232" s="31"/>
      <c r="C3232" s="31"/>
      <c r="D3232" s="31"/>
      <c r="E3232" s="31"/>
    </row>
    <row r="3233" spans="2:5" x14ac:dyDescent="0.25">
      <c r="B3233" s="31"/>
      <c r="C3233" s="31"/>
      <c r="D3233" s="31"/>
      <c r="E3233" s="31"/>
    </row>
    <row r="3234" spans="2:5" x14ac:dyDescent="0.25">
      <c r="B3234" s="31"/>
      <c r="C3234" s="31"/>
      <c r="D3234" s="31"/>
      <c r="E3234" s="31"/>
    </row>
    <row r="3235" spans="2:5" x14ac:dyDescent="0.25">
      <c r="B3235" s="31"/>
      <c r="C3235" s="31"/>
      <c r="D3235" s="31"/>
      <c r="E3235" s="31"/>
    </row>
    <row r="3236" spans="2:5" x14ac:dyDescent="0.25">
      <c r="B3236" s="31"/>
      <c r="C3236" s="31"/>
      <c r="D3236" s="31"/>
      <c r="E3236" s="31"/>
    </row>
    <row r="3237" spans="2:5" x14ac:dyDescent="0.25">
      <c r="B3237" s="31"/>
      <c r="C3237" s="31"/>
      <c r="D3237" s="31"/>
      <c r="E3237" s="31"/>
    </row>
    <row r="3238" spans="2:5" x14ac:dyDescent="0.25">
      <c r="B3238" s="31"/>
      <c r="C3238" s="31"/>
      <c r="D3238" s="31"/>
      <c r="E3238" s="31"/>
    </row>
    <row r="3239" spans="2:5" x14ac:dyDescent="0.25">
      <c r="B3239" s="31"/>
      <c r="C3239" s="31"/>
      <c r="D3239" s="31"/>
      <c r="E3239" s="31"/>
    </row>
    <row r="3240" spans="2:5" x14ac:dyDescent="0.25">
      <c r="B3240" s="31"/>
      <c r="C3240" s="31"/>
      <c r="D3240" s="31"/>
      <c r="E3240" s="31"/>
    </row>
    <row r="3241" spans="2:5" x14ac:dyDescent="0.25">
      <c r="B3241" s="31"/>
      <c r="C3241" s="31"/>
      <c r="D3241" s="31"/>
      <c r="E3241" s="31"/>
    </row>
    <row r="3242" spans="2:5" x14ac:dyDescent="0.25">
      <c r="B3242" s="31"/>
      <c r="C3242" s="31"/>
      <c r="D3242" s="31"/>
      <c r="E3242" s="31"/>
    </row>
    <row r="3243" spans="2:5" x14ac:dyDescent="0.25">
      <c r="B3243" s="31"/>
      <c r="C3243" s="31"/>
      <c r="D3243" s="31"/>
      <c r="E3243" s="31"/>
    </row>
    <row r="3244" spans="2:5" x14ac:dyDescent="0.25">
      <c r="B3244" s="31"/>
      <c r="C3244" s="31"/>
      <c r="D3244" s="31"/>
      <c r="E3244" s="31"/>
    </row>
    <row r="3245" spans="2:5" x14ac:dyDescent="0.25">
      <c r="B3245" s="31"/>
      <c r="C3245" s="31"/>
      <c r="D3245" s="31"/>
      <c r="E3245" s="31"/>
    </row>
    <row r="3246" spans="2:5" x14ac:dyDescent="0.25">
      <c r="B3246" s="31"/>
      <c r="C3246" s="31"/>
      <c r="D3246" s="31"/>
      <c r="E3246" s="31"/>
    </row>
    <row r="3247" spans="2:5" x14ac:dyDescent="0.25">
      <c r="B3247" s="31"/>
      <c r="C3247" s="31"/>
      <c r="D3247" s="31"/>
      <c r="E3247" s="31"/>
    </row>
    <row r="3248" spans="2:5" x14ac:dyDescent="0.25">
      <c r="B3248" s="31"/>
      <c r="C3248" s="31"/>
      <c r="D3248" s="31"/>
      <c r="E3248" s="31"/>
    </row>
    <row r="3249" spans="2:5" x14ac:dyDescent="0.25">
      <c r="B3249" s="31"/>
      <c r="C3249" s="31"/>
      <c r="D3249" s="31"/>
      <c r="E3249" s="31"/>
    </row>
    <row r="3250" spans="2:5" x14ac:dyDescent="0.25">
      <c r="B3250" s="31"/>
      <c r="C3250" s="31"/>
      <c r="D3250" s="31"/>
      <c r="E3250" s="31"/>
    </row>
    <row r="3251" spans="2:5" x14ac:dyDescent="0.25">
      <c r="B3251" s="31"/>
      <c r="C3251" s="31"/>
      <c r="D3251" s="31"/>
      <c r="E3251" s="31"/>
    </row>
    <row r="3252" spans="2:5" x14ac:dyDescent="0.25">
      <c r="B3252" s="31"/>
      <c r="C3252" s="31"/>
      <c r="D3252" s="31"/>
      <c r="E3252" s="31"/>
    </row>
    <row r="3253" spans="2:5" x14ac:dyDescent="0.25">
      <c r="B3253" s="31"/>
      <c r="C3253" s="31"/>
      <c r="D3253" s="31"/>
      <c r="E3253" s="31"/>
    </row>
    <row r="3254" spans="2:5" x14ac:dyDescent="0.25">
      <c r="B3254" s="31"/>
      <c r="C3254" s="31"/>
      <c r="D3254" s="31"/>
      <c r="E3254" s="31"/>
    </row>
    <row r="3255" spans="2:5" x14ac:dyDescent="0.25">
      <c r="B3255" s="31"/>
      <c r="C3255" s="31"/>
      <c r="D3255" s="31"/>
      <c r="E3255" s="31"/>
    </row>
    <row r="3256" spans="2:5" x14ac:dyDescent="0.25">
      <c r="B3256" s="31"/>
      <c r="C3256" s="31"/>
      <c r="D3256" s="31"/>
      <c r="E3256" s="31"/>
    </row>
    <row r="3257" spans="2:5" x14ac:dyDescent="0.25">
      <c r="B3257" s="31"/>
      <c r="C3257" s="31"/>
      <c r="D3257" s="31"/>
      <c r="E3257" s="31"/>
    </row>
    <row r="3258" spans="2:5" x14ac:dyDescent="0.25">
      <c r="B3258" s="31"/>
      <c r="C3258" s="31"/>
      <c r="D3258" s="31"/>
      <c r="E3258" s="31"/>
    </row>
    <row r="3259" spans="2:5" x14ac:dyDescent="0.25">
      <c r="B3259" s="31"/>
      <c r="C3259" s="31"/>
      <c r="D3259" s="31"/>
      <c r="E3259" s="31"/>
    </row>
    <row r="3260" spans="2:5" x14ac:dyDescent="0.25">
      <c r="B3260" s="31"/>
      <c r="C3260" s="31"/>
      <c r="D3260" s="31"/>
      <c r="E3260" s="31"/>
    </row>
    <row r="3261" spans="2:5" x14ac:dyDescent="0.25">
      <c r="B3261" s="31"/>
      <c r="C3261" s="31"/>
      <c r="D3261" s="31"/>
      <c r="E3261" s="31"/>
    </row>
    <row r="3262" spans="2:5" x14ac:dyDescent="0.25">
      <c r="B3262" s="31"/>
      <c r="C3262" s="31"/>
      <c r="D3262" s="31"/>
      <c r="E3262" s="31"/>
    </row>
    <row r="3263" spans="2:5" x14ac:dyDescent="0.25">
      <c r="B3263" s="31"/>
      <c r="C3263" s="31"/>
      <c r="D3263" s="31"/>
      <c r="E3263" s="31"/>
    </row>
    <row r="3264" spans="2:5" x14ac:dyDescent="0.25">
      <c r="B3264" s="31"/>
      <c r="C3264" s="31"/>
      <c r="D3264" s="31"/>
      <c r="E3264" s="31"/>
    </row>
    <row r="3265" spans="2:5" x14ac:dyDescent="0.25">
      <c r="B3265" s="31"/>
      <c r="C3265" s="31"/>
      <c r="D3265" s="31"/>
      <c r="E3265" s="31"/>
    </row>
    <row r="3266" spans="2:5" x14ac:dyDescent="0.25">
      <c r="B3266" s="31"/>
      <c r="C3266" s="31"/>
      <c r="D3266" s="31"/>
      <c r="E3266" s="31"/>
    </row>
    <row r="3267" spans="2:5" x14ac:dyDescent="0.25">
      <c r="B3267" s="31"/>
      <c r="C3267" s="31"/>
      <c r="D3267" s="31"/>
      <c r="E3267" s="31"/>
    </row>
    <row r="3268" spans="2:5" x14ac:dyDescent="0.25">
      <c r="B3268" s="31"/>
      <c r="C3268" s="31"/>
      <c r="D3268" s="31"/>
      <c r="E3268" s="31"/>
    </row>
    <row r="3269" spans="2:5" x14ac:dyDescent="0.25">
      <c r="B3269" s="31"/>
      <c r="C3269" s="31"/>
      <c r="D3269" s="31"/>
      <c r="E3269" s="31"/>
    </row>
    <row r="3270" spans="2:5" x14ac:dyDescent="0.25">
      <c r="B3270" s="31"/>
      <c r="C3270" s="31"/>
      <c r="D3270" s="31"/>
      <c r="E3270" s="31"/>
    </row>
    <row r="3271" spans="2:5" x14ac:dyDescent="0.25">
      <c r="B3271" s="31"/>
      <c r="C3271" s="31"/>
      <c r="D3271" s="31"/>
      <c r="E3271" s="31"/>
    </row>
    <row r="3272" spans="2:5" x14ac:dyDescent="0.25">
      <c r="B3272" s="31"/>
      <c r="C3272" s="31"/>
      <c r="D3272" s="31"/>
      <c r="E3272" s="31"/>
    </row>
    <row r="3273" spans="2:5" x14ac:dyDescent="0.25">
      <c r="B3273" s="31"/>
      <c r="C3273" s="31"/>
      <c r="D3273" s="31"/>
      <c r="E3273" s="31"/>
    </row>
    <row r="3274" spans="2:5" x14ac:dyDescent="0.25">
      <c r="B3274" s="31"/>
      <c r="C3274" s="31"/>
      <c r="D3274" s="31"/>
      <c r="E3274" s="31"/>
    </row>
    <row r="3275" spans="2:5" x14ac:dyDescent="0.25">
      <c r="B3275" s="31"/>
      <c r="C3275" s="31"/>
      <c r="D3275" s="31"/>
      <c r="E3275" s="31"/>
    </row>
    <row r="3276" spans="2:5" x14ac:dyDescent="0.25">
      <c r="B3276" s="31"/>
      <c r="C3276" s="31"/>
      <c r="D3276" s="31"/>
      <c r="E3276" s="31"/>
    </row>
    <row r="3277" spans="2:5" x14ac:dyDescent="0.25">
      <c r="B3277" s="31"/>
      <c r="C3277" s="31"/>
      <c r="D3277" s="31"/>
      <c r="E3277" s="31"/>
    </row>
    <row r="3278" spans="2:5" x14ac:dyDescent="0.25">
      <c r="B3278" s="31"/>
      <c r="C3278" s="31"/>
      <c r="D3278" s="31"/>
      <c r="E3278" s="31"/>
    </row>
    <row r="3279" spans="2:5" x14ac:dyDescent="0.25">
      <c r="B3279" s="31"/>
      <c r="C3279" s="31"/>
      <c r="D3279" s="31"/>
      <c r="E3279" s="31"/>
    </row>
    <row r="3280" spans="2:5" x14ac:dyDescent="0.25">
      <c r="B3280" s="31"/>
      <c r="C3280" s="31"/>
      <c r="D3280" s="31"/>
      <c r="E3280" s="31"/>
    </row>
    <row r="3281" spans="2:5" x14ac:dyDescent="0.25">
      <c r="B3281" s="31"/>
      <c r="C3281" s="31"/>
      <c r="D3281" s="31"/>
      <c r="E3281" s="31"/>
    </row>
    <row r="3282" spans="2:5" x14ac:dyDescent="0.25">
      <c r="B3282" s="31"/>
      <c r="C3282" s="31"/>
      <c r="D3282" s="31"/>
      <c r="E3282" s="31"/>
    </row>
    <row r="3283" spans="2:5" x14ac:dyDescent="0.25">
      <c r="B3283" s="31"/>
      <c r="C3283" s="31"/>
      <c r="D3283" s="31"/>
      <c r="E3283" s="31"/>
    </row>
    <row r="3284" spans="2:5" x14ac:dyDescent="0.25">
      <c r="B3284" s="31"/>
      <c r="C3284" s="31"/>
      <c r="D3284" s="31"/>
      <c r="E3284" s="31"/>
    </row>
    <row r="3285" spans="2:5" x14ac:dyDescent="0.25">
      <c r="B3285" s="31"/>
      <c r="C3285" s="31"/>
      <c r="D3285" s="31"/>
      <c r="E3285" s="31"/>
    </row>
    <row r="3286" spans="2:5" x14ac:dyDescent="0.25">
      <c r="B3286" s="31"/>
      <c r="C3286" s="31"/>
      <c r="D3286" s="31"/>
      <c r="E3286" s="31"/>
    </row>
    <row r="3287" spans="2:5" x14ac:dyDescent="0.25">
      <c r="B3287" s="31"/>
      <c r="C3287" s="31"/>
      <c r="D3287" s="31"/>
      <c r="E3287" s="31"/>
    </row>
    <row r="3288" spans="2:5" x14ac:dyDescent="0.25">
      <c r="B3288" s="31"/>
      <c r="C3288" s="31"/>
      <c r="D3288" s="31"/>
      <c r="E3288" s="31"/>
    </row>
    <row r="3289" spans="2:5" x14ac:dyDescent="0.25">
      <c r="B3289" s="31"/>
      <c r="C3289" s="31"/>
      <c r="D3289" s="31"/>
      <c r="E3289" s="31"/>
    </row>
    <row r="3290" spans="2:5" x14ac:dyDescent="0.25">
      <c r="B3290" s="31"/>
      <c r="C3290" s="31"/>
      <c r="D3290" s="31"/>
      <c r="E3290" s="31"/>
    </row>
    <row r="3291" spans="2:5" x14ac:dyDescent="0.25">
      <c r="B3291" s="31"/>
      <c r="C3291" s="31"/>
      <c r="D3291" s="31"/>
      <c r="E3291" s="31"/>
    </row>
    <row r="3292" spans="2:5" x14ac:dyDescent="0.25">
      <c r="B3292" s="31"/>
      <c r="C3292" s="31"/>
      <c r="D3292" s="31"/>
      <c r="E3292" s="31"/>
    </row>
    <row r="3293" spans="2:5" x14ac:dyDescent="0.25">
      <c r="B3293" s="31"/>
      <c r="C3293" s="31"/>
      <c r="D3293" s="31"/>
      <c r="E3293" s="31"/>
    </row>
    <row r="3294" spans="2:5" x14ac:dyDescent="0.25">
      <c r="B3294" s="31"/>
      <c r="C3294" s="31"/>
      <c r="D3294" s="31"/>
      <c r="E3294" s="31"/>
    </row>
    <row r="3295" spans="2:5" x14ac:dyDescent="0.25">
      <c r="B3295" s="31"/>
      <c r="C3295" s="31"/>
      <c r="D3295" s="31"/>
      <c r="E3295" s="31"/>
    </row>
    <row r="3296" spans="2:5" x14ac:dyDescent="0.25">
      <c r="B3296" s="31"/>
      <c r="C3296" s="31"/>
      <c r="D3296" s="31"/>
      <c r="E3296" s="31"/>
    </row>
    <row r="3297" spans="2:5" x14ac:dyDescent="0.25">
      <c r="B3297" s="31"/>
      <c r="C3297" s="31"/>
      <c r="D3297" s="31"/>
      <c r="E3297" s="31"/>
    </row>
    <row r="3298" spans="2:5" x14ac:dyDescent="0.25">
      <c r="B3298" s="31"/>
      <c r="C3298" s="31"/>
      <c r="D3298" s="31"/>
      <c r="E3298" s="31"/>
    </row>
    <row r="3299" spans="2:5" x14ac:dyDescent="0.25">
      <c r="B3299" s="31"/>
      <c r="C3299" s="31"/>
      <c r="D3299" s="31"/>
      <c r="E3299" s="31"/>
    </row>
    <row r="3300" spans="2:5" x14ac:dyDescent="0.25">
      <c r="B3300" s="31"/>
      <c r="C3300" s="31"/>
      <c r="D3300" s="31"/>
      <c r="E3300" s="31"/>
    </row>
    <row r="3301" spans="2:5" x14ac:dyDescent="0.25">
      <c r="B3301" s="31"/>
      <c r="C3301" s="31"/>
      <c r="D3301" s="31"/>
      <c r="E3301" s="31"/>
    </row>
    <row r="3302" spans="2:5" x14ac:dyDescent="0.25">
      <c r="B3302" s="31"/>
      <c r="C3302" s="31"/>
      <c r="D3302" s="31"/>
      <c r="E3302" s="31"/>
    </row>
    <row r="3303" spans="2:5" x14ac:dyDescent="0.25">
      <c r="B3303" s="31"/>
      <c r="C3303" s="31"/>
      <c r="D3303" s="31"/>
      <c r="E3303" s="31"/>
    </row>
    <row r="3304" spans="2:5" x14ac:dyDescent="0.25">
      <c r="B3304" s="31"/>
      <c r="C3304" s="31"/>
      <c r="D3304" s="31"/>
      <c r="E3304" s="31"/>
    </row>
    <row r="3305" spans="2:5" x14ac:dyDescent="0.25">
      <c r="B3305" s="31"/>
      <c r="C3305" s="31"/>
      <c r="D3305" s="31"/>
      <c r="E3305" s="31"/>
    </row>
    <row r="3306" spans="2:5" x14ac:dyDescent="0.25">
      <c r="B3306" s="31"/>
      <c r="C3306" s="31"/>
      <c r="D3306" s="31"/>
      <c r="E3306" s="31"/>
    </row>
    <row r="3307" spans="2:5" x14ac:dyDescent="0.25">
      <c r="B3307" s="31"/>
      <c r="C3307" s="31"/>
      <c r="D3307" s="31"/>
      <c r="E3307" s="31"/>
    </row>
    <row r="3308" spans="2:5" x14ac:dyDescent="0.25">
      <c r="B3308" s="31"/>
      <c r="C3308" s="31"/>
      <c r="D3308" s="31"/>
      <c r="E3308" s="31"/>
    </row>
    <row r="3309" spans="2:5" x14ac:dyDescent="0.25">
      <c r="B3309" s="31"/>
      <c r="C3309" s="31"/>
      <c r="D3309" s="31"/>
      <c r="E3309" s="31"/>
    </row>
    <row r="3310" spans="2:5" x14ac:dyDescent="0.25">
      <c r="B3310" s="31"/>
      <c r="C3310" s="31"/>
      <c r="D3310" s="31"/>
      <c r="E3310" s="31"/>
    </row>
    <row r="3311" spans="2:5" x14ac:dyDescent="0.25">
      <c r="B3311" s="31"/>
      <c r="C3311" s="31"/>
      <c r="D3311" s="31"/>
      <c r="E3311" s="31"/>
    </row>
    <row r="3312" spans="2:5" x14ac:dyDescent="0.25">
      <c r="B3312" s="31"/>
      <c r="C3312" s="31"/>
      <c r="D3312" s="31"/>
      <c r="E3312" s="31"/>
    </row>
    <row r="3313" spans="2:5" x14ac:dyDescent="0.25">
      <c r="B3313" s="31"/>
      <c r="C3313" s="31"/>
      <c r="D3313" s="31"/>
      <c r="E3313" s="31"/>
    </row>
    <row r="3314" spans="2:5" x14ac:dyDescent="0.25">
      <c r="B3314" s="31"/>
      <c r="C3314" s="31"/>
      <c r="D3314" s="31"/>
      <c r="E3314" s="31"/>
    </row>
    <row r="3315" spans="2:5" x14ac:dyDescent="0.25">
      <c r="B3315" s="31"/>
      <c r="C3315" s="31"/>
      <c r="D3315" s="31"/>
      <c r="E3315" s="31"/>
    </row>
    <row r="3316" spans="2:5" x14ac:dyDescent="0.25">
      <c r="B3316" s="31"/>
      <c r="C3316" s="31"/>
      <c r="D3316" s="31"/>
      <c r="E3316" s="31"/>
    </row>
    <row r="3317" spans="2:5" x14ac:dyDescent="0.25">
      <c r="B3317" s="31"/>
      <c r="C3317" s="31"/>
      <c r="D3317" s="31"/>
      <c r="E3317" s="31"/>
    </row>
    <row r="3318" spans="2:5" x14ac:dyDescent="0.25">
      <c r="B3318" s="31"/>
      <c r="C3318" s="31"/>
      <c r="D3318" s="31"/>
      <c r="E3318" s="31"/>
    </row>
    <row r="3319" spans="2:5" x14ac:dyDescent="0.25">
      <c r="B3319" s="31"/>
      <c r="C3319" s="31"/>
      <c r="D3319" s="31"/>
      <c r="E3319" s="31"/>
    </row>
    <row r="3320" spans="2:5" x14ac:dyDescent="0.25">
      <c r="B3320" s="31"/>
      <c r="C3320" s="31"/>
      <c r="D3320" s="31"/>
      <c r="E3320" s="31"/>
    </row>
    <row r="3321" spans="2:5" x14ac:dyDescent="0.25">
      <c r="B3321" s="31"/>
      <c r="C3321" s="31"/>
      <c r="D3321" s="31"/>
      <c r="E3321" s="31"/>
    </row>
    <row r="3322" spans="2:5" x14ac:dyDescent="0.25">
      <c r="B3322" s="31"/>
      <c r="C3322" s="31"/>
      <c r="D3322" s="31"/>
      <c r="E3322" s="31"/>
    </row>
    <row r="3323" spans="2:5" x14ac:dyDescent="0.25">
      <c r="B3323" s="31"/>
      <c r="C3323" s="31"/>
      <c r="D3323" s="31"/>
      <c r="E3323" s="31"/>
    </row>
    <row r="3324" spans="2:5" x14ac:dyDescent="0.25">
      <c r="B3324" s="31"/>
      <c r="C3324" s="31"/>
      <c r="D3324" s="31"/>
      <c r="E3324" s="31"/>
    </row>
    <row r="3325" spans="2:5" x14ac:dyDescent="0.25">
      <c r="B3325" s="31"/>
      <c r="C3325" s="31"/>
      <c r="D3325" s="31"/>
      <c r="E3325" s="31"/>
    </row>
    <row r="3326" spans="2:5" x14ac:dyDescent="0.25">
      <c r="B3326" s="31"/>
      <c r="C3326" s="31"/>
      <c r="D3326" s="31"/>
      <c r="E3326" s="31"/>
    </row>
    <row r="3327" spans="2:5" x14ac:dyDescent="0.25">
      <c r="B3327" s="31"/>
      <c r="C3327" s="31"/>
      <c r="D3327" s="31"/>
      <c r="E3327" s="31"/>
    </row>
    <row r="3328" spans="2:5" x14ac:dyDescent="0.25">
      <c r="B3328" s="31"/>
      <c r="C3328" s="31"/>
      <c r="D3328" s="31"/>
      <c r="E3328" s="31"/>
    </row>
    <row r="3329" spans="2:5" x14ac:dyDescent="0.25">
      <c r="B3329" s="31"/>
      <c r="C3329" s="31"/>
      <c r="D3329" s="31"/>
      <c r="E3329" s="31"/>
    </row>
    <row r="3330" spans="2:5" x14ac:dyDescent="0.25">
      <c r="B3330" s="31"/>
      <c r="C3330" s="31"/>
      <c r="D3330" s="31"/>
      <c r="E3330" s="31"/>
    </row>
    <row r="3331" spans="2:5" x14ac:dyDescent="0.25">
      <c r="B3331" s="31"/>
      <c r="C3331" s="31"/>
      <c r="D3331" s="31"/>
      <c r="E3331" s="31"/>
    </row>
    <row r="3332" spans="2:5" x14ac:dyDescent="0.25">
      <c r="B3332" s="31"/>
      <c r="C3332" s="31"/>
      <c r="D3332" s="31"/>
      <c r="E3332" s="31"/>
    </row>
    <row r="3333" spans="2:5" x14ac:dyDescent="0.25">
      <c r="B3333" s="31"/>
      <c r="C3333" s="31"/>
      <c r="D3333" s="31"/>
      <c r="E3333" s="31"/>
    </row>
    <row r="3334" spans="2:5" x14ac:dyDescent="0.25">
      <c r="B3334" s="31"/>
      <c r="C3334" s="31"/>
      <c r="D3334" s="31"/>
      <c r="E3334" s="31"/>
    </row>
    <row r="3335" spans="2:5" x14ac:dyDescent="0.25">
      <c r="B3335" s="31"/>
      <c r="C3335" s="31"/>
      <c r="D3335" s="31"/>
      <c r="E3335" s="31"/>
    </row>
    <row r="3336" spans="2:5" x14ac:dyDescent="0.25">
      <c r="B3336" s="31"/>
      <c r="C3336" s="31"/>
      <c r="D3336" s="31"/>
      <c r="E3336" s="31"/>
    </row>
    <row r="3337" spans="2:5" x14ac:dyDescent="0.25">
      <c r="B3337" s="31"/>
      <c r="C3337" s="31"/>
      <c r="D3337" s="31"/>
      <c r="E3337" s="31"/>
    </row>
    <row r="3338" spans="2:5" x14ac:dyDescent="0.25">
      <c r="B3338" s="31"/>
      <c r="C3338" s="31"/>
      <c r="D3338" s="31"/>
      <c r="E3338" s="31"/>
    </row>
    <row r="3339" spans="2:5" x14ac:dyDescent="0.25">
      <c r="B3339" s="31"/>
      <c r="C3339" s="31"/>
      <c r="D3339" s="31"/>
      <c r="E3339" s="31"/>
    </row>
    <row r="3340" spans="2:5" x14ac:dyDescent="0.25">
      <c r="B3340" s="31"/>
      <c r="C3340" s="31"/>
      <c r="D3340" s="31"/>
      <c r="E3340" s="31"/>
    </row>
    <row r="3341" spans="2:5" x14ac:dyDescent="0.25">
      <c r="B3341" s="31"/>
      <c r="C3341" s="31"/>
      <c r="D3341" s="31"/>
      <c r="E3341" s="31"/>
    </row>
    <row r="3342" spans="2:5" x14ac:dyDescent="0.25">
      <c r="B3342" s="31"/>
      <c r="C3342" s="31"/>
      <c r="D3342" s="31"/>
      <c r="E3342" s="31"/>
    </row>
    <row r="3343" spans="2:5" x14ac:dyDescent="0.25">
      <c r="B3343" s="31"/>
      <c r="C3343" s="31"/>
      <c r="D3343" s="31"/>
      <c r="E3343" s="31"/>
    </row>
    <row r="3344" spans="2:5" x14ac:dyDescent="0.25">
      <c r="B3344" s="31"/>
      <c r="C3344" s="31"/>
      <c r="D3344" s="31"/>
      <c r="E3344" s="31"/>
    </row>
    <row r="3345" spans="2:5" x14ac:dyDescent="0.25">
      <c r="B3345" s="31"/>
      <c r="C3345" s="31"/>
      <c r="D3345" s="31"/>
      <c r="E3345" s="31"/>
    </row>
    <row r="3346" spans="2:5" x14ac:dyDescent="0.25">
      <c r="B3346" s="31"/>
      <c r="C3346" s="31"/>
      <c r="D3346" s="31"/>
      <c r="E3346" s="31"/>
    </row>
    <row r="3347" spans="2:5" x14ac:dyDescent="0.25">
      <c r="B3347" s="31"/>
      <c r="C3347" s="31"/>
      <c r="D3347" s="31"/>
      <c r="E3347" s="31"/>
    </row>
    <row r="3348" spans="2:5" x14ac:dyDescent="0.25">
      <c r="B3348" s="31"/>
      <c r="C3348" s="31"/>
      <c r="D3348" s="31"/>
      <c r="E3348" s="31"/>
    </row>
    <row r="3349" spans="2:5" x14ac:dyDescent="0.25">
      <c r="B3349" s="31"/>
      <c r="C3349" s="31"/>
      <c r="D3349" s="31"/>
      <c r="E3349" s="31"/>
    </row>
    <row r="3350" spans="2:5" x14ac:dyDescent="0.25">
      <c r="B3350" s="31"/>
      <c r="C3350" s="31"/>
      <c r="D3350" s="31"/>
      <c r="E3350" s="31"/>
    </row>
    <row r="3351" spans="2:5" x14ac:dyDescent="0.25">
      <c r="B3351" s="31"/>
      <c r="C3351" s="31"/>
      <c r="D3351" s="31"/>
      <c r="E3351" s="31"/>
    </row>
    <row r="3352" spans="2:5" x14ac:dyDescent="0.25">
      <c r="B3352" s="31"/>
      <c r="C3352" s="31"/>
      <c r="D3352" s="31"/>
      <c r="E3352" s="31"/>
    </row>
    <row r="3353" spans="2:5" x14ac:dyDescent="0.25">
      <c r="B3353" s="31"/>
      <c r="C3353" s="31"/>
      <c r="D3353" s="31"/>
      <c r="E3353" s="31"/>
    </row>
    <row r="3354" spans="2:5" x14ac:dyDescent="0.25">
      <c r="B3354" s="31"/>
      <c r="C3354" s="31"/>
      <c r="D3354" s="31"/>
      <c r="E3354" s="31"/>
    </row>
    <row r="3355" spans="2:5" x14ac:dyDescent="0.25">
      <c r="B3355" s="31"/>
      <c r="C3355" s="31"/>
      <c r="D3355" s="31"/>
      <c r="E3355" s="31"/>
    </row>
    <row r="3356" spans="2:5" x14ac:dyDescent="0.25">
      <c r="B3356" s="31"/>
      <c r="C3356" s="31"/>
      <c r="D3356" s="31"/>
      <c r="E3356" s="31"/>
    </row>
    <row r="3357" spans="2:5" x14ac:dyDescent="0.25">
      <c r="B3357" s="31"/>
      <c r="C3357" s="31"/>
      <c r="D3357" s="31"/>
      <c r="E3357" s="31"/>
    </row>
    <row r="3358" spans="2:5" x14ac:dyDescent="0.25">
      <c r="B3358" s="31"/>
      <c r="C3358" s="31"/>
      <c r="D3358" s="31"/>
      <c r="E3358" s="31"/>
    </row>
    <row r="3359" spans="2:5" x14ac:dyDescent="0.25">
      <c r="B3359" s="31"/>
      <c r="C3359" s="31"/>
      <c r="D3359" s="31"/>
      <c r="E3359" s="31"/>
    </row>
    <row r="3360" spans="2:5" x14ac:dyDescent="0.25">
      <c r="B3360" s="31"/>
      <c r="C3360" s="31"/>
      <c r="D3360" s="31"/>
      <c r="E3360" s="31"/>
    </row>
    <row r="3361" spans="2:5" x14ac:dyDescent="0.25">
      <c r="B3361" s="31"/>
      <c r="C3361" s="31"/>
      <c r="D3361" s="31"/>
      <c r="E3361" s="31"/>
    </row>
    <row r="3362" spans="2:5" x14ac:dyDescent="0.25">
      <c r="B3362" s="31"/>
      <c r="C3362" s="31"/>
      <c r="D3362" s="31"/>
      <c r="E3362" s="31"/>
    </row>
    <row r="3363" spans="2:5" x14ac:dyDescent="0.25">
      <c r="B3363" s="31"/>
      <c r="C3363" s="31"/>
      <c r="D3363" s="31"/>
      <c r="E3363" s="31"/>
    </row>
    <row r="3364" spans="2:5" x14ac:dyDescent="0.25">
      <c r="B3364" s="31"/>
      <c r="C3364" s="31"/>
      <c r="D3364" s="31"/>
      <c r="E3364" s="31"/>
    </row>
    <row r="3365" spans="2:5" x14ac:dyDescent="0.25">
      <c r="B3365" s="31"/>
      <c r="C3365" s="31"/>
      <c r="D3365" s="31"/>
      <c r="E3365" s="31"/>
    </row>
    <row r="3366" spans="2:5" x14ac:dyDescent="0.25">
      <c r="B3366" s="31"/>
      <c r="C3366" s="31"/>
      <c r="D3366" s="31"/>
      <c r="E3366" s="31"/>
    </row>
    <row r="3367" spans="2:5" x14ac:dyDescent="0.25">
      <c r="B3367" s="31"/>
      <c r="C3367" s="31"/>
      <c r="D3367" s="31"/>
      <c r="E3367" s="31"/>
    </row>
    <row r="3368" spans="2:5" x14ac:dyDescent="0.25">
      <c r="B3368" s="31"/>
      <c r="C3368" s="31"/>
      <c r="D3368" s="31"/>
      <c r="E3368" s="31"/>
    </row>
    <row r="3369" spans="2:5" x14ac:dyDescent="0.25">
      <c r="B3369" s="31"/>
      <c r="C3369" s="31"/>
      <c r="D3369" s="31"/>
      <c r="E3369" s="31"/>
    </row>
    <row r="3370" spans="2:5" x14ac:dyDescent="0.25">
      <c r="B3370" s="31"/>
      <c r="C3370" s="31"/>
      <c r="D3370" s="31"/>
      <c r="E3370" s="31"/>
    </row>
    <row r="3371" spans="2:5" x14ac:dyDescent="0.25">
      <c r="B3371" s="31"/>
      <c r="C3371" s="31"/>
      <c r="D3371" s="31"/>
      <c r="E3371" s="31"/>
    </row>
    <row r="3372" spans="2:5" x14ac:dyDescent="0.25">
      <c r="B3372" s="31"/>
      <c r="C3372" s="31"/>
      <c r="D3372" s="31"/>
      <c r="E3372" s="31"/>
    </row>
    <row r="3373" spans="2:5" x14ac:dyDescent="0.25">
      <c r="B3373" s="31"/>
      <c r="C3373" s="31"/>
      <c r="D3373" s="31"/>
      <c r="E3373" s="31"/>
    </row>
    <row r="3374" spans="2:5" x14ac:dyDescent="0.25">
      <c r="B3374" s="31"/>
      <c r="C3374" s="31"/>
      <c r="D3374" s="31"/>
      <c r="E3374" s="31"/>
    </row>
    <row r="3375" spans="2:5" x14ac:dyDescent="0.25">
      <c r="B3375" s="31"/>
      <c r="C3375" s="31"/>
      <c r="D3375" s="31"/>
      <c r="E3375" s="31"/>
    </row>
    <row r="3376" spans="2:5" x14ac:dyDescent="0.25">
      <c r="B3376" s="31"/>
      <c r="C3376" s="31"/>
      <c r="D3376" s="31"/>
      <c r="E3376" s="31"/>
    </row>
    <row r="3377" spans="2:5" x14ac:dyDescent="0.25">
      <c r="B3377" s="31"/>
      <c r="C3377" s="31"/>
      <c r="D3377" s="31"/>
      <c r="E3377" s="31"/>
    </row>
    <row r="3378" spans="2:5" x14ac:dyDescent="0.25">
      <c r="B3378" s="31"/>
      <c r="C3378" s="31"/>
      <c r="D3378" s="31"/>
      <c r="E3378" s="31"/>
    </row>
    <row r="3379" spans="2:5" x14ac:dyDescent="0.25">
      <c r="B3379" s="31"/>
      <c r="C3379" s="31"/>
      <c r="D3379" s="31"/>
      <c r="E3379" s="31"/>
    </row>
    <row r="3380" spans="2:5" x14ac:dyDescent="0.25">
      <c r="B3380" s="31"/>
      <c r="C3380" s="31"/>
      <c r="D3380" s="31"/>
      <c r="E3380" s="31"/>
    </row>
    <row r="3381" spans="2:5" x14ac:dyDescent="0.25">
      <c r="B3381" s="31"/>
      <c r="C3381" s="31"/>
      <c r="D3381" s="31"/>
      <c r="E3381" s="31"/>
    </row>
    <row r="3382" spans="2:5" x14ac:dyDescent="0.25">
      <c r="B3382" s="31"/>
      <c r="C3382" s="31"/>
      <c r="D3382" s="31"/>
      <c r="E3382" s="31"/>
    </row>
    <row r="3383" spans="2:5" x14ac:dyDescent="0.25">
      <c r="B3383" s="31"/>
      <c r="C3383" s="31"/>
      <c r="D3383" s="31"/>
      <c r="E3383" s="31"/>
    </row>
    <row r="3384" spans="2:5" x14ac:dyDescent="0.25">
      <c r="B3384" s="31"/>
      <c r="C3384" s="31"/>
      <c r="D3384" s="31"/>
      <c r="E3384" s="31"/>
    </row>
    <row r="3385" spans="2:5" x14ac:dyDescent="0.25">
      <c r="B3385" s="31"/>
      <c r="C3385" s="31"/>
      <c r="D3385" s="31"/>
      <c r="E3385" s="31"/>
    </row>
    <row r="3386" spans="2:5" x14ac:dyDescent="0.25">
      <c r="B3386" s="31"/>
      <c r="C3386" s="31"/>
      <c r="D3386" s="31"/>
      <c r="E3386" s="31"/>
    </row>
    <row r="3387" spans="2:5" x14ac:dyDescent="0.25">
      <c r="B3387" s="31"/>
      <c r="C3387" s="31"/>
      <c r="D3387" s="31"/>
      <c r="E3387" s="31"/>
    </row>
    <row r="3388" spans="2:5" x14ac:dyDescent="0.25">
      <c r="B3388" s="31"/>
      <c r="C3388" s="31"/>
      <c r="D3388" s="31"/>
      <c r="E3388" s="31"/>
    </row>
    <row r="3389" spans="2:5" x14ac:dyDescent="0.25">
      <c r="B3389" s="31"/>
      <c r="C3389" s="31"/>
      <c r="D3389" s="31"/>
      <c r="E3389" s="31"/>
    </row>
    <row r="3390" spans="2:5" x14ac:dyDescent="0.25">
      <c r="B3390" s="31"/>
      <c r="C3390" s="31"/>
      <c r="D3390" s="31"/>
      <c r="E3390" s="31"/>
    </row>
    <row r="3391" spans="2:5" x14ac:dyDescent="0.25">
      <c r="B3391" s="31"/>
      <c r="C3391" s="31"/>
      <c r="D3391" s="31"/>
      <c r="E3391" s="31"/>
    </row>
    <row r="3392" spans="2:5" x14ac:dyDescent="0.25">
      <c r="B3392" s="31"/>
      <c r="C3392" s="31"/>
      <c r="D3392" s="31"/>
      <c r="E3392" s="31"/>
    </row>
    <row r="3393" spans="2:5" x14ac:dyDescent="0.25">
      <c r="B3393" s="31"/>
      <c r="C3393" s="31"/>
      <c r="D3393" s="31"/>
      <c r="E3393" s="31"/>
    </row>
    <row r="3394" spans="2:5" x14ac:dyDescent="0.25">
      <c r="B3394" s="31"/>
      <c r="C3394" s="31"/>
      <c r="D3394" s="31"/>
      <c r="E3394" s="31"/>
    </row>
    <row r="3395" spans="2:5" x14ac:dyDescent="0.25">
      <c r="B3395" s="31"/>
      <c r="C3395" s="31"/>
      <c r="D3395" s="31"/>
      <c r="E3395" s="31"/>
    </row>
    <row r="3396" spans="2:5" x14ac:dyDescent="0.25">
      <c r="B3396" s="31"/>
      <c r="C3396" s="31"/>
      <c r="D3396" s="31"/>
      <c r="E3396" s="31"/>
    </row>
    <row r="3397" spans="2:5" x14ac:dyDescent="0.25">
      <c r="B3397" s="31"/>
      <c r="C3397" s="31"/>
      <c r="D3397" s="31"/>
      <c r="E3397" s="31"/>
    </row>
    <row r="3398" spans="2:5" x14ac:dyDescent="0.25">
      <c r="B3398" s="31"/>
      <c r="C3398" s="31"/>
      <c r="D3398" s="31"/>
      <c r="E3398" s="31"/>
    </row>
    <row r="3399" spans="2:5" x14ac:dyDescent="0.25">
      <c r="B3399" s="31"/>
      <c r="C3399" s="31"/>
      <c r="D3399" s="31"/>
      <c r="E3399" s="31"/>
    </row>
    <row r="3400" spans="2:5" x14ac:dyDescent="0.25">
      <c r="B3400" s="31"/>
      <c r="C3400" s="31"/>
      <c r="D3400" s="31"/>
      <c r="E3400" s="31"/>
    </row>
    <row r="3401" spans="2:5" x14ac:dyDescent="0.25">
      <c r="B3401" s="31"/>
      <c r="C3401" s="31"/>
      <c r="D3401" s="31"/>
      <c r="E3401" s="31"/>
    </row>
    <row r="3402" spans="2:5" x14ac:dyDescent="0.25">
      <c r="B3402" s="31"/>
      <c r="C3402" s="31"/>
      <c r="D3402" s="31"/>
      <c r="E3402" s="31"/>
    </row>
    <row r="3403" spans="2:5" x14ac:dyDescent="0.25">
      <c r="B3403" s="31"/>
      <c r="C3403" s="31"/>
      <c r="D3403" s="31"/>
      <c r="E3403" s="31"/>
    </row>
    <row r="3404" spans="2:5" x14ac:dyDescent="0.25">
      <c r="B3404" s="31"/>
      <c r="C3404" s="31"/>
      <c r="D3404" s="31"/>
      <c r="E3404" s="31"/>
    </row>
    <row r="3405" spans="2:5" x14ac:dyDescent="0.25">
      <c r="B3405" s="31"/>
      <c r="C3405" s="31"/>
      <c r="D3405" s="31"/>
      <c r="E3405" s="31"/>
    </row>
    <row r="3406" spans="2:5" x14ac:dyDescent="0.25">
      <c r="B3406" s="31"/>
      <c r="C3406" s="31"/>
      <c r="D3406" s="31"/>
      <c r="E3406" s="31"/>
    </row>
    <row r="3407" spans="2:5" x14ac:dyDescent="0.25">
      <c r="B3407" s="31"/>
      <c r="C3407" s="31"/>
      <c r="D3407" s="31"/>
      <c r="E3407" s="31"/>
    </row>
    <row r="3408" spans="2:5" x14ac:dyDescent="0.25">
      <c r="B3408" s="31"/>
      <c r="C3408" s="31"/>
      <c r="D3408" s="31"/>
      <c r="E3408" s="31"/>
    </row>
    <row r="3409" spans="2:5" x14ac:dyDescent="0.25">
      <c r="B3409" s="31"/>
      <c r="C3409" s="31"/>
      <c r="D3409" s="31"/>
      <c r="E3409" s="31"/>
    </row>
    <row r="3410" spans="2:5" x14ac:dyDescent="0.25">
      <c r="B3410" s="31"/>
      <c r="C3410" s="31"/>
      <c r="D3410" s="31"/>
      <c r="E3410" s="31"/>
    </row>
    <row r="3411" spans="2:5" x14ac:dyDescent="0.25">
      <c r="B3411" s="31"/>
      <c r="C3411" s="31"/>
      <c r="D3411" s="31"/>
      <c r="E3411" s="31"/>
    </row>
    <row r="3412" spans="2:5" x14ac:dyDescent="0.25">
      <c r="B3412" s="31"/>
      <c r="C3412" s="31"/>
      <c r="D3412" s="31"/>
      <c r="E3412" s="31"/>
    </row>
    <row r="3413" spans="2:5" x14ac:dyDescent="0.25">
      <c r="B3413" s="31"/>
      <c r="C3413" s="31"/>
      <c r="D3413" s="31"/>
      <c r="E3413" s="31"/>
    </row>
    <row r="3414" spans="2:5" x14ac:dyDescent="0.25">
      <c r="B3414" s="31"/>
      <c r="C3414" s="31"/>
      <c r="D3414" s="31"/>
      <c r="E3414" s="31"/>
    </row>
    <row r="3415" spans="2:5" x14ac:dyDescent="0.25">
      <c r="B3415" s="31"/>
      <c r="C3415" s="31"/>
      <c r="D3415" s="31"/>
      <c r="E3415" s="31"/>
    </row>
    <row r="3416" spans="2:5" x14ac:dyDescent="0.25">
      <c r="B3416" s="31"/>
      <c r="C3416" s="31"/>
      <c r="D3416" s="31"/>
      <c r="E3416" s="31"/>
    </row>
    <row r="3417" spans="2:5" x14ac:dyDescent="0.25">
      <c r="B3417" s="31"/>
      <c r="C3417" s="31"/>
      <c r="D3417" s="31"/>
      <c r="E3417" s="31"/>
    </row>
    <row r="3418" spans="2:5" x14ac:dyDescent="0.25">
      <c r="B3418" s="31"/>
      <c r="C3418" s="31"/>
      <c r="D3418" s="31"/>
      <c r="E3418" s="31"/>
    </row>
    <row r="3419" spans="2:5" x14ac:dyDescent="0.25">
      <c r="B3419" s="31"/>
      <c r="C3419" s="31"/>
      <c r="D3419" s="31"/>
      <c r="E3419" s="31"/>
    </row>
    <row r="3420" spans="2:5" x14ac:dyDescent="0.25">
      <c r="B3420" s="31"/>
      <c r="C3420" s="31"/>
      <c r="D3420" s="31"/>
      <c r="E3420" s="31"/>
    </row>
    <row r="3421" spans="2:5" x14ac:dyDescent="0.25">
      <c r="B3421" s="31"/>
      <c r="C3421" s="31"/>
      <c r="D3421" s="31"/>
      <c r="E3421" s="31"/>
    </row>
    <row r="3422" spans="2:5" x14ac:dyDescent="0.25">
      <c r="B3422" s="31"/>
      <c r="C3422" s="31"/>
      <c r="D3422" s="31"/>
      <c r="E3422" s="31"/>
    </row>
    <row r="3423" spans="2:5" x14ac:dyDescent="0.25">
      <c r="B3423" s="31"/>
      <c r="C3423" s="31"/>
      <c r="D3423" s="31"/>
      <c r="E3423" s="31"/>
    </row>
    <row r="3424" spans="2:5" x14ac:dyDescent="0.25">
      <c r="B3424" s="31"/>
      <c r="C3424" s="31"/>
      <c r="D3424" s="31"/>
      <c r="E3424" s="31"/>
    </row>
    <row r="3425" spans="2:5" x14ac:dyDescent="0.25">
      <c r="B3425" s="31"/>
      <c r="C3425" s="31"/>
      <c r="D3425" s="31"/>
      <c r="E3425" s="31"/>
    </row>
    <row r="3426" spans="2:5" x14ac:dyDescent="0.25">
      <c r="B3426" s="31"/>
      <c r="C3426" s="31"/>
      <c r="D3426" s="31"/>
      <c r="E3426" s="31"/>
    </row>
    <row r="3427" spans="2:5" x14ac:dyDescent="0.25">
      <c r="B3427" s="31"/>
      <c r="C3427" s="31"/>
      <c r="D3427" s="31"/>
      <c r="E3427" s="31"/>
    </row>
    <row r="3428" spans="2:5" x14ac:dyDescent="0.25">
      <c r="B3428" s="31"/>
      <c r="C3428" s="31"/>
      <c r="D3428" s="31"/>
      <c r="E3428" s="31"/>
    </row>
    <row r="3429" spans="2:5" x14ac:dyDescent="0.25">
      <c r="B3429" s="31"/>
      <c r="C3429" s="31"/>
      <c r="D3429" s="31"/>
      <c r="E3429" s="31"/>
    </row>
    <row r="3430" spans="2:5" x14ac:dyDescent="0.25">
      <c r="B3430" s="31"/>
      <c r="C3430" s="31"/>
      <c r="D3430" s="31"/>
      <c r="E3430" s="31"/>
    </row>
    <row r="3431" spans="2:5" x14ac:dyDescent="0.25">
      <c r="B3431" s="31"/>
      <c r="C3431" s="31"/>
      <c r="D3431" s="31"/>
      <c r="E3431" s="31"/>
    </row>
    <row r="3432" spans="2:5" x14ac:dyDescent="0.25">
      <c r="B3432" s="31"/>
      <c r="C3432" s="31"/>
      <c r="D3432" s="31"/>
      <c r="E3432" s="31"/>
    </row>
    <row r="3433" spans="2:5" x14ac:dyDescent="0.25">
      <c r="B3433" s="31"/>
      <c r="C3433" s="31"/>
      <c r="D3433" s="31"/>
      <c r="E3433" s="31"/>
    </row>
    <row r="3434" spans="2:5" x14ac:dyDescent="0.25">
      <c r="B3434" s="31"/>
      <c r="C3434" s="31"/>
      <c r="D3434" s="31"/>
      <c r="E3434" s="31"/>
    </row>
    <row r="3435" spans="2:5" x14ac:dyDescent="0.25">
      <c r="B3435" s="31"/>
      <c r="C3435" s="31"/>
      <c r="D3435" s="31"/>
      <c r="E3435" s="31"/>
    </row>
    <row r="3436" spans="2:5" x14ac:dyDescent="0.25">
      <c r="B3436" s="31"/>
      <c r="C3436" s="31"/>
      <c r="D3436" s="31"/>
      <c r="E3436" s="31"/>
    </row>
    <row r="3437" spans="2:5" x14ac:dyDescent="0.25">
      <c r="B3437" s="31"/>
      <c r="C3437" s="31"/>
      <c r="D3437" s="31"/>
      <c r="E3437" s="31"/>
    </row>
    <row r="3438" spans="2:5" x14ac:dyDescent="0.25">
      <c r="B3438" s="31"/>
      <c r="C3438" s="31"/>
      <c r="D3438" s="31"/>
      <c r="E3438" s="31"/>
    </row>
    <row r="3439" spans="2:5" x14ac:dyDescent="0.25">
      <c r="B3439" s="31"/>
      <c r="C3439" s="31"/>
      <c r="D3439" s="31"/>
      <c r="E3439" s="31"/>
    </row>
    <row r="3440" spans="2:5" x14ac:dyDescent="0.25">
      <c r="B3440" s="31"/>
      <c r="C3440" s="31"/>
      <c r="D3440" s="31"/>
      <c r="E3440" s="31"/>
    </row>
    <row r="3441" spans="2:5" x14ac:dyDescent="0.25">
      <c r="B3441" s="31"/>
      <c r="C3441" s="31"/>
      <c r="D3441" s="31"/>
      <c r="E3441" s="31"/>
    </row>
    <row r="3442" spans="2:5" x14ac:dyDescent="0.25">
      <c r="B3442" s="31"/>
      <c r="C3442" s="31"/>
      <c r="D3442" s="31"/>
      <c r="E3442" s="31"/>
    </row>
    <row r="3443" spans="2:5" x14ac:dyDescent="0.25">
      <c r="B3443" s="31"/>
      <c r="C3443" s="31"/>
      <c r="D3443" s="31"/>
      <c r="E3443" s="31"/>
    </row>
    <row r="3444" spans="2:5" x14ac:dyDescent="0.25">
      <c r="B3444" s="31"/>
      <c r="C3444" s="31"/>
      <c r="D3444" s="31"/>
      <c r="E3444" s="31"/>
    </row>
    <row r="3445" spans="2:5" x14ac:dyDescent="0.25">
      <c r="B3445" s="31"/>
      <c r="C3445" s="31"/>
      <c r="D3445" s="31"/>
      <c r="E3445" s="31"/>
    </row>
    <row r="3446" spans="2:5" x14ac:dyDescent="0.25">
      <c r="B3446" s="31"/>
      <c r="C3446" s="31"/>
      <c r="D3446" s="31"/>
      <c r="E3446" s="31"/>
    </row>
    <row r="3447" spans="2:5" x14ac:dyDescent="0.25">
      <c r="B3447" s="31"/>
      <c r="C3447" s="31"/>
      <c r="D3447" s="31"/>
      <c r="E3447" s="31"/>
    </row>
    <row r="3448" spans="2:5" x14ac:dyDescent="0.25">
      <c r="B3448" s="31"/>
      <c r="C3448" s="31"/>
      <c r="D3448" s="31"/>
      <c r="E3448" s="31"/>
    </row>
    <row r="3449" spans="2:5" x14ac:dyDescent="0.25">
      <c r="B3449" s="31"/>
      <c r="C3449" s="31"/>
      <c r="D3449" s="31"/>
      <c r="E3449" s="31"/>
    </row>
    <row r="3450" spans="2:5" x14ac:dyDescent="0.25">
      <c r="B3450" s="31"/>
      <c r="C3450" s="31"/>
      <c r="D3450" s="31"/>
      <c r="E3450" s="31"/>
    </row>
    <row r="3451" spans="2:5" x14ac:dyDescent="0.25">
      <c r="B3451" s="31"/>
      <c r="C3451" s="31"/>
      <c r="D3451" s="31"/>
      <c r="E3451" s="31"/>
    </row>
    <row r="3452" spans="2:5" x14ac:dyDescent="0.25">
      <c r="B3452" s="31"/>
      <c r="C3452" s="31"/>
      <c r="D3452" s="31"/>
      <c r="E3452" s="31"/>
    </row>
    <row r="3453" spans="2:5" x14ac:dyDescent="0.25">
      <c r="B3453" s="31"/>
      <c r="C3453" s="31"/>
      <c r="D3453" s="31"/>
      <c r="E3453" s="31"/>
    </row>
    <row r="3454" spans="2:5" x14ac:dyDescent="0.25">
      <c r="B3454" s="31"/>
      <c r="C3454" s="31"/>
      <c r="D3454" s="31"/>
      <c r="E3454" s="31"/>
    </row>
    <row r="3455" spans="2:5" x14ac:dyDescent="0.25">
      <c r="B3455" s="31"/>
      <c r="C3455" s="31"/>
      <c r="D3455" s="31"/>
      <c r="E3455" s="31"/>
    </row>
    <row r="3456" spans="2:5" x14ac:dyDescent="0.25">
      <c r="B3456" s="31"/>
      <c r="C3456" s="31"/>
      <c r="D3456" s="31"/>
      <c r="E3456" s="31"/>
    </row>
    <row r="3457" spans="2:5" x14ac:dyDescent="0.25">
      <c r="B3457" s="31"/>
      <c r="C3457" s="31"/>
      <c r="D3457" s="31"/>
      <c r="E3457" s="31"/>
    </row>
    <row r="3458" spans="2:5" x14ac:dyDescent="0.25">
      <c r="B3458" s="31"/>
      <c r="C3458" s="31"/>
      <c r="D3458" s="31"/>
      <c r="E3458" s="31"/>
    </row>
    <row r="3459" spans="2:5" x14ac:dyDescent="0.25">
      <c r="B3459" s="31"/>
      <c r="C3459" s="31"/>
      <c r="D3459" s="31"/>
      <c r="E3459" s="31"/>
    </row>
    <row r="3460" spans="2:5" x14ac:dyDescent="0.25">
      <c r="B3460" s="31"/>
      <c r="C3460" s="31"/>
      <c r="D3460" s="31"/>
      <c r="E3460" s="31"/>
    </row>
    <row r="3461" spans="2:5" x14ac:dyDescent="0.25">
      <c r="B3461" s="31"/>
      <c r="C3461" s="31"/>
      <c r="D3461" s="31"/>
      <c r="E3461" s="31"/>
    </row>
    <row r="3462" spans="2:5" x14ac:dyDescent="0.25">
      <c r="B3462" s="31"/>
      <c r="C3462" s="31"/>
      <c r="D3462" s="31"/>
      <c r="E3462" s="31"/>
    </row>
    <row r="3463" spans="2:5" x14ac:dyDescent="0.25">
      <c r="B3463" s="31"/>
      <c r="C3463" s="31"/>
      <c r="D3463" s="31"/>
      <c r="E3463" s="31"/>
    </row>
    <row r="3464" spans="2:5" x14ac:dyDescent="0.25">
      <c r="B3464" s="31"/>
      <c r="C3464" s="31"/>
      <c r="D3464" s="31"/>
      <c r="E3464" s="31"/>
    </row>
    <row r="3465" spans="2:5" x14ac:dyDescent="0.25">
      <c r="B3465" s="31"/>
      <c r="C3465" s="31"/>
      <c r="D3465" s="31"/>
      <c r="E3465" s="31"/>
    </row>
    <row r="3466" spans="2:5" x14ac:dyDescent="0.25">
      <c r="B3466" s="31"/>
      <c r="C3466" s="31"/>
      <c r="D3466" s="31"/>
      <c r="E3466" s="31"/>
    </row>
    <row r="3467" spans="2:5" x14ac:dyDescent="0.25">
      <c r="B3467" s="31"/>
      <c r="C3467" s="31"/>
      <c r="D3467" s="31"/>
      <c r="E3467" s="31"/>
    </row>
    <row r="3468" spans="2:5" x14ac:dyDescent="0.25">
      <c r="B3468" s="31"/>
      <c r="C3468" s="31"/>
      <c r="D3468" s="31"/>
      <c r="E3468" s="31"/>
    </row>
    <row r="3469" spans="2:5" x14ac:dyDescent="0.25">
      <c r="B3469" s="31"/>
      <c r="C3469" s="31"/>
      <c r="D3469" s="31"/>
      <c r="E3469" s="31"/>
    </row>
    <row r="3470" spans="2:5" x14ac:dyDescent="0.25">
      <c r="B3470" s="31"/>
      <c r="C3470" s="31"/>
      <c r="D3470" s="31"/>
      <c r="E3470" s="31"/>
    </row>
    <row r="3471" spans="2:5" x14ac:dyDescent="0.25">
      <c r="B3471" s="31"/>
      <c r="C3471" s="31"/>
      <c r="D3471" s="31"/>
      <c r="E3471" s="31"/>
    </row>
    <row r="3472" spans="2:5" x14ac:dyDescent="0.25">
      <c r="B3472" s="31"/>
      <c r="C3472" s="31"/>
      <c r="D3472" s="31"/>
      <c r="E3472" s="31"/>
    </row>
    <row r="3473" spans="2:5" x14ac:dyDescent="0.25">
      <c r="B3473" s="31"/>
      <c r="C3473" s="31"/>
      <c r="D3473" s="31"/>
      <c r="E3473" s="31"/>
    </row>
    <row r="3474" spans="2:5" x14ac:dyDescent="0.25">
      <c r="B3474" s="31"/>
      <c r="C3474" s="31"/>
      <c r="D3474" s="31"/>
      <c r="E3474" s="31"/>
    </row>
    <row r="3475" spans="2:5" x14ac:dyDescent="0.25">
      <c r="B3475" s="31"/>
      <c r="C3475" s="31"/>
      <c r="D3475" s="31"/>
      <c r="E3475" s="31"/>
    </row>
    <row r="3476" spans="2:5" x14ac:dyDescent="0.25">
      <c r="B3476" s="31"/>
      <c r="C3476" s="31"/>
      <c r="D3476" s="31"/>
      <c r="E3476" s="31"/>
    </row>
    <row r="3477" spans="2:5" x14ac:dyDescent="0.25">
      <c r="B3477" s="31"/>
      <c r="C3477" s="31"/>
      <c r="D3477" s="31"/>
      <c r="E3477" s="31"/>
    </row>
    <row r="3478" spans="2:5" x14ac:dyDescent="0.25">
      <c r="B3478" s="31"/>
      <c r="C3478" s="31"/>
      <c r="D3478" s="31"/>
      <c r="E3478" s="31"/>
    </row>
    <row r="3479" spans="2:5" x14ac:dyDescent="0.25">
      <c r="B3479" s="31"/>
      <c r="C3479" s="31"/>
      <c r="D3479" s="31"/>
      <c r="E3479" s="31"/>
    </row>
    <row r="3480" spans="2:5" x14ac:dyDescent="0.25">
      <c r="B3480" s="31"/>
      <c r="C3480" s="31"/>
      <c r="D3480" s="31"/>
      <c r="E3480" s="31"/>
    </row>
    <row r="3481" spans="2:5" x14ac:dyDescent="0.25">
      <c r="B3481" s="31"/>
      <c r="C3481" s="31"/>
      <c r="D3481" s="31"/>
      <c r="E3481" s="31"/>
    </row>
    <row r="3482" spans="2:5" x14ac:dyDescent="0.25">
      <c r="B3482" s="31"/>
      <c r="C3482" s="31"/>
      <c r="D3482" s="31"/>
      <c r="E3482" s="31"/>
    </row>
    <row r="3483" spans="2:5" x14ac:dyDescent="0.25">
      <c r="B3483" s="31"/>
      <c r="C3483" s="31"/>
      <c r="D3483" s="31"/>
      <c r="E3483" s="31"/>
    </row>
    <row r="3484" spans="2:5" x14ac:dyDescent="0.25">
      <c r="B3484" s="31"/>
      <c r="C3484" s="31"/>
      <c r="D3484" s="31"/>
      <c r="E3484" s="31"/>
    </row>
    <row r="3485" spans="2:5" x14ac:dyDescent="0.25">
      <c r="B3485" s="31"/>
      <c r="C3485" s="31"/>
      <c r="D3485" s="31"/>
      <c r="E3485" s="31"/>
    </row>
    <row r="3486" spans="2:5" x14ac:dyDescent="0.25">
      <c r="B3486" s="31"/>
      <c r="C3486" s="31"/>
      <c r="D3486" s="31"/>
      <c r="E3486" s="31"/>
    </row>
    <row r="3487" spans="2:5" x14ac:dyDescent="0.25">
      <c r="B3487" s="31"/>
      <c r="C3487" s="31"/>
      <c r="D3487" s="31"/>
      <c r="E3487" s="31"/>
    </row>
    <row r="3488" spans="2:5" x14ac:dyDescent="0.25">
      <c r="B3488" s="31"/>
      <c r="C3488" s="31"/>
      <c r="D3488" s="31"/>
      <c r="E3488" s="31"/>
    </row>
    <row r="3489" spans="2:5" x14ac:dyDescent="0.25">
      <c r="B3489" s="31"/>
      <c r="C3489" s="31"/>
      <c r="D3489" s="31"/>
      <c r="E3489" s="31"/>
    </row>
    <row r="3490" spans="2:5" x14ac:dyDescent="0.25">
      <c r="B3490" s="31"/>
      <c r="C3490" s="31"/>
      <c r="D3490" s="31"/>
      <c r="E3490" s="31"/>
    </row>
    <row r="3491" spans="2:5" x14ac:dyDescent="0.25">
      <c r="B3491" s="31"/>
      <c r="C3491" s="31"/>
      <c r="D3491" s="31"/>
      <c r="E3491" s="31"/>
    </row>
    <row r="3492" spans="2:5" x14ac:dyDescent="0.25">
      <c r="B3492" s="31"/>
      <c r="C3492" s="31"/>
      <c r="D3492" s="31"/>
      <c r="E3492" s="31"/>
    </row>
    <row r="3493" spans="2:5" x14ac:dyDescent="0.25">
      <c r="B3493" s="31"/>
      <c r="C3493" s="31"/>
      <c r="D3493" s="31"/>
      <c r="E3493" s="31"/>
    </row>
    <row r="3494" spans="2:5" x14ac:dyDescent="0.25">
      <c r="B3494" s="31"/>
      <c r="C3494" s="31"/>
      <c r="D3494" s="31"/>
      <c r="E3494" s="31"/>
    </row>
    <row r="3495" spans="2:5" x14ac:dyDescent="0.25">
      <c r="B3495" s="31"/>
      <c r="C3495" s="31"/>
      <c r="D3495" s="31"/>
      <c r="E3495" s="31"/>
    </row>
    <row r="3496" spans="2:5" x14ac:dyDescent="0.25">
      <c r="B3496" s="31"/>
      <c r="C3496" s="31"/>
      <c r="D3496" s="31"/>
      <c r="E3496" s="31"/>
    </row>
    <row r="3497" spans="2:5" x14ac:dyDescent="0.25">
      <c r="B3497" s="31"/>
      <c r="C3497" s="31"/>
      <c r="D3497" s="31"/>
      <c r="E3497" s="31"/>
    </row>
    <row r="3498" spans="2:5" x14ac:dyDescent="0.25">
      <c r="B3498" s="31"/>
      <c r="C3498" s="31"/>
      <c r="D3498" s="31"/>
      <c r="E3498" s="31"/>
    </row>
    <row r="3499" spans="2:5" x14ac:dyDescent="0.25">
      <c r="B3499" s="31"/>
      <c r="C3499" s="31"/>
      <c r="D3499" s="31"/>
      <c r="E3499" s="31"/>
    </row>
    <row r="3500" spans="2:5" x14ac:dyDescent="0.25">
      <c r="B3500" s="31"/>
      <c r="C3500" s="31"/>
      <c r="D3500" s="31"/>
      <c r="E3500" s="31"/>
    </row>
    <row r="3501" spans="2:5" x14ac:dyDescent="0.25">
      <c r="B3501" s="31"/>
      <c r="C3501" s="31"/>
      <c r="D3501" s="31"/>
      <c r="E3501" s="31"/>
    </row>
    <row r="3502" spans="2:5" x14ac:dyDescent="0.25">
      <c r="B3502" s="31"/>
      <c r="C3502" s="31"/>
      <c r="D3502" s="31"/>
      <c r="E3502" s="31"/>
    </row>
    <row r="3503" spans="2:5" x14ac:dyDescent="0.25">
      <c r="B3503" s="31"/>
      <c r="C3503" s="31"/>
      <c r="D3503" s="31"/>
      <c r="E3503" s="31"/>
    </row>
    <row r="3504" spans="2:5" x14ac:dyDescent="0.25">
      <c r="B3504" s="31"/>
      <c r="C3504" s="31"/>
      <c r="D3504" s="31"/>
      <c r="E3504" s="31"/>
    </row>
    <row r="3505" spans="2:5" x14ac:dyDescent="0.25">
      <c r="B3505" s="31"/>
      <c r="C3505" s="31"/>
      <c r="D3505" s="31"/>
      <c r="E3505" s="31"/>
    </row>
    <row r="3506" spans="2:5" x14ac:dyDescent="0.25">
      <c r="B3506" s="31"/>
      <c r="C3506" s="31"/>
      <c r="D3506" s="31"/>
      <c r="E3506" s="31"/>
    </row>
    <row r="3507" spans="2:5" x14ac:dyDescent="0.25">
      <c r="B3507" s="31"/>
      <c r="C3507" s="31"/>
      <c r="D3507" s="31"/>
      <c r="E3507" s="31"/>
    </row>
    <row r="3508" spans="2:5" x14ac:dyDescent="0.25">
      <c r="B3508" s="31"/>
      <c r="C3508" s="31"/>
      <c r="D3508" s="31"/>
      <c r="E3508" s="31"/>
    </row>
    <row r="3509" spans="2:5" x14ac:dyDescent="0.25">
      <c r="B3509" s="31"/>
      <c r="C3509" s="31"/>
      <c r="D3509" s="31"/>
      <c r="E3509" s="31"/>
    </row>
    <row r="3510" spans="2:5" x14ac:dyDescent="0.25">
      <c r="B3510" s="31"/>
      <c r="C3510" s="31"/>
      <c r="D3510" s="31"/>
      <c r="E3510" s="31"/>
    </row>
    <row r="3511" spans="2:5" x14ac:dyDescent="0.25">
      <c r="B3511" s="31"/>
      <c r="C3511" s="31"/>
      <c r="D3511" s="31"/>
      <c r="E3511" s="31"/>
    </row>
    <row r="3512" spans="2:5" x14ac:dyDescent="0.25">
      <c r="B3512" s="31"/>
      <c r="C3512" s="31"/>
      <c r="D3512" s="31"/>
      <c r="E3512" s="31"/>
    </row>
    <row r="3513" spans="2:5" x14ac:dyDescent="0.25">
      <c r="B3513" s="31"/>
      <c r="C3513" s="31"/>
      <c r="D3513" s="31"/>
      <c r="E3513" s="31"/>
    </row>
    <row r="3514" spans="2:5" x14ac:dyDescent="0.25">
      <c r="B3514" s="31"/>
      <c r="C3514" s="31"/>
      <c r="D3514" s="31"/>
      <c r="E3514" s="31"/>
    </row>
    <row r="3515" spans="2:5" x14ac:dyDescent="0.25">
      <c r="B3515" s="31"/>
      <c r="C3515" s="31"/>
      <c r="D3515" s="31"/>
      <c r="E3515" s="31"/>
    </row>
    <row r="3516" spans="2:5" x14ac:dyDescent="0.25">
      <c r="B3516" s="31"/>
      <c r="C3516" s="31"/>
      <c r="D3516" s="31"/>
      <c r="E3516" s="31"/>
    </row>
    <row r="3517" spans="2:5" x14ac:dyDescent="0.25">
      <c r="B3517" s="31"/>
      <c r="C3517" s="31"/>
      <c r="D3517" s="31"/>
      <c r="E3517" s="31"/>
    </row>
    <row r="3518" spans="2:5" x14ac:dyDescent="0.25">
      <c r="B3518" s="31"/>
      <c r="C3518" s="31"/>
      <c r="D3518" s="31"/>
      <c r="E3518" s="31"/>
    </row>
    <row r="3519" spans="2:5" x14ac:dyDescent="0.25">
      <c r="B3519" s="31"/>
      <c r="C3519" s="31"/>
      <c r="D3519" s="31"/>
      <c r="E3519" s="31"/>
    </row>
    <row r="3520" spans="2:5" x14ac:dyDescent="0.25">
      <c r="B3520" s="31"/>
      <c r="C3520" s="31"/>
      <c r="D3520" s="31"/>
      <c r="E3520" s="31"/>
    </row>
    <row r="3521" spans="2:5" x14ac:dyDescent="0.25">
      <c r="B3521" s="31"/>
      <c r="C3521" s="31"/>
      <c r="D3521" s="31"/>
      <c r="E3521" s="31"/>
    </row>
    <row r="3522" spans="2:5" x14ac:dyDescent="0.25">
      <c r="B3522" s="31"/>
      <c r="C3522" s="31"/>
      <c r="D3522" s="31"/>
      <c r="E3522" s="31"/>
    </row>
    <row r="3523" spans="2:5" x14ac:dyDescent="0.25">
      <c r="B3523" s="31"/>
      <c r="C3523" s="31"/>
      <c r="D3523" s="31"/>
      <c r="E3523" s="31"/>
    </row>
    <row r="3524" spans="2:5" x14ac:dyDescent="0.25">
      <c r="B3524" s="31"/>
      <c r="C3524" s="31"/>
      <c r="D3524" s="31"/>
      <c r="E3524" s="31"/>
    </row>
    <row r="3525" spans="2:5" x14ac:dyDescent="0.25">
      <c r="B3525" s="31"/>
      <c r="C3525" s="31"/>
      <c r="D3525" s="31"/>
      <c r="E3525" s="31"/>
    </row>
    <row r="3526" spans="2:5" x14ac:dyDescent="0.25">
      <c r="B3526" s="31"/>
      <c r="C3526" s="31"/>
      <c r="D3526" s="31"/>
      <c r="E3526" s="31"/>
    </row>
    <row r="3527" spans="2:5" x14ac:dyDescent="0.25">
      <c r="B3527" s="31"/>
      <c r="C3527" s="31"/>
      <c r="D3527" s="31"/>
      <c r="E3527" s="31"/>
    </row>
    <row r="3528" spans="2:5" x14ac:dyDescent="0.25">
      <c r="B3528" s="31"/>
      <c r="C3528" s="31"/>
      <c r="D3528" s="31"/>
      <c r="E3528" s="31"/>
    </row>
    <row r="3529" spans="2:5" x14ac:dyDescent="0.25">
      <c r="B3529" s="31"/>
      <c r="C3529" s="31"/>
      <c r="D3529" s="31"/>
      <c r="E3529" s="31"/>
    </row>
    <row r="3530" spans="2:5" x14ac:dyDescent="0.25">
      <c r="B3530" s="31"/>
      <c r="C3530" s="31"/>
      <c r="D3530" s="31"/>
      <c r="E3530" s="31"/>
    </row>
    <row r="3531" spans="2:5" x14ac:dyDescent="0.25">
      <c r="B3531" s="31"/>
      <c r="C3531" s="31"/>
      <c r="D3531" s="31"/>
      <c r="E3531" s="31"/>
    </row>
    <row r="3532" spans="2:5" x14ac:dyDescent="0.25">
      <c r="B3532" s="31"/>
      <c r="C3532" s="31"/>
      <c r="D3532" s="31"/>
      <c r="E3532" s="31"/>
    </row>
    <row r="3533" spans="2:5" x14ac:dyDescent="0.25">
      <c r="B3533" s="31"/>
      <c r="C3533" s="31"/>
      <c r="D3533" s="31"/>
      <c r="E3533" s="31"/>
    </row>
    <row r="3534" spans="2:5" x14ac:dyDescent="0.25">
      <c r="B3534" s="31"/>
      <c r="C3534" s="31"/>
      <c r="D3534" s="31"/>
      <c r="E3534" s="31"/>
    </row>
    <row r="3535" spans="2:5" x14ac:dyDescent="0.25">
      <c r="B3535" s="31"/>
      <c r="C3535" s="31"/>
      <c r="D3535" s="31"/>
      <c r="E3535" s="31"/>
    </row>
    <row r="3536" spans="2:5" x14ac:dyDescent="0.25">
      <c r="B3536" s="31"/>
      <c r="C3536" s="31"/>
      <c r="D3536" s="31"/>
      <c r="E3536" s="31"/>
    </row>
    <row r="3537" spans="2:5" x14ac:dyDescent="0.25">
      <c r="B3537" s="31"/>
      <c r="C3537" s="31"/>
      <c r="D3537" s="31"/>
      <c r="E3537" s="31"/>
    </row>
    <row r="3538" spans="2:5" x14ac:dyDescent="0.25">
      <c r="B3538" s="31"/>
      <c r="C3538" s="31"/>
      <c r="D3538" s="31"/>
      <c r="E3538" s="31"/>
    </row>
    <row r="3539" spans="2:5" x14ac:dyDescent="0.25">
      <c r="B3539" s="31"/>
      <c r="C3539" s="31"/>
      <c r="D3539" s="31"/>
      <c r="E3539" s="31"/>
    </row>
    <row r="3540" spans="2:5" x14ac:dyDescent="0.25">
      <c r="B3540" s="31"/>
      <c r="C3540" s="31"/>
      <c r="D3540" s="31"/>
      <c r="E3540" s="31"/>
    </row>
    <row r="3541" spans="2:5" x14ac:dyDescent="0.25">
      <c r="B3541" s="31"/>
      <c r="C3541" s="31"/>
      <c r="D3541" s="31"/>
      <c r="E3541" s="31"/>
    </row>
    <row r="3542" spans="2:5" x14ac:dyDescent="0.25">
      <c r="B3542" s="31"/>
      <c r="C3542" s="31"/>
      <c r="D3542" s="31"/>
      <c r="E3542" s="31"/>
    </row>
    <row r="3543" spans="2:5" x14ac:dyDescent="0.25">
      <c r="B3543" s="31"/>
      <c r="C3543" s="31"/>
      <c r="D3543" s="31"/>
      <c r="E3543" s="31"/>
    </row>
    <row r="3544" spans="2:5" x14ac:dyDescent="0.25">
      <c r="B3544" s="31"/>
      <c r="C3544" s="31"/>
      <c r="D3544" s="31"/>
      <c r="E3544" s="31"/>
    </row>
    <row r="3545" spans="2:5" x14ac:dyDescent="0.25">
      <c r="B3545" s="31"/>
      <c r="C3545" s="31"/>
      <c r="D3545" s="31"/>
      <c r="E3545" s="31"/>
    </row>
    <row r="3546" spans="2:5" x14ac:dyDescent="0.25">
      <c r="B3546" s="31"/>
      <c r="C3546" s="31"/>
      <c r="D3546" s="31"/>
      <c r="E3546" s="31"/>
    </row>
    <row r="3547" spans="2:5" x14ac:dyDescent="0.25">
      <c r="B3547" s="31"/>
      <c r="C3547" s="31"/>
      <c r="D3547" s="31"/>
      <c r="E3547" s="31"/>
    </row>
    <row r="3548" spans="2:5" x14ac:dyDescent="0.25">
      <c r="B3548" s="31"/>
      <c r="C3548" s="31"/>
      <c r="D3548" s="31"/>
      <c r="E3548" s="31"/>
    </row>
    <row r="3549" spans="2:5" x14ac:dyDescent="0.25">
      <c r="B3549" s="31"/>
      <c r="C3549" s="31"/>
      <c r="D3549" s="31"/>
      <c r="E3549" s="31"/>
    </row>
    <row r="3550" spans="2:5" x14ac:dyDescent="0.25">
      <c r="B3550" s="31"/>
      <c r="C3550" s="31"/>
      <c r="D3550" s="31"/>
      <c r="E3550" s="31"/>
    </row>
    <row r="3551" spans="2:5" x14ac:dyDescent="0.25">
      <c r="B3551" s="31"/>
      <c r="C3551" s="31"/>
      <c r="D3551" s="31"/>
      <c r="E3551" s="31"/>
    </row>
    <row r="3552" spans="2:5" x14ac:dyDescent="0.25">
      <c r="B3552" s="31"/>
      <c r="C3552" s="31"/>
      <c r="D3552" s="31"/>
      <c r="E3552" s="31"/>
    </row>
    <row r="3553" spans="2:5" x14ac:dyDescent="0.25">
      <c r="B3553" s="31"/>
      <c r="C3553" s="31"/>
      <c r="D3553" s="31"/>
      <c r="E3553" s="31"/>
    </row>
    <row r="3554" spans="2:5" x14ac:dyDescent="0.25">
      <c r="B3554" s="31"/>
      <c r="C3554" s="31"/>
      <c r="D3554" s="31"/>
      <c r="E3554" s="31"/>
    </row>
    <row r="3555" spans="2:5" x14ac:dyDescent="0.25">
      <c r="B3555" s="31"/>
      <c r="C3555" s="31"/>
      <c r="D3555" s="31"/>
      <c r="E3555" s="31"/>
    </row>
  </sheetData>
  <sortState xmlns:xlrd2="http://schemas.microsoft.com/office/spreadsheetml/2017/richdata2" ref="B4:E13">
    <sortCondition descending="1" ref="E4:E13"/>
  </sortState>
  <mergeCells count="1">
    <mergeCell ref="B2:E2"/>
  </mergeCells>
  <pageMargins left="0.7" right="0.7" top="0.75" bottom="0.75" header="0.3" footer="0.3"/>
  <pageSetup scale="49" orientation="landscape" r:id="rId1"/>
  <ignoredErrors>
    <ignoredError sqref="H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3530"/>
  <sheetViews>
    <sheetView view="pageBreakPreview" zoomScale="90" zoomScaleNormal="90" zoomScaleSheetLayoutView="90" workbookViewId="0">
      <selection activeCell="C29" sqref="C29"/>
    </sheetView>
  </sheetViews>
  <sheetFormatPr defaultColWidth="9.140625" defaultRowHeight="15" x14ac:dyDescent="0.25"/>
  <cols>
    <col min="1" max="1" width="13" style="4" bestFit="1" customWidth="1"/>
    <col min="2" max="2" width="17.28515625" style="5" bestFit="1" customWidth="1"/>
    <col min="3" max="3" width="89.140625" style="6" bestFit="1" customWidth="1"/>
    <col min="4" max="4" width="26.140625" style="6" bestFit="1" customWidth="1"/>
    <col min="5" max="5" width="29" style="6" customWidth="1"/>
    <col min="6" max="6" width="9.140625" style="4"/>
    <col min="7" max="7" width="9.140625" style="4" customWidth="1"/>
    <col min="8" max="8" width="13.85546875" style="4" bestFit="1" customWidth="1"/>
    <col min="9" max="9" width="19" style="4" customWidth="1"/>
    <col min="10" max="10" width="7" style="4" bestFit="1" customWidth="1"/>
    <col min="11" max="16384" width="9.140625" style="4"/>
  </cols>
  <sheetData>
    <row r="1" spans="2:10" x14ac:dyDescent="0.25">
      <c r="B1" s="4"/>
      <c r="C1" s="4"/>
      <c r="D1" s="4"/>
      <c r="E1" s="4"/>
    </row>
    <row r="2" spans="2:10" ht="19.5" x14ac:dyDescent="0.35">
      <c r="B2" s="144" t="s">
        <v>11</v>
      </c>
      <c r="C2" s="145"/>
      <c r="D2" s="145"/>
      <c r="E2" s="146"/>
    </row>
    <row r="3" spans="2:10" ht="15.75" x14ac:dyDescent="0.3">
      <c r="B3" s="91" t="s">
        <v>7</v>
      </c>
      <c r="C3" s="45" t="s">
        <v>8</v>
      </c>
      <c r="D3" s="45" t="s">
        <v>9</v>
      </c>
      <c r="E3" s="45" t="s">
        <v>10</v>
      </c>
      <c r="G3" s="39" t="s">
        <v>23</v>
      </c>
      <c r="H3" s="10" t="s">
        <v>3</v>
      </c>
      <c r="I3" s="10" t="s">
        <v>4</v>
      </c>
      <c r="J3" s="10" t="s">
        <v>0</v>
      </c>
    </row>
    <row r="4" spans="2:10" ht="16.5" x14ac:dyDescent="0.3">
      <c r="B4" s="110" t="s">
        <v>44</v>
      </c>
      <c r="C4" s="110" t="s">
        <v>68</v>
      </c>
      <c r="D4" s="68" t="s">
        <v>4</v>
      </c>
      <c r="E4" s="69"/>
      <c r="G4" s="12">
        <f>SUMIF($D$4:$D$72,$G$3,$E$4:$E$72)</f>
        <v>0</v>
      </c>
      <c r="H4" s="12">
        <f>SUMIF($D$4:$D$61,$H$3,$E$4:$E$61)</f>
        <v>47</v>
      </c>
      <c r="I4" s="12">
        <f>SUMIFS(E4:E98,$D$4:$D$98,I$3)</f>
        <v>9</v>
      </c>
      <c r="J4" s="12">
        <f>SUM($E$4:$E$72)</f>
        <v>56</v>
      </c>
    </row>
    <row r="5" spans="2:10" ht="16.5" x14ac:dyDescent="0.3">
      <c r="B5" s="108" t="s">
        <v>69</v>
      </c>
      <c r="C5" s="108" t="s">
        <v>70</v>
      </c>
      <c r="D5" s="108" t="s">
        <v>3</v>
      </c>
      <c r="E5" s="109">
        <v>5</v>
      </c>
    </row>
    <row r="6" spans="2:10" ht="16.5" x14ac:dyDescent="0.3">
      <c r="B6" s="110" t="s">
        <v>35</v>
      </c>
      <c r="C6" s="110" t="s">
        <v>43</v>
      </c>
      <c r="D6" s="68" t="s">
        <v>3</v>
      </c>
      <c r="E6" s="69">
        <v>7</v>
      </c>
    </row>
    <row r="7" spans="2:10" ht="16.5" x14ac:dyDescent="0.3">
      <c r="B7" s="68" t="s">
        <v>71</v>
      </c>
      <c r="C7" s="68" t="s">
        <v>72</v>
      </c>
      <c r="D7" s="68" t="s">
        <v>3</v>
      </c>
      <c r="E7" s="69"/>
    </row>
    <row r="8" spans="2:10" ht="16.5" x14ac:dyDescent="0.3">
      <c r="B8" s="110" t="s">
        <v>73</v>
      </c>
      <c r="C8" s="110" t="s">
        <v>72</v>
      </c>
      <c r="D8" s="68" t="s">
        <v>3</v>
      </c>
      <c r="E8" s="69"/>
    </row>
    <row r="9" spans="2:10" ht="16.5" x14ac:dyDescent="0.3">
      <c r="B9" s="110" t="s">
        <v>74</v>
      </c>
      <c r="C9" s="110" t="s">
        <v>75</v>
      </c>
      <c r="D9" s="68" t="s">
        <v>23</v>
      </c>
      <c r="E9" s="69"/>
    </row>
    <row r="10" spans="2:10" ht="16.5" x14ac:dyDescent="0.3">
      <c r="B10" s="110" t="s">
        <v>76</v>
      </c>
      <c r="C10" s="110" t="s">
        <v>75</v>
      </c>
      <c r="D10" s="68" t="s">
        <v>23</v>
      </c>
      <c r="E10" s="69"/>
    </row>
    <row r="11" spans="2:10" ht="16.5" x14ac:dyDescent="0.3">
      <c r="B11" s="110" t="s">
        <v>77</v>
      </c>
      <c r="C11" s="110" t="s">
        <v>78</v>
      </c>
      <c r="D11" s="68" t="s">
        <v>3</v>
      </c>
      <c r="E11" s="69"/>
    </row>
    <row r="12" spans="2:10" ht="16.5" x14ac:dyDescent="0.3">
      <c r="B12" s="110" t="s">
        <v>77</v>
      </c>
      <c r="C12" s="110" t="s">
        <v>79</v>
      </c>
      <c r="D12" s="68" t="s">
        <v>3</v>
      </c>
      <c r="E12" s="69"/>
    </row>
    <row r="13" spans="2:10" ht="16.5" x14ac:dyDescent="0.3">
      <c r="B13" s="68" t="s">
        <v>36</v>
      </c>
      <c r="C13" s="68" t="s">
        <v>80</v>
      </c>
      <c r="D13" s="68" t="s">
        <v>3</v>
      </c>
      <c r="E13" s="69">
        <v>5</v>
      </c>
    </row>
    <row r="14" spans="2:10" ht="16.5" x14ac:dyDescent="0.3">
      <c r="B14" s="110" t="s">
        <v>81</v>
      </c>
      <c r="C14" s="110" t="s">
        <v>82</v>
      </c>
      <c r="D14" s="68" t="s">
        <v>3</v>
      </c>
      <c r="E14" s="69">
        <v>15</v>
      </c>
    </row>
    <row r="15" spans="2:10" ht="16.5" x14ac:dyDescent="0.3">
      <c r="B15" s="110" t="s">
        <v>83</v>
      </c>
      <c r="C15" s="110" t="s">
        <v>84</v>
      </c>
      <c r="D15" s="68" t="s">
        <v>3</v>
      </c>
      <c r="E15" s="69">
        <v>7</v>
      </c>
    </row>
    <row r="16" spans="2:10" ht="16.5" x14ac:dyDescent="0.3">
      <c r="B16" s="110" t="s">
        <v>85</v>
      </c>
      <c r="C16" s="110" t="s">
        <v>86</v>
      </c>
      <c r="D16" s="68" t="s">
        <v>3</v>
      </c>
      <c r="E16" s="69"/>
    </row>
    <row r="17" spans="2:5" ht="16.5" x14ac:dyDescent="0.3">
      <c r="B17" s="118" t="s">
        <v>41</v>
      </c>
      <c r="C17" s="116" t="s">
        <v>217</v>
      </c>
      <c r="D17" s="118" t="s">
        <v>3</v>
      </c>
      <c r="E17" s="69">
        <v>1</v>
      </c>
    </row>
    <row r="18" spans="2:5" ht="16.5" x14ac:dyDescent="0.3">
      <c r="B18" s="110" t="s">
        <v>87</v>
      </c>
      <c r="C18" s="110" t="s">
        <v>88</v>
      </c>
      <c r="D18" s="68" t="s">
        <v>4</v>
      </c>
      <c r="E18" s="69"/>
    </row>
    <row r="19" spans="2:5" ht="16.5" x14ac:dyDescent="0.3">
      <c r="B19" s="110" t="s">
        <v>89</v>
      </c>
      <c r="C19" s="68" t="s">
        <v>90</v>
      </c>
      <c r="D19" s="68" t="s">
        <v>3</v>
      </c>
      <c r="E19" s="69">
        <v>0</v>
      </c>
    </row>
    <row r="20" spans="2:5" ht="16.5" x14ac:dyDescent="0.3">
      <c r="B20" s="110" t="s">
        <v>91</v>
      </c>
      <c r="C20" s="110" t="s">
        <v>92</v>
      </c>
      <c r="D20" s="68" t="s">
        <v>3</v>
      </c>
      <c r="E20" s="69">
        <v>2</v>
      </c>
    </row>
    <row r="21" spans="2:5" ht="16.5" x14ac:dyDescent="0.3">
      <c r="B21" s="68" t="s">
        <v>93</v>
      </c>
      <c r="C21" s="68" t="s">
        <v>94</v>
      </c>
      <c r="D21" s="68" t="s">
        <v>3</v>
      </c>
      <c r="E21" s="69"/>
    </row>
    <row r="22" spans="2:5" ht="16.5" x14ac:dyDescent="0.3">
      <c r="B22" s="110" t="s">
        <v>95</v>
      </c>
      <c r="C22" s="110" t="s">
        <v>96</v>
      </c>
      <c r="D22" s="68" t="s">
        <v>4</v>
      </c>
      <c r="E22" s="69"/>
    </row>
    <row r="23" spans="2:5" ht="16.5" x14ac:dyDescent="0.3">
      <c r="B23" s="108" t="s">
        <v>97</v>
      </c>
      <c r="C23" s="107" t="s">
        <v>98</v>
      </c>
      <c r="D23" s="108" t="s">
        <v>3</v>
      </c>
      <c r="E23" s="109">
        <v>2</v>
      </c>
    </row>
    <row r="24" spans="2:5" ht="16.5" x14ac:dyDescent="0.3">
      <c r="B24" s="108" t="s">
        <v>99</v>
      </c>
      <c r="C24" s="107" t="s">
        <v>100</v>
      </c>
      <c r="D24" s="108" t="s">
        <v>3</v>
      </c>
      <c r="E24" s="109"/>
    </row>
    <row r="25" spans="2:5" ht="16.5" x14ac:dyDescent="0.3">
      <c r="B25" s="108" t="s">
        <v>101</v>
      </c>
      <c r="C25" s="107" t="s">
        <v>102</v>
      </c>
      <c r="D25" s="108" t="s">
        <v>4</v>
      </c>
      <c r="E25" s="109">
        <v>0</v>
      </c>
    </row>
    <row r="26" spans="2:5" ht="16.5" x14ac:dyDescent="0.3">
      <c r="B26" s="108" t="s">
        <v>103</v>
      </c>
      <c r="C26" s="107" t="s">
        <v>104</v>
      </c>
      <c r="D26" s="108" t="s">
        <v>4</v>
      </c>
      <c r="E26" s="109"/>
    </row>
    <row r="27" spans="2:5" ht="16.5" x14ac:dyDescent="0.3">
      <c r="B27" s="108" t="s">
        <v>105</v>
      </c>
      <c r="C27" s="107" t="s">
        <v>106</v>
      </c>
      <c r="D27" s="108" t="s">
        <v>3</v>
      </c>
      <c r="E27" s="109"/>
    </row>
    <row r="28" spans="2:5" ht="16.5" x14ac:dyDescent="0.3">
      <c r="B28" s="108" t="s">
        <v>107</v>
      </c>
      <c r="C28" s="107" t="s">
        <v>108</v>
      </c>
      <c r="D28" s="108" t="s">
        <v>4</v>
      </c>
      <c r="E28" s="109">
        <v>0</v>
      </c>
    </row>
    <row r="29" spans="2:5" ht="16.5" x14ac:dyDescent="0.3">
      <c r="B29" s="108" t="s">
        <v>109</v>
      </c>
      <c r="C29" s="108" t="s">
        <v>110</v>
      </c>
      <c r="D29" s="108" t="s">
        <v>4</v>
      </c>
      <c r="E29" s="109">
        <v>6</v>
      </c>
    </row>
    <row r="30" spans="2:5" ht="16.5" x14ac:dyDescent="0.3">
      <c r="B30" s="68" t="s">
        <v>111</v>
      </c>
      <c r="C30" s="68" t="s">
        <v>112</v>
      </c>
      <c r="D30" s="68" t="s">
        <v>3</v>
      </c>
      <c r="E30" s="69"/>
    </row>
    <row r="31" spans="2:5" ht="16.5" x14ac:dyDescent="0.3">
      <c r="B31" s="68" t="s">
        <v>113</v>
      </c>
      <c r="C31" s="68" t="s">
        <v>114</v>
      </c>
      <c r="D31" s="68" t="s">
        <v>3</v>
      </c>
      <c r="E31" s="69"/>
    </row>
    <row r="32" spans="2:5" ht="16.5" x14ac:dyDescent="0.3">
      <c r="B32" s="68" t="s">
        <v>115</v>
      </c>
      <c r="C32" s="68" t="s">
        <v>116</v>
      </c>
      <c r="D32" s="68" t="s">
        <v>23</v>
      </c>
      <c r="E32" s="69"/>
    </row>
    <row r="33" spans="2:5" ht="16.5" x14ac:dyDescent="0.3">
      <c r="B33" s="68" t="s">
        <v>117</v>
      </c>
      <c r="C33" s="68" t="s">
        <v>118</v>
      </c>
      <c r="D33" s="68" t="s">
        <v>3</v>
      </c>
      <c r="E33" s="69"/>
    </row>
    <row r="34" spans="2:5" ht="16.5" x14ac:dyDescent="0.3">
      <c r="B34" s="110" t="s">
        <v>119</v>
      </c>
      <c r="C34" s="110" t="s">
        <v>120</v>
      </c>
      <c r="D34" s="68" t="s">
        <v>23</v>
      </c>
      <c r="E34" s="69"/>
    </row>
    <row r="35" spans="2:5" ht="16.5" x14ac:dyDescent="0.3">
      <c r="B35" s="110" t="s">
        <v>121</v>
      </c>
      <c r="C35" s="110" t="s">
        <v>122</v>
      </c>
      <c r="D35" s="68" t="s">
        <v>4</v>
      </c>
      <c r="E35" s="69">
        <v>1</v>
      </c>
    </row>
    <row r="36" spans="2:5" ht="16.5" x14ac:dyDescent="0.3">
      <c r="B36" s="110" t="s">
        <v>123</v>
      </c>
      <c r="C36" s="110" t="s">
        <v>124</v>
      </c>
      <c r="D36" s="68" t="s">
        <v>23</v>
      </c>
      <c r="E36" s="69"/>
    </row>
    <row r="37" spans="2:5" ht="16.5" x14ac:dyDescent="0.3">
      <c r="B37" s="110" t="s">
        <v>125</v>
      </c>
      <c r="C37" s="110" t="s">
        <v>126</v>
      </c>
      <c r="D37" s="68" t="s">
        <v>23</v>
      </c>
      <c r="E37" s="69"/>
    </row>
    <row r="38" spans="2:5" ht="16.5" x14ac:dyDescent="0.3">
      <c r="B38" s="110" t="s">
        <v>127</v>
      </c>
      <c r="C38" s="110" t="s">
        <v>128</v>
      </c>
      <c r="D38" s="68" t="s">
        <v>3</v>
      </c>
      <c r="E38" s="69"/>
    </row>
    <row r="39" spans="2:5" ht="16.5" x14ac:dyDescent="0.3">
      <c r="B39" s="110" t="s">
        <v>129</v>
      </c>
      <c r="C39" s="110" t="s">
        <v>130</v>
      </c>
      <c r="D39" s="68" t="s">
        <v>3</v>
      </c>
      <c r="E39" s="69"/>
    </row>
    <row r="40" spans="2:5" ht="16.5" x14ac:dyDescent="0.3">
      <c r="B40" s="110" t="s">
        <v>131</v>
      </c>
      <c r="C40" s="110" t="s">
        <v>132</v>
      </c>
      <c r="D40" s="68" t="s">
        <v>3</v>
      </c>
      <c r="E40" s="69"/>
    </row>
    <row r="41" spans="2:5" ht="16.5" x14ac:dyDescent="0.3">
      <c r="B41" s="68" t="s">
        <v>133</v>
      </c>
      <c r="C41" s="68" t="s">
        <v>134</v>
      </c>
      <c r="D41" s="68" t="s">
        <v>3</v>
      </c>
      <c r="E41" s="69">
        <v>0</v>
      </c>
    </row>
    <row r="42" spans="2:5" ht="16.5" x14ac:dyDescent="0.3">
      <c r="B42" s="68" t="s">
        <v>42</v>
      </c>
      <c r="C42" s="68" t="s">
        <v>205</v>
      </c>
      <c r="D42" s="68" t="s">
        <v>3</v>
      </c>
      <c r="E42" s="69">
        <v>0</v>
      </c>
    </row>
    <row r="43" spans="2:5" ht="16.5" x14ac:dyDescent="0.3">
      <c r="B43" s="68" t="s">
        <v>135</v>
      </c>
      <c r="C43" s="68" t="s">
        <v>136</v>
      </c>
      <c r="D43" s="68" t="s">
        <v>3</v>
      </c>
      <c r="E43" s="69"/>
    </row>
    <row r="44" spans="2:5" ht="16.5" x14ac:dyDescent="0.3">
      <c r="B44" s="110" t="s">
        <v>137</v>
      </c>
      <c r="C44" s="110" t="s">
        <v>138</v>
      </c>
      <c r="D44" s="68" t="s">
        <v>3</v>
      </c>
      <c r="E44" s="69">
        <v>1</v>
      </c>
    </row>
    <row r="45" spans="2:5" ht="16.5" x14ac:dyDescent="0.3">
      <c r="B45" s="110" t="s">
        <v>139</v>
      </c>
      <c r="C45" s="110" t="s">
        <v>140</v>
      </c>
      <c r="D45" s="68" t="s">
        <v>3</v>
      </c>
      <c r="E45" s="69"/>
    </row>
    <row r="46" spans="2:5" ht="16.5" x14ac:dyDescent="0.3">
      <c r="B46" s="110" t="s">
        <v>141</v>
      </c>
      <c r="C46" s="110" t="s">
        <v>142</v>
      </c>
      <c r="D46" s="68" t="s">
        <v>3</v>
      </c>
      <c r="E46" s="69">
        <v>2</v>
      </c>
    </row>
    <row r="47" spans="2:5" ht="16.5" x14ac:dyDescent="0.3">
      <c r="B47" s="110" t="s">
        <v>143</v>
      </c>
      <c r="C47" s="110" t="s">
        <v>144</v>
      </c>
      <c r="D47" s="68" t="s">
        <v>3</v>
      </c>
      <c r="E47" s="69"/>
    </row>
    <row r="48" spans="2:5" ht="16.5" x14ac:dyDescent="0.3">
      <c r="B48" s="110" t="s">
        <v>145</v>
      </c>
      <c r="C48" s="110" t="s">
        <v>146</v>
      </c>
      <c r="D48" s="68" t="s">
        <v>4</v>
      </c>
      <c r="E48" s="69"/>
    </row>
    <row r="49" spans="2:5" ht="16.5" x14ac:dyDescent="0.3">
      <c r="B49" s="110" t="s">
        <v>147</v>
      </c>
      <c r="C49" s="110" t="s">
        <v>148</v>
      </c>
      <c r="D49" s="68" t="s">
        <v>4</v>
      </c>
      <c r="E49" s="69">
        <v>0</v>
      </c>
    </row>
    <row r="50" spans="2:5" ht="16.5" x14ac:dyDescent="0.3">
      <c r="B50" s="110" t="s">
        <v>149</v>
      </c>
      <c r="C50" s="110" t="s">
        <v>150</v>
      </c>
      <c r="D50" s="68" t="s">
        <v>4</v>
      </c>
      <c r="E50" s="69"/>
    </row>
    <row r="51" spans="2:5" ht="16.5" x14ac:dyDescent="0.3">
      <c r="B51" s="110" t="s">
        <v>151</v>
      </c>
      <c r="C51" s="110" t="s">
        <v>152</v>
      </c>
      <c r="D51" s="68" t="s">
        <v>4</v>
      </c>
      <c r="E51" s="69"/>
    </row>
    <row r="52" spans="2:5" ht="16.5" x14ac:dyDescent="0.3">
      <c r="B52" s="110" t="s">
        <v>153</v>
      </c>
      <c r="C52" s="110" t="s">
        <v>154</v>
      </c>
      <c r="D52" s="68" t="s">
        <v>4</v>
      </c>
      <c r="E52" s="69">
        <v>0</v>
      </c>
    </row>
    <row r="53" spans="2:5" ht="16.5" x14ac:dyDescent="0.3">
      <c r="B53" s="110" t="s">
        <v>155</v>
      </c>
      <c r="C53" s="110" t="s">
        <v>156</v>
      </c>
      <c r="D53" s="68" t="s">
        <v>4</v>
      </c>
      <c r="E53" s="69"/>
    </row>
    <row r="54" spans="2:5" ht="16.5" x14ac:dyDescent="0.3">
      <c r="B54" s="68" t="s">
        <v>157</v>
      </c>
      <c r="C54" s="68" t="s">
        <v>158</v>
      </c>
      <c r="D54" s="68" t="s">
        <v>4</v>
      </c>
      <c r="E54" s="69"/>
    </row>
    <row r="55" spans="2:5" ht="16.5" x14ac:dyDescent="0.3">
      <c r="B55" s="108" t="s">
        <v>159</v>
      </c>
      <c r="C55" s="68" t="s">
        <v>160</v>
      </c>
      <c r="D55" s="108" t="s">
        <v>4</v>
      </c>
      <c r="E55" s="109"/>
    </row>
    <row r="56" spans="2:5" ht="16.5" x14ac:dyDescent="0.3">
      <c r="B56" s="108" t="s">
        <v>161</v>
      </c>
      <c r="C56" s="68" t="s">
        <v>162</v>
      </c>
      <c r="D56" s="108" t="s">
        <v>4</v>
      </c>
      <c r="E56" s="109"/>
    </row>
    <row r="57" spans="2:5" ht="16.5" x14ac:dyDescent="0.3">
      <c r="B57" s="110" t="s">
        <v>163</v>
      </c>
      <c r="C57" s="110" t="s">
        <v>164</v>
      </c>
      <c r="D57" s="68" t="s">
        <v>4</v>
      </c>
      <c r="E57" s="69"/>
    </row>
    <row r="58" spans="2:5" ht="16.5" x14ac:dyDescent="0.3">
      <c r="B58" s="68" t="s">
        <v>165</v>
      </c>
      <c r="C58" s="68" t="s">
        <v>166</v>
      </c>
      <c r="D58" s="68" t="s">
        <v>4</v>
      </c>
      <c r="E58" s="69">
        <v>0</v>
      </c>
    </row>
    <row r="59" spans="2:5" ht="16.5" x14ac:dyDescent="0.3">
      <c r="B59" s="110" t="s">
        <v>167</v>
      </c>
      <c r="C59" s="110" t="s">
        <v>168</v>
      </c>
      <c r="D59" s="68" t="s">
        <v>3</v>
      </c>
      <c r="E59" s="69"/>
    </row>
    <row r="60" spans="2:5" ht="16.5" x14ac:dyDescent="0.3">
      <c r="B60" s="68" t="s">
        <v>169</v>
      </c>
      <c r="C60" s="68" t="s">
        <v>170</v>
      </c>
      <c r="D60" s="68" t="s">
        <v>4</v>
      </c>
      <c r="E60" s="69"/>
    </row>
    <row r="61" spans="2:5" ht="16.5" x14ac:dyDescent="0.3">
      <c r="B61" s="110" t="s">
        <v>171</v>
      </c>
      <c r="C61" s="110" t="s">
        <v>172</v>
      </c>
      <c r="D61" s="68" t="s">
        <v>3</v>
      </c>
      <c r="E61" s="69">
        <v>0</v>
      </c>
    </row>
    <row r="62" spans="2:5" ht="16.5" x14ac:dyDescent="0.3">
      <c r="B62" s="68" t="s">
        <v>173</v>
      </c>
      <c r="C62" s="68" t="s">
        <v>174</v>
      </c>
      <c r="D62" s="68" t="s">
        <v>3</v>
      </c>
      <c r="E62" s="69"/>
    </row>
    <row r="63" spans="2:5" ht="16.5" x14ac:dyDescent="0.3">
      <c r="B63" s="110" t="s">
        <v>175</v>
      </c>
      <c r="C63" s="110" t="s">
        <v>176</v>
      </c>
      <c r="D63" s="68" t="s">
        <v>3</v>
      </c>
      <c r="E63" s="69"/>
    </row>
    <row r="64" spans="2:5" ht="16.5" x14ac:dyDescent="0.3">
      <c r="B64" s="68" t="s">
        <v>177</v>
      </c>
      <c r="C64" s="68" t="s">
        <v>178</v>
      </c>
      <c r="D64" s="68" t="s">
        <v>3</v>
      </c>
      <c r="E64" s="69"/>
    </row>
    <row r="65" spans="2:5" ht="16.5" x14ac:dyDescent="0.3">
      <c r="B65" s="110" t="s">
        <v>179</v>
      </c>
      <c r="C65" s="110" t="s">
        <v>180</v>
      </c>
      <c r="D65" s="68" t="s">
        <v>23</v>
      </c>
      <c r="E65" s="69"/>
    </row>
    <row r="66" spans="2:5" ht="16.5" x14ac:dyDescent="0.3">
      <c r="B66" s="68" t="s">
        <v>181</v>
      </c>
      <c r="C66" s="68" t="s">
        <v>182</v>
      </c>
      <c r="D66" s="68" t="s">
        <v>3</v>
      </c>
      <c r="E66" s="69"/>
    </row>
    <row r="67" spans="2:5" ht="16.5" x14ac:dyDescent="0.3">
      <c r="B67" s="108" t="s">
        <v>183</v>
      </c>
      <c r="C67" s="107" t="s">
        <v>184</v>
      </c>
      <c r="D67" s="108" t="s">
        <v>4</v>
      </c>
      <c r="E67" s="109"/>
    </row>
    <row r="68" spans="2:5" ht="16.5" x14ac:dyDescent="0.3">
      <c r="B68" s="110" t="s">
        <v>185</v>
      </c>
      <c r="C68" s="110" t="s">
        <v>186</v>
      </c>
      <c r="D68" s="68" t="s">
        <v>3</v>
      </c>
      <c r="E68" s="69"/>
    </row>
    <row r="69" spans="2:5" ht="16.5" x14ac:dyDescent="0.3">
      <c r="B69" s="68" t="s">
        <v>187</v>
      </c>
      <c r="C69" s="68" t="s">
        <v>188</v>
      </c>
      <c r="D69" s="68" t="s">
        <v>3</v>
      </c>
      <c r="E69" s="69"/>
    </row>
    <row r="70" spans="2:5" ht="16.5" x14ac:dyDescent="0.3">
      <c r="B70" s="108" t="s">
        <v>189</v>
      </c>
      <c r="C70" s="107" t="s">
        <v>190</v>
      </c>
      <c r="D70" s="108" t="s">
        <v>3</v>
      </c>
      <c r="E70" s="109"/>
    </row>
    <row r="71" spans="2:5" ht="16.5" x14ac:dyDescent="0.3">
      <c r="B71" s="108" t="s">
        <v>191</v>
      </c>
      <c r="C71" s="107" t="s">
        <v>192</v>
      </c>
      <c r="D71" s="108" t="s">
        <v>3</v>
      </c>
      <c r="E71" s="109"/>
    </row>
    <row r="72" spans="2:5" ht="16.5" x14ac:dyDescent="0.3">
      <c r="B72" s="108" t="s">
        <v>193</v>
      </c>
      <c r="C72" s="107" t="s">
        <v>194</v>
      </c>
      <c r="D72" s="108" t="s">
        <v>4</v>
      </c>
      <c r="E72" s="109">
        <v>2</v>
      </c>
    </row>
    <row r="73" spans="2:5" ht="15.75" x14ac:dyDescent="0.3">
      <c r="B73" s="31"/>
      <c r="C73" s="34"/>
      <c r="D73" s="31"/>
      <c r="E73" s="31"/>
    </row>
    <row r="74" spans="2:5" ht="15.75" x14ac:dyDescent="0.3">
      <c r="B74" s="31"/>
      <c r="C74" s="34"/>
      <c r="D74" s="31"/>
      <c r="E74" s="31"/>
    </row>
    <row r="75" spans="2:5" ht="15.75" x14ac:dyDescent="0.3">
      <c r="B75" s="31"/>
      <c r="C75" s="34"/>
      <c r="D75" s="31"/>
      <c r="E75" s="31"/>
    </row>
    <row r="76" spans="2:5" ht="15.75" x14ac:dyDescent="0.3">
      <c r="B76" s="31"/>
      <c r="C76" s="34"/>
      <c r="D76" s="31"/>
      <c r="E76" s="31"/>
    </row>
    <row r="77" spans="2:5" ht="15.75" x14ac:dyDescent="0.3">
      <c r="B77" s="31"/>
      <c r="C77" s="34"/>
      <c r="D77" s="31"/>
      <c r="E77" s="31"/>
    </row>
    <row r="78" spans="2:5" ht="15.75" x14ac:dyDescent="0.3">
      <c r="B78" s="31"/>
      <c r="C78" s="34"/>
      <c r="D78" s="31"/>
      <c r="E78" s="31"/>
    </row>
    <row r="79" spans="2:5" ht="15.75" x14ac:dyDescent="0.3">
      <c r="B79" s="31"/>
      <c r="C79" s="34"/>
      <c r="D79" s="31"/>
      <c r="E79" s="31"/>
    </row>
    <row r="80" spans="2:5" ht="15.75" x14ac:dyDescent="0.3">
      <c r="B80" s="31"/>
      <c r="C80" s="34"/>
      <c r="D80" s="31"/>
      <c r="E80" s="31"/>
    </row>
    <row r="81" spans="2:5" ht="15.75" x14ac:dyDescent="0.3">
      <c r="B81" s="31"/>
      <c r="C81" s="34"/>
      <c r="D81" s="31"/>
      <c r="E81" s="31"/>
    </row>
    <row r="82" spans="2:5" ht="15.75" x14ac:dyDescent="0.3">
      <c r="B82" s="31"/>
      <c r="C82" s="34"/>
      <c r="D82" s="31"/>
      <c r="E82" s="31"/>
    </row>
    <row r="83" spans="2:5" ht="15.75" x14ac:dyDescent="0.3">
      <c r="B83" s="31"/>
      <c r="C83" s="34"/>
      <c r="D83" s="31"/>
      <c r="E83" s="31"/>
    </row>
    <row r="84" spans="2:5" ht="15.75" x14ac:dyDescent="0.3">
      <c r="B84" s="31"/>
      <c r="C84" s="34"/>
      <c r="D84" s="31"/>
      <c r="E84" s="31"/>
    </row>
    <row r="85" spans="2:5" ht="15.75" x14ac:dyDescent="0.3">
      <c r="B85" s="31"/>
      <c r="C85" s="34"/>
      <c r="D85" s="31"/>
      <c r="E85" s="31"/>
    </row>
    <row r="86" spans="2:5" ht="15.75" x14ac:dyDescent="0.3">
      <c r="B86" s="31"/>
      <c r="C86" s="34"/>
      <c r="D86" s="31"/>
      <c r="E86" s="31"/>
    </row>
    <row r="87" spans="2:5" ht="15.75" x14ac:dyDescent="0.3">
      <c r="B87" s="31"/>
      <c r="C87" s="34"/>
      <c r="D87" s="31"/>
      <c r="E87" s="31"/>
    </row>
    <row r="88" spans="2:5" ht="15.75" x14ac:dyDescent="0.3">
      <c r="B88" s="31"/>
      <c r="C88" s="34"/>
      <c r="D88" s="31"/>
      <c r="E88" s="31"/>
    </row>
    <row r="89" spans="2:5" ht="15.75" x14ac:dyDescent="0.3">
      <c r="B89" s="31"/>
      <c r="C89" s="34"/>
      <c r="D89" s="31"/>
      <c r="E89" s="31"/>
    </row>
    <row r="90" spans="2:5" ht="15.75" x14ac:dyDescent="0.3">
      <c r="B90" s="31"/>
      <c r="C90" s="34"/>
      <c r="D90" s="31"/>
      <c r="E90" s="31"/>
    </row>
    <row r="91" spans="2:5" ht="15.75" x14ac:dyDescent="0.3">
      <c r="B91" s="31"/>
      <c r="C91" s="34"/>
      <c r="D91" s="31"/>
      <c r="E91" s="31"/>
    </row>
    <row r="92" spans="2:5" ht="15.75" x14ac:dyDescent="0.3">
      <c r="B92" s="31"/>
      <c r="C92" s="34"/>
      <c r="D92" s="31"/>
      <c r="E92" s="31"/>
    </row>
    <row r="93" spans="2:5" ht="15.75" x14ac:dyDescent="0.3">
      <c r="B93" s="31"/>
      <c r="C93" s="34"/>
      <c r="D93" s="31"/>
      <c r="E93" s="31"/>
    </row>
    <row r="94" spans="2:5" ht="15.75" x14ac:dyDescent="0.3">
      <c r="B94" s="31"/>
      <c r="C94" s="34"/>
      <c r="D94" s="31"/>
      <c r="E94" s="31"/>
    </row>
    <row r="95" spans="2:5" ht="15.75" x14ac:dyDescent="0.3">
      <c r="B95" s="31"/>
      <c r="C95" s="34"/>
      <c r="D95" s="31"/>
      <c r="E95" s="31"/>
    </row>
    <row r="96" spans="2:5" x14ac:dyDescent="0.25">
      <c r="B96" s="31"/>
      <c r="C96" s="31"/>
      <c r="D96" s="31"/>
      <c r="E96" s="31"/>
    </row>
    <row r="97" spans="2:5" x14ac:dyDescent="0.25">
      <c r="B97" s="31"/>
      <c r="C97" s="31"/>
      <c r="D97" s="31"/>
      <c r="E97" s="31"/>
    </row>
    <row r="98" spans="2:5" x14ac:dyDescent="0.25">
      <c r="B98" s="31"/>
      <c r="C98" s="31"/>
      <c r="D98" s="31"/>
      <c r="E98" s="31"/>
    </row>
    <row r="99" spans="2:5" x14ac:dyDescent="0.25">
      <c r="B99" s="31"/>
      <c r="C99" s="31"/>
      <c r="D99" s="31"/>
      <c r="E99" s="31"/>
    </row>
    <row r="100" spans="2:5" x14ac:dyDescent="0.25">
      <c r="B100" s="31"/>
      <c r="C100" s="31"/>
      <c r="D100" s="31"/>
      <c r="E100" s="31"/>
    </row>
    <row r="101" spans="2:5" x14ac:dyDescent="0.25">
      <c r="B101" s="31"/>
      <c r="C101" s="31"/>
      <c r="D101" s="31"/>
      <c r="E101" s="31"/>
    </row>
    <row r="102" spans="2:5" x14ac:dyDescent="0.25">
      <c r="B102" s="31"/>
      <c r="C102" s="31"/>
      <c r="D102" s="31"/>
      <c r="E102" s="31"/>
    </row>
    <row r="103" spans="2:5" x14ac:dyDescent="0.25">
      <c r="B103" s="31"/>
      <c r="C103" s="31"/>
      <c r="D103" s="31"/>
      <c r="E103" s="31"/>
    </row>
    <row r="104" spans="2:5" x14ac:dyDescent="0.25">
      <c r="B104" s="31"/>
      <c r="C104" s="31"/>
      <c r="D104" s="31"/>
      <c r="E104" s="31"/>
    </row>
    <row r="105" spans="2:5" x14ac:dyDescent="0.25">
      <c r="B105" s="31"/>
      <c r="C105" s="31"/>
      <c r="D105" s="31"/>
      <c r="E105" s="31"/>
    </row>
    <row r="106" spans="2:5" x14ac:dyDescent="0.25">
      <c r="B106" s="31"/>
      <c r="C106" s="31"/>
      <c r="D106" s="31"/>
      <c r="E106" s="31"/>
    </row>
    <row r="107" spans="2:5" x14ac:dyDescent="0.25">
      <c r="B107" s="31"/>
      <c r="C107" s="31"/>
      <c r="D107" s="31"/>
      <c r="E107" s="31"/>
    </row>
    <row r="108" spans="2:5" x14ac:dyDescent="0.25">
      <c r="B108" s="31"/>
      <c r="C108" s="31"/>
      <c r="D108" s="31"/>
      <c r="E108" s="31"/>
    </row>
    <row r="109" spans="2:5" x14ac:dyDescent="0.25">
      <c r="B109" s="31"/>
      <c r="C109" s="31"/>
      <c r="D109" s="31"/>
      <c r="E109" s="31"/>
    </row>
    <row r="110" spans="2:5" x14ac:dyDescent="0.25">
      <c r="B110" s="31"/>
      <c r="C110" s="31"/>
      <c r="D110" s="31"/>
      <c r="E110" s="31"/>
    </row>
    <row r="111" spans="2:5" x14ac:dyDescent="0.25">
      <c r="B111" s="31"/>
      <c r="C111" s="31"/>
      <c r="D111" s="31"/>
      <c r="E111" s="31"/>
    </row>
    <row r="112" spans="2:5" x14ac:dyDescent="0.25">
      <c r="B112" s="31"/>
      <c r="C112" s="31"/>
      <c r="D112" s="31"/>
      <c r="E112" s="31"/>
    </row>
    <row r="113" spans="2:5" x14ac:dyDescent="0.25">
      <c r="B113" s="31"/>
      <c r="C113" s="31"/>
      <c r="D113" s="31"/>
      <c r="E113" s="31"/>
    </row>
    <row r="114" spans="2:5" x14ac:dyDescent="0.25">
      <c r="B114" s="31"/>
      <c r="C114" s="31"/>
      <c r="D114" s="31"/>
      <c r="E114" s="31"/>
    </row>
    <row r="115" spans="2:5" x14ac:dyDescent="0.25">
      <c r="B115" s="31"/>
      <c r="C115" s="31"/>
      <c r="D115" s="31"/>
      <c r="E115" s="31"/>
    </row>
    <row r="116" spans="2:5" x14ac:dyDescent="0.25">
      <c r="B116" s="31"/>
      <c r="C116" s="31"/>
      <c r="D116" s="31"/>
      <c r="E116" s="31"/>
    </row>
    <row r="117" spans="2:5" x14ac:dyDescent="0.25">
      <c r="B117" s="31"/>
      <c r="C117" s="31"/>
      <c r="D117" s="31"/>
      <c r="E117" s="31"/>
    </row>
    <row r="118" spans="2:5" x14ac:dyDescent="0.25">
      <c r="B118" s="31"/>
      <c r="C118" s="31"/>
      <c r="D118" s="31"/>
      <c r="E118" s="31"/>
    </row>
    <row r="119" spans="2:5" x14ac:dyDescent="0.25">
      <c r="B119" s="31"/>
      <c r="C119" s="31"/>
      <c r="D119" s="31"/>
      <c r="E119" s="31"/>
    </row>
    <row r="120" spans="2:5" x14ac:dyDescent="0.25">
      <c r="B120" s="31"/>
      <c r="C120" s="31"/>
      <c r="D120" s="31"/>
      <c r="E120" s="31"/>
    </row>
    <row r="121" spans="2:5" x14ac:dyDescent="0.25">
      <c r="B121" s="31"/>
      <c r="C121" s="31"/>
      <c r="D121" s="31"/>
      <c r="E121" s="31"/>
    </row>
    <row r="122" spans="2:5" x14ac:dyDescent="0.25">
      <c r="B122" s="31"/>
      <c r="C122" s="31"/>
      <c r="D122" s="31"/>
      <c r="E122" s="31"/>
    </row>
    <row r="123" spans="2:5" x14ac:dyDescent="0.25">
      <c r="B123" s="31"/>
      <c r="C123" s="31"/>
      <c r="D123" s="31"/>
      <c r="E123" s="31"/>
    </row>
    <row r="124" spans="2:5" x14ac:dyDescent="0.25">
      <c r="B124" s="31"/>
      <c r="C124" s="31"/>
      <c r="D124" s="31"/>
      <c r="E124" s="31"/>
    </row>
    <row r="125" spans="2:5" x14ac:dyDescent="0.25">
      <c r="B125" s="31"/>
      <c r="C125" s="31"/>
      <c r="D125" s="31"/>
      <c r="E125" s="31"/>
    </row>
    <row r="126" spans="2:5" x14ac:dyDescent="0.25">
      <c r="B126" s="31"/>
      <c r="C126" s="31"/>
      <c r="D126" s="31"/>
      <c r="E126" s="31"/>
    </row>
    <row r="127" spans="2:5" x14ac:dyDescent="0.25">
      <c r="B127" s="31"/>
      <c r="C127" s="31"/>
      <c r="D127" s="31"/>
      <c r="E127" s="31"/>
    </row>
    <row r="128" spans="2:5" x14ac:dyDescent="0.25">
      <c r="B128" s="31"/>
      <c r="C128" s="31"/>
      <c r="D128" s="31"/>
      <c r="E128" s="31"/>
    </row>
    <row r="129" spans="2:5" x14ac:dyDescent="0.25">
      <c r="B129" s="31"/>
      <c r="C129" s="31"/>
      <c r="D129" s="31"/>
      <c r="E129" s="31"/>
    </row>
    <row r="130" spans="2:5" x14ac:dyDescent="0.25">
      <c r="B130" s="31"/>
      <c r="C130" s="31"/>
      <c r="D130" s="31"/>
      <c r="E130" s="31"/>
    </row>
    <row r="131" spans="2:5" x14ac:dyDescent="0.25">
      <c r="B131" s="31"/>
      <c r="C131" s="31"/>
      <c r="D131" s="31"/>
      <c r="E131" s="31"/>
    </row>
    <row r="132" spans="2:5" x14ac:dyDescent="0.25">
      <c r="B132" s="31"/>
      <c r="C132" s="31"/>
      <c r="D132" s="31"/>
      <c r="E132" s="31"/>
    </row>
    <row r="133" spans="2:5" x14ac:dyDescent="0.25">
      <c r="B133" s="31"/>
      <c r="C133" s="31"/>
      <c r="D133" s="31"/>
      <c r="E133" s="31"/>
    </row>
    <row r="134" spans="2:5" x14ac:dyDescent="0.25">
      <c r="B134" s="31"/>
      <c r="C134" s="31"/>
      <c r="D134" s="31"/>
      <c r="E134" s="31"/>
    </row>
    <row r="135" spans="2:5" x14ac:dyDescent="0.25">
      <c r="B135" s="31"/>
      <c r="C135" s="31"/>
      <c r="D135" s="31"/>
      <c r="E135" s="31"/>
    </row>
    <row r="136" spans="2:5" x14ac:dyDescent="0.25">
      <c r="B136" s="31"/>
      <c r="C136" s="31"/>
      <c r="D136" s="31"/>
      <c r="E136" s="31"/>
    </row>
    <row r="137" spans="2:5" x14ac:dyDescent="0.25">
      <c r="B137" s="31"/>
      <c r="C137" s="31"/>
      <c r="D137" s="31"/>
      <c r="E137" s="31"/>
    </row>
    <row r="138" spans="2:5" x14ac:dyDescent="0.25">
      <c r="B138" s="31"/>
      <c r="C138" s="31"/>
      <c r="D138" s="31"/>
      <c r="E138" s="31"/>
    </row>
    <row r="139" spans="2:5" x14ac:dyDescent="0.25">
      <c r="B139" s="31"/>
      <c r="C139" s="31"/>
      <c r="D139" s="31"/>
      <c r="E139" s="31"/>
    </row>
    <row r="140" spans="2:5" x14ac:dyDescent="0.25">
      <c r="B140" s="31"/>
      <c r="C140" s="31"/>
      <c r="D140" s="31"/>
      <c r="E140" s="31"/>
    </row>
    <row r="141" spans="2:5" x14ac:dyDescent="0.25">
      <c r="B141" s="31"/>
      <c r="C141" s="31"/>
      <c r="D141" s="31"/>
      <c r="E141" s="31"/>
    </row>
    <row r="142" spans="2:5" x14ac:dyDescent="0.25">
      <c r="B142" s="31"/>
      <c r="C142" s="31"/>
      <c r="D142" s="31"/>
      <c r="E142" s="31"/>
    </row>
    <row r="143" spans="2:5" x14ac:dyDescent="0.25">
      <c r="B143" s="31"/>
      <c r="C143" s="31"/>
      <c r="D143" s="31"/>
      <c r="E143" s="31"/>
    </row>
    <row r="144" spans="2:5" x14ac:dyDescent="0.25">
      <c r="B144" s="31"/>
      <c r="C144" s="31"/>
      <c r="D144" s="31"/>
      <c r="E144" s="31"/>
    </row>
    <row r="145" spans="2:5" x14ac:dyDescent="0.25">
      <c r="B145" s="31"/>
      <c r="C145" s="31"/>
      <c r="D145" s="31"/>
      <c r="E145" s="31"/>
    </row>
    <row r="146" spans="2:5" x14ac:dyDescent="0.25">
      <c r="B146" s="31"/>
      <c r="C146" s="31"/>
      <c r="D146" s="31"/>
      <c r="E146" s="31"/>
    </row>
    <row r="147" spans="2:5" x14ac:dyDescent="0.25">
      <c r="B147" s="31"/>
      <c r="C147" s="31"/>
      <c r="D147" s="31"/>
      <c r="E147" s="31"/>
    </row>
    <row r="148" spans="2:5" x14ac:dyDescent="0.25">
      <c r="B148" s="31"/>
      <c r="C148" s="31"/>
      <c r="D148" s="31"/>
      <c r="E148" s="31"/>
    </row>
    <row r="149" spans="2:5" x14ac:dyDescent="0.25">
      <c r="B149" s="31"/>
      <c r="C149" s="31"/>
      <c r="D149" s="31"/>
      <c r="E149" s="31"/>
    </row>
    <row r="150" spans="2:5" x14ac:dyDescent="0.25">
      <c r="B150" s="31"/>
      <c r="C150" s="31"/>
      <c r="D150" s="31"/>
      <c r="E150" s="31"/>
    </row>
    <row r="151" spans="2:5" x14ac:dyDescent="0.25">
      <c r="B151" s="31"/>
      <c r="C151" s="31"/>
      <c r="D151" s="31"/>
      <c r="E151" s="31"/>
    </row>
    <row r="152" spans="2:5" x14ac:dyDescent="0.25">
      <c r="B152" s="31"/>
      <c r="C152" s="31"/>
      <c r="D152" s="31"/>
      <c r="E152" s="31"/>
    </row>
    <row r="153" spans="2:5" x14ac:dyDescent="0.25">
      <c r="B153" s="31"/>
      <c r="C153" s="31"/>
      <c r="D153" s="31"/>
      <c r="E153" s="31"/>
    </row>
    <row r="154" spans="2:5" x14ac:dyDescent="0.25">
      <c r="B154" s="31"/>
      <c r="C154" s="31"/>
      <c r="D154" s="31"/>
      <c r="E154" s="31"/>
    </row>
    <row r="155" spans="2:5" x14ac:dyDescent="0.25">
      <c r="B155" s="31"/>
      <c r="C155" s="31"/>
      <c r="D155" s="31"/>
      <c r="E155" s="31"/>
    </row>
    <row r="156" spans="2:5" x14ac:dyDescent="0.25">
      <c r="B156" s="31"/>
      <c r="C156" s="31"/>
      <c r="D156" s="31"/>
      <c r="E156" s="31"/>
    </row>
    <row r="157" spans="2:5" x14ac:dyDescent="0.25">
      <c r="B157" s="31"/>
      <c r="C157" s="31"/>
      <c r="D157" s="31"/>
      <c r="E157" s="31"/>
    </row>
    <row r="158" spans="2:5" x14ac:dyDescent="0.25">
      <c r="B158" s="31"/>
      <c r="C158" s="31"/>
      <c r="D158" s="31"/>
      <c r="E158" s="31"/>
    </row>
    <row r="159" spans="2:5" x14ac:dyDescent="0.25">
      <c r="B159" s="31"/>
      <c r="C159" s="31"/>
      <c r="D159" s="31"/>
      <c r="E159" s="31"/>
    </row>
    <row r="160" spans="2:5" x14ac:dyDescent="0.25">
      <c r="B160" s="31"/>
      <c r="C160" s="31"/>
      <c r="D160" s="31"/>
      <c r="E160" s="31"/>
    </row>
    <row r="161" spans="2:5" x14ac:dyDescent="0.25">
      <c r="B161" s="31"/>
      <c r="C161" s="31"/>
      <c r="D161" s="31"/>
      <c r="E161" s="31"/>
    </row>
    <row r="162" spans="2:5" x14ac:dyDescent="0.25">
      <c r="B162" s="31"/>
      <c r="C162" s="31"/>
      <c r="D162" s="31"/>
      <c r="E162" s="31"/>
    </row>
    <row r="163" spans="2:5" x14ac:dyDescent="0.25">
      <c r="B163" s="31"/>
      <c r="C163" s="31"/>
      <c r="D163" s="31"/>
      <c r="E163" s="31"/>
    </row>
    <row r="164" spans="2:5" x14ac:dyDescent="0.25">
      <c r="B164" s="31"/>
      <c r="C164" s="31"/>
      <c r="D164" s="31"/>
      <c r="E164" s="31"/>
    </row>
    <row r="165" spans="2:5" x14ac:dyDescent="0.25">
      <c r="B165" s="31"/>
      <c r="C165" s="31"/>
      <c r="D165" s="31"/>
      <c r="E165" s="31"/>
    </row>
    <row r="166" spans="2:5" x14ac:dyDescent="0.25">
      <c r="B166" s="31"/>
      <c r="C166" s="31"/>
      <c r="D166" s="31"/>
      <c r="E166" s="31"/>
    </row>
    <row r="167" spans="2:5" x14ac:dyDescent="0.25">
      <c r="B167" s="31"/>
      <c r="C167" s="31"/>
      <c r="D167" s="31"/>
      <c r="E167" s="31"/>
    </row>
    <row r="168" spans="2:5" x14ac:dyDescent="0.25">
      <c r="B168" s="31"/>
      <c r="C168" s="31"/>
      <c r="D168" s="31"/>
      <c r="E168" s="31"/>
    </row>
    <row r="169" spans="2:5" x14ac:dyDescent="0.25">
      <c r="B169" s="31"/>
      <c r="C169" s="31"/>
      <c r="D169" s="31"/>
      <c r="E169" s="31"/>
    </row>
    <row r="170" spans="2:5" x14ac:dyDescent="0.25">
      <c r="B170" s="31"/>
      <c r="C170" s="31"/>
      <c r="D170" s="31"/>
      <c r="E170" s="31"/>
    </row>
    <row r="171" spans="2:5" x14ac:dyDescent="0.25">
      <c r="B171" s="31"/>
      <c r="C171" s="31"/>
      <c r="D171" s="31"/>
      <c r="E171" s="31"/>
    </row>
    <row r="172" spans="2:5" x14ac:dyDescent="0.25">
      <c r="B172" s="31"/>
      <c r="C172" s="31"/>
      <c r="D172" s="31"/>
      <c r="E172" s="31"/>
    </row>
    <row r="173" spans="2:5" x14ac:dyDescent="0.25">
      <c r="B173" s="31"/>
      <c r="C173" s="31"/>
      <c r="D173" s="31"/>
      <c r="E173" s="31"/>
    </row>
    <row r="174" spans="2:5" x14ac:dyDescent="0.25">
      <c r="B174" s="31"/>
      <c r="C174" s="31"/>
      <c r="D174" s="31"/>
      <c r="E174" s="31"/>
    </row>
    <row r="175" spans="2:5" x14ac:dyDescent="0.25">
      <c r="B175" s="31"/>
      <c r="C175" s="31"/>
      <c r="D175" s="31"/>
      <c r="E175" s="31"/>
    </row>
    <row r="176" spans="2:5" x14ac:dyDescent="0.25">
      <c r="B176" s="31"/>
      <c r="C176" s="31"/>
      <c r="D176" s="31"/>
      <c r="E176" s="31"/>
    </row>
    <row r="177" spans="2:5" x14ac:dyDescent="0.25">
      <c r="B177" s="31"/>
      <c r="C177" s="31"/>
      <c r="D177" s="31"/>
      <c r="E177" s="31"/>
    </row>
    <row r="178" spans="2:5" x14ac:dyDescent="0.25">
      <c r="B178" s="31"/>
      <c r="C178" s="31"/>
      <c r="D178" s="31"/>
      <c r="E178" s="31"/>
    </row>
    <row r="179" spans="2:5" x14ac:dyDescent="0.25">
      <c r="B179" s="31"/>
      <c r="C179" s="31"/>
      <c r="D179" s="31"/>
      <c r="E179" s="31"/>
    </row>
    <row r="180" spans="2:5" x14ac:dyDescent="0.25">
      <c r="B180" s="31"/>
      <c r="C180" s="31"/>
      <c r="D180" s="31"/>
      <c r="E180" s="31"/>
    </row>
    <row r="181" spans="2:5" x14ac:dyDescent="0.25">
      <c r="B181" s="31"/>
      <c r="C181" s="31"/>
      <c r="D181" s="31"/>
      <c r="E181" s="31"/>
    </row>
    <row r="182" spans="2:5" x14ac:dyDescent="0.25">
      <c r="B182" s="31"/>
      <c r="C182" s="31"/>
      <c r="D182" s="31"/>
      <c r="E182" s="31"/>
    </row>
    <row r="183" spans="2:5" x14ac:dyDescent="0.25">
      <c r="B183" s="31"/>
      <c r="C183" s="31"/>
      <c r="D183" s="31"/>
      <c r="E183" s="31"/>
    </row>
    <row r="184" spans="2:5" x14ac:dyDescent="0.25">
      <c r="B184" s="31"/>
      <c r="C184" s="31"/>
      <c r="D184" s="31"/>
      <c r="E184" s="31"/>
    </row>
    <row r="185" spans="2:5" x14ac:dyDescent="0.25">
      <c r="B185" s="31"/>
      <c r="C185" s="31"/>
      <c r="D185" s="31"/>
      <c r="E185" s="31"/>
    </row>
    <row r="186" spans="2:5" x14ac:dyDescent="0.25">
      <c r="B186" s="31"/>
      <c r="C186" s="31"/>
      <c r="D186" s="31"/>
      <c r="E186" s="31"/>
    </row>
    <row r="187" spans="2:5" x14ac:dyDescent="0.25">
      <c r="B187" s="31"/>
      <c r="C187" s="31"/>
      <c r="D187" s="31"/>
      <c r="E187" s="31"/>
    </row>
    <row r="188" spans="2:5" x14ac:dyDescent="0.25">
      <c r="B188" s="31"/>
      <c r="C188" s="31"/>
      <c r="D188" s="31"/>
      <c r="E188" s="31"/>
    </row>
    <row r="189" spans="2:5" x14ac:dyDescent="0.25">
      <c r="B189" s="31"/>
      <c r="C189" s="31"/>
      <c r="D189" s="31"/>
      <c r="E189" s="31"/>
    </row>
    <row r="190" spans="2:5" x14ac:dyDescent="0.25">
      <c r="B190" s="31"/>
      <c r="C190" s="31"/>
      <c r="D190" s="31"/>
      <c r="E190" s="31"/>
    </row>
    <row r="191" spans="2:5" x14ac:dyDescent="0.25">
      <c r="B191" s="31"/>
      <c r="C191" s="31"/>
      <c r="D191" s="31"/>
      <c r="E191" s="31"/>
    </row>
    <row r="192" spans="2:5" x14ac:dyDescent="0.25">
      <c r="B192" s="31"/>
      <c r="C192" s="31"/>
      <c r="D192" s="31"/>
      <c r="E192" s="31"/>
    </row>
    <row r="193" spans="2:5" x14ac:dyDescent="0.25">
      <c r="B193" s="31"/>
      <c r="C193" s="31"/>
      <c r="D193" s="31"/>
      <c r="E193" s="31"/>
    </row>
    <row r="194" spans="2:5" x14ac:dyDescent="0.25">
      <c r="B194" s="31"/>
      <c r="C194" s="31"/>
      <c r="D194" s="31"/>
      <c r="E194" s="31"/>
    </row>
    <row r="195" spans="2:5" x14ac:dyDescent="0.25">
      <c r="B195" s="31"/>
      <c r="C195" s="31"/>
      <c r="D195" s="31"/>
      <c r="E195" s="31"/>
    </row>
    <row r="196" spans="2:5" x14ac:dyDescent="0.25">
      <c r="B196" s="31"/>
      <c r="C196" s="31"/>
      <c r="D196" s="31"/>
      <c r="E196" s="31"/>
    </row>
    <row r="197" spans="2:5" x14ac:dyDescent="0.25">
      <c r="B197" s="31"/>
      <c r="C197" s="31"/>
      <c r="D197" s="31"/>
      <c r="E197" s="31"/>
    </row>
    <row r="198" spans="2:5" x14ac:dyDescent="0.25">
      <c r="B198" s="31"/>
      <c r="C198" s="31"/>
      <c r="D198" s="31"/>
      <c r="E198" s="31"/>
    </row>
    <row r="199" spans="2:5" x14ac:dyDescent="0.25">
      <c r="B199" s="31"/>
      <c r="C199" s="31"/>
      <c r="D199" s="31"/>
      <c r="E199" s="31"/>
    </row>
    <row r="200" spans="2:5" x14ac:dyDescent="0.25">
      <c r="B200" s="31"/>
      <c r="C200" s="31"/>
      <c r="D200" s="31"/>
      <c r="E200" s="31"/>
    </row>
    <row r="201" spans="2:5" x14ac:dyDescent="0.25">
      <c r="B201" s="31"/>
      <c r="C201" s="31"/>
      <c r="D201" s="31"/>
      <c r="E201" s="31"/>
    </row>
    <row r="202" spans="2:5" x14ac:dyDescent="0.25">
      <c r="B202" s="31"/>
      <c r="C202" s="31"/>
      <c r="D202" s="31"/>
      <c r="E202" s="31"/>
    </row>
    <row r="203" spans="2:5" x14ac:dyDescent="0.25">
      <c r="B203" s="31"/>
      <c r="C203" s="31"/>
      <c r="D203" s="31"/>
      <c r="E203" s="31"/>
    </row>
    <row r="204" spans="2:5" x14ac:dyDescent="0.25">
      <c r="B204" s="31"/>
      <c r="C204" s="31"/>
      <c r="D204" s="31"/>
      <c r="E204" s="31"/>
    </row>
    <row r="205" spans="2:5" x14ac:dyDescent="0.25">
      <c r="B205" s="31"/>
      <c r="C205" s="31"/>
      <c r="D205" s="31"/>
      <c r="E205" s="31"/>
    </row>
    <row r="206" spans="2:5" x14ac:dyDescent="0.25">
      <c r="B206" s="31"/>
      <c r="C206" s="31"/>
      <c r="D206" s="31"/>
      <c r="E206" s="31"/>
    </row>
    <row r="207" spans="2:5" x14ac:dyDescent="0.25">
      <c r="B207" s="31"/>
      <c r="C207" s="31"/>
      <c r="D207" s="31"/>
      <c r="E207" s="31"/>
    </row>
    <row r="208" spans="2:5" x14ac:dyDescent="0.25">
      <c r="B208" s="31"/>
      <c r="C208" s="31"/>
      <c r="D208" s="31"/>
      <c r="E208" s="31"/>
    </row>
    <row r="209" spans="2:5" x14ac:dyDescent="0.25">
      <c r="B209" s="31"/>
      <c r="C209" s="31"/>
      <c r="D209" s="31"/>
      <c r="E209" s="31"/>
    </row>
    <row r="210" spans="2:5" x14ac:dyDescent="0.25">
      <c r="B210" s="31"/>
      <c r="C210" s="31"/>
      <c r="D210" s="31"/>
      <c r="E210" s="31"/>
    </row>
    <row r="211" spans="2:5" x14ac:dyDescent="0.25">
      <c r="B211" s="31"/>
      <c r="C211" s="31"/>
      <c r="D211" s="31"/>
      <c r="E211" s="31"/>
    </row>
    <row r="212" spans="2:5" x14ac:dyDescent="0.25">
      <c r="B212" s="31"/>
      <c r="C212" s="31"/>
      <c r="D212" s="31"/>
      <c r="E212" s="31"/>
    </row>
    <row r="213" spans="2:5" x14ac:dyDescent="0.25">
      <c r="B213" s="31"/>
      <c r="C213" s="31"/>
      <c r="D213" s="31"/>
      <c r="E213" s="31"/>
    </row>
    <row r="214" spans="2:5" x14ac:dyDescent="0.25">
      <c r="B214" s="31"/>
      <c r="C214" s="31"/>
      <c r="D214" s="31"/>
      <c r="E214" s="31"/>
    </row>
    <row r="215" spans="2:5" x14ac:dyDescent="0.25">
      <c r="B215" s="31"/>
      <c r="C215" s="31"/>
      <c r="D215" s="31"/>
      <c r="E215" s="31"/>
    </row>
    <row r="216" spans="2:5" x14ac:dyDescent="0.25">
      <c r="B216" s="31"/>
      <c r="C216" s="31"/>
      <c r="D216" s="31"/>
      <c r="E216" s="31"/>
    </row>
    <row r="217" spans="2:5" x14ac:dyDescent="0.25">
      <c r="B217" s="31"/>
      <c r="C217" s="31"/>
      <c r="D217" s="31"/>
      <c r="E217" s="31"/>
    </row>
    <row r="218" spans="2:5" x14ac:dyDescent="0.25">
      <c r="B218" s="31"/>
      <c r="C218" s="31"/>
      <c r="D218" s="31"/>
      <c r="E218" s="31"/>
    </row>
    <row r="219" spans="2:5" x14ac:dyDescent="0.25">
      <c r="B219" s="31"/>
      <c r="C219" s="31"/>
      <c r="D219" s="31"/>
      <c r="E219" s="31"/>
    </row>
    <row r="220" spans="2:5" x14ac:dyDescent="0.25">
      <c r="B220" s="31"/>
      <c r="C220" s="31"/>
      <c r="D220" s="31"/>
      <c r="E220" s="31"/>
    </row>
    <row r="221" spans="2:5" x14ac:dyDescent="0.25">
      <c r="B221" s="31"/>
      <c r="C221" s="31"/>
      <c r="D221" s="31"/>
      <c r="E221" s="31"/>
    </row>
    <row r="222" spans="2:5" x14ac:dyDescent="0.25">
      <c r="B222" s="31"/>
      <c r="C222" s="31"/>
      <c r="D222" s="31"/>
      <c r="E222" s="31"/>
    </row>
    <row r="223" spans="2:5" x14ac:dyDescent="0.25">
      <c r="B223" s="31"/>
      <c r="C223" s="31"/>
      <c r="D223" s="31"/>
      <c r="E223" s="31"/>
    </row>
    <row r="224" spans="2:5" x14ac:dyDescent="0.25">
      <c r="B224" s="31"/>
      <c r="C224" s="31"/>
      <c r="D224" s="31"/>
      <c r="E224" s="31"/>
    </row>
    <row r="225" spans="2:5" x14ac:dyDescent="0.25">
      <c r="B225" s="31"/>
      <c r="C225" s="31"/>
      <c r="D225" s="31"/>
      <c r="E225" s="31"/>
    </row>
    <row r="226" spans="2:5" x14ac:dyDescent="0.25">
      <c r="B226" s="31"/>
      <c r="C226" s="31"/>
      <c r="D226" s="31"/>
      <c r="E226" s="31"/>
    </row>
    <row r="227" spans="2:5" x14ac:dyDescent="0.25">
      <c r="B227" s="31"/>
      <c r="C227" s="31"/>
      <c r="D227" s="31"/>
      <c r="E227" s="31"/>
    </row>
    <row r="228" spans="2:5" x14ac:dyDescent="0.25">
      <c r="B228" s="31"/>
      <c r="C228" s="31"/>
      <c r="D228" s="31"/>
      <c r="E228" s="31"/>
    </row>
    <row r="229" spans="2:5" x14ac:dyDescent="0.25">
      <c r="B229" s="31"/>
      <c r="C229" s="31"/>
      <c r="D229" s="31"/>
      <c r="E229" s="31"/>
    </row>
    <row r="230" spans="2:5" x14ac:dyDescent="0.25">
      <c r="B230" s="31"/>
      <c r="C230" s="31"/>
      <c r="D230" s="31"/>
      <c r="E230" s="31"/>
    </row>
    <row r="231" spans="2:5" x14ac:dyDescent="0.25">
      <c r="B231" s="31"/>
      <c r="C231" s="31"/>
      <c r="D231" s="31"/>
      <c r="E231" s="31"/>
    </row>
    <row r="232" spans="2:5" x14ac:dyDescent="0.25">
      <c r="B232" s="31"/>
      <c r="C232" s="31"/>
      <c r="D232" s="31"/>
      <c r="E232" s="31"/>
    </row>
    <row r="233" spans="2:5" x14ac:dyDescent="0.25">
      <c r="B233" s="31"/>
      <c r="C233" s="31"/>
      <c r="D233" s="31"/>
      <c r="E233" s="31"/>
    </row>
    <row r="234" spans="2:5" x14ac:dyDescent="0.25">
      <c r="B234" s="31"/>
      <c r="C234" s="31"/>
      <c r="D234" s="31"/>
      <c r="E234" s="31"/>
    </row>
    <row r="235" spans="2:5" x14ac:dyDescent="0.25">
      <c r="B235" s="31"/>
      <c r="C235" s="31"/>
      <c r="D235" s="31"/>
      <c r="E235" s="31"/>
    </row>
    <row r="236" spans="2:5" x14ac:dyDescent="0.25">
      <c r="B236" s="31"/>
      <c r="C236" s="31"/>
      <c r="D236" s="31"/>
      <c r="E236" s="31"/>
    </row>
    <row r="237" spans="2:5" x14ac:dyDescent="0.25">
      <c r="B237" s="31"/>
      <c r="C237" s="31"/>
      <c r="D237" s="31"/>
      <c r="E237" s="31"/>
    </row>
    <row r="238" spans="2:5" x14ac:dyDescent="0.25">
      <c r="B238" s="31"/>
      <c r="C238" s="31"/>
      <c r="D238" s="31"/>
      <c r="E238" s="31"/>
    </row>
    <row r="239" spans="2:5" x14ac:dyDescent="0.25">
      <c r="B239" s="31"/>
      <c r="C239" s="31"/>
      <c r="D239" s="31"/>
      <c r="E239" s="31"/>
    </row>
    <row r="240" spans="2:5" x14ac:dyDescent="0.25">
      <c r="B240" s="31"/>
      <c r="C240" s="31"/>
      <c r="D240" s="31"/>
      <c r="E240" s="31"/>
    </row>
    <row r="241" spans="2:5" x14ac:dyDescent="0.25">
      <c r="B241" s="31"/>
      <c r="C241" s="31"/>
      <c r="D241" s="31"/>
      <c r="E241" s="31"/>
    </row>
    <row r="242" spans="2:5" x14ac:dyDescent="0.25">
      <c r="B242" s="31"/>
      <c r="C242" s="31"/>
      <c r="D242" s="31"/>
      <c r="E242" s="31"/>
    </row>
    <row r="243" spans="2:5" x14ac:dyDescent="0.25">
      <c r="B243" s="31"/>
      <c r="C243" s="31"/>
      <c r="D243" s="31"/>
      <c r="E243" s="31"/>
    </row>
    <row r="244" spans="2:5" x14ac:dyDescent="0.25">
      <c r="B244" s="31"/>
      <c r="C244" s="31"/>
      <c r="D244" s="31"/>
      <c r="E244" s="31"/>
    </row>
    <row r="245" spans="2:5" x14ac:dyDescent="0.25">
      <c r="B245" s="31"/>
      <c r="C245" s="31"/>
      <c r="D245" s="31"/>
      <c r="E245" s="31"/>
    </row>
    <row r="246" spans="2:5" x14ac:dyDescent="0.25">
      <c r="B246" s="31"/>
      <c r="C246" s="31"/>
      <c r="D246" s="31"/>
      <c r="E246" s="31"/>
    </row>
    <row r="247" spans="2:5" x14ac:dyDescent="0.25">
      <c r="B247" s="31"/>
      <c r="C247" s="31"/>
      <c r="D247" s="31"/>
      <c r="E247" s="31"/>
    </row>
    <row r="248" spans="2:5" x14ac:dyDescent="0.25">
      <c r="B248" s="31"/>
      <c r="C248" s="31"/>
      <c r="D248" s="31"/>
      <c r="E248" s="31"/>
    </row>
    <row r="249" spans="2:5" x14ac:dyDescent="0.25">
      <c r="B249" s="31"/>
      <c r="C249" s="31"/>
      <c r="D249" s="31"/>
      <c r="E249" s="31"/>
    </row>
    <row r="250" spans="2:5" x14ac:dyDescent="0.25">
      <c r="B250" s="31"/>
      <c r="C250" s="31"/>
      <c r="D250" s="31"/>
      <c r="E250" s="31"/>
    </row>
    <row r="251" spans="2:5" x14ac:dyDescent="0.25">
      <c r="B251" s="31"/>
      <c r="C251" s="31"/>
      <c r="D251" s="31"/>
      <c r="E251" s="31"/>
    </row>
    <row r="252" spans="2:5" x14ac:dyDescent="0.25">
      <c r="B252" s="31"/>
      <c r="C252" s="31"/>
      <c r="D252" s="31"/>
      <c r="E252" s="31"/>
    </row>
    <row r="253" spans="2:5" x14ac:dyDescent="0.25">
      <c r="B253" s="31"/>
      <c r="C253" s="31"/>
      <c r="D253" s="31"/>
      <c r="E253" s="31"/>
    </row>
    <row r="254" spans="2:5" x14ac:dyDescent="0.25">
      <c r="B254" s="31"/>
      <c r="C254" s="31"/>
      <c r="D254" s="31"/>
      <c r="E254" s="31"/>
    </row>
    <row r="255" spans="2:5" x14ac:dyDescent="0.25">
      <c r="B255" s="31"/>
      <c r="C255" s="31"/>
      <c r="D255" s="31"/>
      <c r="E255" s="31"/>
    </row>
    <row r="256" spans="2:5" x14ac:dyDescent="0.25">
      <c r="B256" s="31"/>
      <c r="C256" s="31"/>
      <c r="D256" s="31"/>
      <c r="E256" s="31"/>
    </row>
    <row r="257" spans="2:5" x14ac:dyDescent="0.25">
      <c r="B257" s="31"/>
      <c r="C257" s="31"/>
      <c r="D257" s="31"/>
      <c r="E257" s="31"/>
    </row>
    <row r="258" spans="2:5" x14ac:dyDescent="0.25">
      <c r="B258" s="31"/>
      <c r="C258" s="31"/>
      <c r="D258" s="31"/>
      <c r="E258" s="31"/>
    </row>
    <row r="259" spans="2:5" x14ac:dyDescent="0.25">
      <c r="B259" s="31"/>
      <c r="C259" s="31"/>
      <c r="D259" s="31"/>
      <c r="E259" s="31"/>
    </row>
    <row r="260" spans="2:5" x14ac:dyDescent="0.25">
      <c r="B260" s="31"/>
      <c r="C260" s="31"/>
      <c r="D260" s="31"/>
      <c r="E260" s="31"/>
    </row>
    <row r="261" spans="2:5" x14ac:dyDescent="0.25">
      <c r="B261" s="31"/>
      <c r="C261" s="31"/>
      <c r="D261" s="31"/>
      <c r="E261" s="31"/>
    </row>
    <row r="262" spans="2:5" x14ac:dyDescent="0.25">
      <c r="B262" s="31"/>
      <c r="C262" s="31"/>
      <c r="D262" s="31"/>
      <c r="E262" s="31"/>
    </row>
    <row r="263" spans="2:5" x14ac:dyDescent="0.25">
      <c r="B263" s="31"/>
      <c r="C263" s="31"/>
      <c r="D263" s="31"/>
      <c r="E263" s="31"/>
    </row>
    <row r="264" spans="2:5" x14ac:dyDescent="0.25">
      <c r="B264" s="31"/>
      <c r="C264" s="31"/>
      <c r="D264" s="31"/>
      <c r="E264" s="31"/>
    </row>
    <row r="265" spans="2:5" x14ac:dyDescent="0.25">
      <c r="B265" s="31"/>
      <c r="C265" s="31"/>
      <c r="D265" s="31"/>
      <c r="E265" s="31"/>
    </row>
    <row r="266" spans="2:5" x14ac:dyDescent="0.25">
      <c r="B266" s="31"/>
      <c r="C266" s="31"/>
      <c r="D266" s="31"/>
      <c r="E266" s="31"/>
    </row>
    <row r="267" spans="2:5" x14ac:dyDescent="0.25">
      <c r="B267" s="31"/>
      <c r="C267" s="31"/>
      <c r="D267" s="31"/>
      <c r="E267" s="31"/>
    </row>
    <row r="268" spans="2:5" x14ac:dyDescent="0.25">
      <c r="B268" s="31"/>
      <c r="C268" s="31"/>
      <c r="D268" s="31"/>
      <c r="E268" s="31"/>
    </row>
    <row r="269" spans="2:5" x14ac:dyDescent="0.25">
      <c r="B269" s="31"/>
      <c r="C269" s="31"/>
      <c r="D269" s="31"/>
      <c r="E269" s="31"/>
    </row>
    <row r="270" spans="2:5" x14ac:dyDescent="0.25">
      <c r="B270" s="31"/>
      <c r="C270" s="31"/>
      <c r="D270" s="31"/>
      <c r="E270" s="31"/>
    </row>
    <row r="271" spans="2:5" x14ac:dyDescent="0.25">
      <c r="B271" s="31"/>
      <c r="C271" s="31"/>
      <c r="D271" s="31"/>
      <c r="E271" s="31"/>
    </row>
    <row r="272" spans="2:5" x14ac:dyDescent="0.25">
      <c r="B272" s="31"/>
      <c r="C272" s="31"/>
      <c r="D272" s="31"/>
      <c r="E272" s="31"/>
    </row>
    <row r="273" spans="2:5" x14ac:dyDescent="0.25">
      <c r="B273" s="31"/>
      <c r="C273" s="31"/>
      <c r="D273" s="31"/>
      <c r="E273" s="31"/>
    </row>
    <row r="274" spans="2:5" x14ac:dyDescent="0.25">
      <c r="B274" s="31"/>
      <c r="C274" s="31"/>
      <c r="D274" s="31"/>
      <c r="E274" s="31"/>
    </row>
    <row r="275" spans="2:5" x14ac:dyDescent="0.25">
      <c r="B275" s="31"/>
      <c r="C275" s="31"/>
      <c r="D275" s="31"/>
      <c r="E275" s="31"/>
    </row>
    <row r="276" spans="2:5" x14ac:dyDescent="0.25">
      <c r="B276" s="31"/>
      <c r="C276" s="31"/>
      <c r="D276" s="31"/>
      <c r="E276" s="31"/>
    </row>
    <row r="277" spans="2:5" x14ac:dyDescent="0.25">
      <c r="B277" s="31"/>
      <c r="C277" s="31"/>
      <c r="D277" s="31"/>
      <c r="E277" s="31"/>
    </row>
    <row r="278" spans="2:5" x14ac:dyDescent="0.25">
      <c r="B278" s="31"/>
      <c r="C278" s="31"/>
      <c r="D278" s="31"/>
      <c r="E278" s="31"/>
    </row>
    <row r="279" spans="2:5" x14ac:dyDescent="0.25">
      <c r="B279" s="31"/>
      <c r="C279" s="31"/>
      <c r="D279" s="31"/>
      <c r="E279" s="31"/>
    </row>
    <row r="280" spans="2:5" x14ac:dyDescent="0.25">
      <c r="B280" s="31"/>
      <c r="C280" s="31"/>
      <c r="D280" s="31"/>
      <c r="E280" s="31"/>
    </row>
    <row r="281" spans="2:5" x14ac:dyDescent="0.25">
      <c r="B281" s="31"/>
      <c r="C281" s="31"/>
      <c r="D281" s="31"/>
      <c r="E281" s="31"/>
    </row>
    <row r="282" spans="2:5" x14ac:dyDescent="0.25">
      <c r="B282" s="31"/>
      <c r="C282" s="31"/>
      <c r="D282" s="31"/>
      <c r="E282" s="31"/>
    </row>
    <row r="283" spans="2:5" x14ac:dyDescent="0.25">
      <c r="B283" s="31"/>
      <c r="C283" s="31"/>
      <c r="D283" s="31"/>
      <c r="E283" s="31"/>
    </row>
    <row r="284" spans="2:5" x14ac:dyDescent="0.25">
      <c r="B284" s="31"/>
      <c r="C284" s="31"/>
      <c r="D284" s="31"/>
      <c r="E284" s="31"/>
    </row>
    <row r="285" spans="2:5" x14ac:dyDescent="0.25">
      <c r="B285" s="31"/>
      <c r="C285" s="31"/>
      <c r="D285" s="31"/>
      <c r="E285" s="31"/>
    </row>
    <row r="286" spans="2:5" x14ac:dyDescent="0.25">
      <c r="B286" s="31"/>
      <c r="C286" s="31"/>
      <c r="D286" s="31"/>
      <c r="E286" s="31"/>
    </row>
    <row r="287" spans="2:5" x14ac:dyDescent="0.25">
      <c r="B287" s="31"/>
      <c r="C287" s="31"/>
      <c r="D287" s="31"/>
      <c r="E287" s="31"/>
    </row>
    <row r="288" spans="2:5" x14ac:dyDescent="0.25">
      <c r="B288" s="31"/>
      <c r="C288" s="31"/>
      <c r="D288" s="31"/>
      <c r="E288" s="31"/>
    </row>
    <row r="289" spans="2:5" x14ac:dyDescent="0.25">
      <c r="B289" s="31"/>
      <c r="C289" s="31"/>
      <c r="D289" s="31"/>
      <c r="E289" s="31"/>
    </row>
    <row r="290" spans="2:5" x14ac:dyDescent="0.25">
      <c r="B290" s="31"/>
      <c r="C290" s="31"/>
      <c r="D290" s="31"/>
      <c r="E290" s="31"/>
    </row>
    <row r="291" spans="2:5" x14ac:dyDescent="0.25">
      <c r="B291" s="31"/>
      <c r="C291" s="31"/>
      <c r="D291" s="31"/>
      <c r="E291" s="31"/>
    </row>
    <row r="292" spans="2:5" x14ac:dyDescent="0.25">
      <c r="B292" s="31"/>
      <c r="C292" s="31"/>
      <c r="D292" s="31"/>
      <c r="E292" s="31"/>
    </row>
    <row r="293" spans="2:5" x14ac:dyDescent="0.25">
      <c r="B293" s="31"/>
      <c r="C293" s="31"/>
      <c r="D293" s="31"/>
      <c r="E293" s="31"/>
    </row>
    <row r="294" spans="2:5" x14ac:dyDescent="0.25">
      <c r="B294" s="31"/>
      <c r="C294" s="31"/>
      <c r="D294" s="31"/>
      <c r="E294" s="31"/>
    </row>
    <row r="295" spans="2:5" x14ac:dyDescent="0.25">
      <c r="B295" s="31"/>
      <c r="C295" s="31"/>
      <c r="D295" s="31"/>
      <c r="E295" s="31"/>
    </row>
    <row r="296" spans="2:5" x14ac:dyDescent="0.25">
      <c r="B296" s="31"/>
      <c r="C296" s="31"/>
      <c r="D296" s="31"/>
      <c r="E296" s="31"/>
    </row>
    <row r="297" spans="2:5" x14ac:dyDescent="0.25">
      <c r="B297" s="31"/>
      <c r="C297" s="31"/>
      <c r="D297" s="31"/>
      <c r="E297" s="31"/>
    </row>
    <row r="298" spans="2:5" x14ac:dyDescent="0.25">
      <c r="B298" s="31"/>
      <c r="C298" s="31"/>
      <c r="D298" s="31"/>
      <c r="E298" s="31"/>
    </row>
    <row r="299" spans="2:5" x14ac:dyDescent="0.25">
      <c r="B299" s="31"/>
      <c r="C299" s="31"/>
      <c r="D299" s="31"/>
      <c r="E299" s="31"/>
    </row>
    <row r="300" spans="2:5" x14ac:dyDescent="0.25">
      <c r="B300" s="31"/>
      <c r="C300" s="31"/>
      <c r="D300" s="31"/>
      <c r="E300" s="31"/>
    </row>
    <row r="301" spans="2:5" x14ac:dyDescent="0.25">
      <c r="B301" s="31"/>
      <c r="C301" s="31"/>
      <c r="D301" s="31"/>
      <c r="E301" s="31"/>
    </row>
    <row r="302" spans="2:5" x14ac:dyDescent="0.25">
      <c r="B302" s="31"/>
      <c r="C302" s="31"/>
      <c r="D302" s="31"/>
      <c r="E302" s="31"/>
    </row>
    <row r="303" spans="2:5" x14ac:dyDescent="0.25">
      <c r="B303" s="31"/>
      <c r="C303" s="31"/>
      <c r="D303" s="31"/>
      <c r="E303" s="31"/>
    </row>
    <row r="304" spans="2:5" x14ac:dyDescent="0.25">
      <c r="B304" s="31"/>
      <c r="C304" s="31"/>
      <c r="D304" s="31"/>
      <c r="E304" s="31"/>
    </row>
    <row r="305" spans="2:5" x14ac:dyDescent="0.25">
      <c r="B305" s="31"/>
      <c r="C305" s="31"/>
      <c r="D305" s="31"/>
      <c r="E305" s="31"/>
    </row>
    <row r="306" spans="2:5" x14ac:dyDescent="0.25">
      <c r="B306" s="31"/>
      <c r="C306" s="31"/>
      <c r="D306" s="31"/>
      <c r="E306" s="31"/>
    </row>
    <row r="307" spans="2:5" x14ac:dyDescent="0.25">
      <c r="B307" s="31"/>
      <c r="C307" s="31"/>
      <c r="D307" s="31"/>
      <c r="E307" s="31"/>
    </row>
    <row r="308" spans="2:5" x14ac:dyDescent="0.25">
      <c r="B308" s="31"/>
      <c r="C308" s="31"/>
      <c r="D308" s="31"/>
      <c r="E308" s="31"/>
    </row>
    <row r="309" spans="2:5" x14ac:dyDescent="0.25">
      <c r="B309" s="31"/>
      <c r="C309" s="31"/>
      <c r="D309" s="31"/>
      <c r="E309" s="31"/>
    </row>
    <row r="310" spans="2:5" x14ac:dyDescent="0.25">
      <c r="B310" s="31"/>
      <c r="C310" s="31"/>
      <c r="D310" s="31"/>
      <c r="E310" s="31"/>
    </row>
    <row r="311" spans="2:5" x14ac:dyDescent="0.25">
      <c r="B311" s="31"/>
      <c r="C311" s="31"/>
      <c r="D311" s="31"/>
      <c r="E311" s="31"/>
    </row>
    <row r="312" spans="2:5" x14ac:dyDescent="0.25">
      <c r="B312" s="31"/>
      <c r="C312" s="31"/>
      <c r="D312" s="31"/>
      <c r="E312" s="31"/>
    </row>
    <row r="313" spans="2:5" x14ac:dyDescent="0.25">
      <c r="B313" s="31"/>
      <c r="C313" s="31"/>
      <c r="D313" s="31"/>
      <c r="E313" s="31"/>
    </row>
    <row r="314" spans="2:5" x14ac:dyDescent="0.25">
      <c r="B314" s="31"/>
      <c r="C314" s="31"/>
      <c r="D314" s="31"/>
      <c r="E314" s="31"/>
    </row>
    <row r="315" spans="2:5" x14ac:dyDescent="0.25">
      <c r="B315" s="31"/>
      <c r="C315" s="31"/>
      <c r="D315" s="31"/>
      <c r="E315" s="31"/>
    </row>
    <row r="316" spans="2:5" x14ac:dyDescent="0.25">
      <c r="B316" s="31"/>
      <c r="C316" s="31"/>
      <c r="D316" s="31"/>
      <c r="E316" s="31"/>
    </row>
    <row r="317" spans="2:5" x14ac:dyDescent="0.25">
      <c r="B317" s="31"/>
      <c r="C317" s="31"/>
      <c r="D317" s="31"/>
      <c r="E317" s="31"/>
    </row>
    <row r="318" spans="2:5" x14ac:dyDescent="0.25">
      <c r="B318" s="31"/>
      <c r="C318" s="31"/>
      <c r="D318" s="31"/>
      <c r="E318" s="31"/>
    </row>
    <row r="319" spans="2:5" x14ac:dyDescent="0.25">
      <c r="B319" s="31"/>
      <c r="C319" s="31"/>
      <c r="D319" s="31"/>
      <c r="E319" s="31"/>
    </row>
    <row r="320" spans="2:5" x14ac:dyDescent="0.25">
      <c r="B320" s="31"/>
      <c r="C320" s="31"/>
      <c r="D320" s="31"/>
      <c r="E320" s="31"/>
    </row>
    <row r="321" spans="2:5" x14ac:dyDescent="0.25">
      <c r="B321" s="31"/>
      <c r="C321" s="31"/>
      <c r="D321" s="31"/>
      <c r="E321" s="31"/>
    </row>
    <row r="322" spans="2:5" x14ac:dyDescent="0.25">
      <c r="B322" s="31"/>
      <c r="C322" s="31"/>
      <c r="D322" s="31"/>
      <c r="E322" s="31"/>
    </row>
    <row r="323" spans="2:5" x14ac:dyDescent="0.25">
      <c r="B323" s="31"/>
      <c r="C323" s="31"/>
      <c r="D323" s="31"/>
      <c r="E323" s="31"/>
    </row>
    <row r="324" spans="2:5" x14ac:dyDescent="0.25">
      <c r="B324" s="31"/>
      <c r="C324" s="31"/>
      <c r="D324" s="31"/>
      <c r="E324" s="31"/>
    </row>
    <row r="325" spans="2:5" x14ac:dyDescent="0.25">
      <c r="B325" s="31"/>
      <c r="C325" s="31"/>
      <c r="D325" s="31"/>
      <c r="E325" s="31"/>
    </row>
    <row r="326" spans="2:5" x14ac:dyDescent="0.25">
      <c r="B326" s="31"/>
      <c r="C326" s="31"/>
      <c r="D326" s="31"/>
      <c r="E326" s="31"/>
    </row>
    <row r="327" spans="2:5" x14ac:dyDescent="0.25">
      <c r="B327" s="31"/>
      <c r="C327" s="31"/>
      <c r="D327" s="31"/>
      <c r="E327" s="31"/>
    </row>
    <row r="328" spans="2:5" x14ac:dyDescent="0.25">
      <c r="B328" s="31"/>
      <c r="C328" s="31"/>
      <c r="D328" s="31"/>
      <c r="E328" s="31"/>
    </row>
    <row r="329" spans="2:5" x14ac:dyDescent="0.25">
      <c r="B329" s="31"/>
      <c r="C329" s="31"/>
      <c r="D329" s="31"/>
      <c r="E329" s="31"/>
    </row>
    <row r="330" spans="2:5" x14ac:dyDescent="0.25">
      <c r="B330" s="31"/>
      <c r="C330" s="31"/>
      <c r="D330" s="31"/>
      <c r="E330" s="31"/>
    </row>
    <row r="331" spans="2:5" x14ac:dyDescent="0.25">
      <c r="B331" s="31"/>
      <c r="C331" s="31"/>
      <c r="D331" s="31"/>
      <c r="E331" s="31"/>
    </row>
    <row r="332" spans="2:5" x14ac:dyDescent="0.25">
      <c r="B332" s="31"/>
      <c r="C332" s="31"/>
      <c r="D332" s="31"/>
      <c r="E332" s="31"/>
    </row>
    <row r="333" spans="2:5" x14ac:dyDescent="0.25">
      <c r="B333" s="31"/>
      <c r="C333" s="31"/>
      <c r="D333" s="31"/>
      <c r="E333" s="31"/>
    </row>
    <row r="334" spans="2:5" x14ac:dyDescent="0.25">
      <c r="B334" s="31"/>
      <c r="C334" s="31"/>
      <c r="D334" s="31"/>
      <c r="E334" s="31"/>
    </row>
    <row r="335" spans="2:5" x14ac:dyDescent="0.25">
      <c r="B335" s="31"/>
      <c r="C335" s="31"/>
      <c r="D335" s="31"/>
      <c r="E335" s="31"/>
    </row>
    <row r="336" spans="2:5" x14ac:dyDescent="0.25">
      <c r="B336" s="31"/>
      <c r="C336" s="31"/>
      <c r="D336" s="31"/>
      <c r="E336" s="31"/>
    </row>
    <row r="337" spans="2:5" x14ac:dyDescent="0.25">
      <c r="B337" s="31"/>
      <c r="C337" s="31"/>
      <c r="D337" s="31"/>
      <c r="E337" s="31"/>
    </row>
    <row r="338" spans="2:5" x14ac:dyDescent="0.25">
      <c r="B338" s="31"/>
      <c r="C338" s="31"/>
      <c r="D338" s="31"/>
      <c r="E338" s="31"/>
    </row>
    <row r="339" spans="2:5" x14ac:dyDescent="0.25">
      <c r="B339" s="31"/>
      <c r="C339" s="31"/>
      <c r="D339" s="31"/>
      <c r="E339" s="31"/>
    </row>
    <row r="340" spans="2:5" x14ac:dyDescent="0.25">
      <c r="B340" s="31"/>
      <c r="C340" s="31"/>
      <c r="D340" s="31"/>
      <c r="E340" s="31"/>
    </row>
    <row r="341" spans="2:5" x14ac:dyDescent="0.25">
      <c r="B341" s="31"/>
      <c r="C341" s="31"/>
      <c r="D341" s="31"/>
      <c r="E341" s="31"/>
    </row>
    <row r="342" spans="2:5" x14ac:dyDescent="0.25">
      <c r="B342" s="31"/>
      <c r="C342" s="31"/>
      <c r="D342" s="31"/>
      <c r="E342" s="31"/>
    </row>
    <row r="343" spans="2:5" x14ac:dyDescent="0.25">
      <c r="B343" s="31"/>
      <c r="C343" s="31"/>
      <c r="D343" s="31"/>
      <c r="E343" s="31"/>
    </row>
    <row r="344" spans="2:5" x14ac:dyDescent="0.25">
      <c r="B344" s="31"/>
      <c r="C344" s="31"/>
      <c r="D344" s="31"/>
      <c r="E344" s="31"/>
    </row>
    <row r="345" spans="2:5" x14ac:dyDescent="0.25">
      <c r="B345" s="31"/>
      <c r="C345" s="31"/>
      <c r="D345" s="31"/>
      <c r="E345" s="31"/>
    </row>
    <row r="346" spans="2:5" x14ac:dyDescent="0.25">
      <c r="B346" s="31"/>
      <c r="C346" s="31"/>
      <c r="D346" s="31"/>
      <c r="E346" s="31"/>
    </row>
    <row r="347" spans="2:5" x14ac:dyDescent="0.25">
      <c r="B347" s="31"/>
      <c r="C347" s="31"/>
      <c r="D347" s="31"/>
      <c r="E347" s="31"/>
    </row>
    <row r="348" spans="2:5" x14ac:dyDescent="0.25">
      <c r="B348" s="31"/>
      <c r="C348" s="31"/>
      <c r="D348" s="31"/>
      <c r="E348" s="31"/>
    </row>
    <row r="349" spans="2:5" x14ac:dyDescent="0.25">
      <c r="B349" s="31"/>
      <c r="C349" s="31"/>
      <c r="D349" s="31"/>
      <c r="E349" s="31"/>
    </row>
    <row r="350" spans="2:5" x14ac:dyDescent="0.25">
      <c r="B350" s="31"/>
      <c r="C350" s="31"/>
      <c r="D350" s="31"/>
      <c r="E350" s="31"/>
    </row>
    <row r="351" spans="2:5" x14ac:dyDescent="0.25">
      <c r="B351" s="31"/>
      <c r="C351" s="31"/>
      <c r="D351" s="31"/>
      <c r="E351" s="31"/>
    </row>
    <row r="352" spans="2:5" x14ac:dyDescent="0.25">
      <c r="B352" s="31"/>
      <c r="C352" s="31"/>
      <c r="D352" s="31"/>
      <c r="E352" s="31"/>
    </row>
    <row r="353" spans="2:5" x14ac:dyDescent="0.25">
      <c r="B353" s="31"/>
      <c r="C353" s="31"/>
      <c r="D353" s="31"/>
      <c r="E353" s="31"/>
    </row>
    <row r="354" spans="2:5" x14ac:dyDescent="0.25">
      <c r="B354" s="31"/>
      <c r="C354" s="31"/>
      <c r="D354" s="31"/>
      <c r="E354" s="31"/>
    </row>
    <row r="355" spans="2:5" x14ac:dyDescent="0.25">
      <c r="B355" s="31"/>
      <c r="C355" s="31"/>
      <c r="D355" s="31"/>
      <c r="E355" s="31"/>
    </row>
    <row r="356" spans="2:5" x14ac:dyDescent="0.25">
      <c r="B356" s="31"/>
      <c r="C356" s="31"/>
      <c r="D356" s="31"/>
      <c r="E356" s="31"/>
    </row>
    <row r="357" spans="2:5" x14ac:dyDescent="0.25">
      <c r="B357" s="31"/>
      <c r="C357" s="31"/>
      <c r="D357" s="31"/>
      <c r="E357" s="31"/>
    </row>
    <row r="358" spans="2:5" x14ac:dyDescent="0.25">
      <c r="B358" s="31"/>
      <c r="C358" s="31"/>
      <c r="D358" s="31"/>
      <c r="E358" s="31"/>
    </row>
    <row r="359" spans="2:5" x14ac:dyDescent="0.25">
      <c r="B359" s="31"/>
      <c r="C359" s="31"/>
      <c r="D359" s="31"/>
      <c r="E359" s="31"/>
    </row>
    <row r="360" spans="2:5" x14ac:dyDescent="0.25">
      <c r="B360" s="31"/>
      <c r="C360" s="31"/>
      <c r="D360" s="31"/>
      <c r="E360" s="31"/>
    </row>
    <row r="361" spans="2:5" x14ac:dyDescent="0.25">
      <c r="B361" s="31"/>
      <c r="C361" s="31"/>
      <c r="D361" s="31"/>
      <c r="E361" s="31"/>
    </row>
    <row r="362" spans="2:5" x14ac:dyDescent="0.25">
      <c r="B362" s="31"/>
      <c r="C362" s="31"/>
      <c r="D362" s="31"/>
      <c r="E362" s="31"/>
    </row>
    <row r="363" spans="2:5" x14ac:dyDescent="0.25">
      <c r="B363" s="31"/>
      <c r="C363" s="31"/>
      <c r="D363" s="31"/>
      <c r="E363" s="31"/>
    </row>
    <row r="364" spans="2:5" x14ac:dyDescent="0.25">
      <c r="B364" s="31"/>
      <c r="C364" s="31"/>
      <c r="D364" s="31"/>
      <c r="E364" s="31"/>
    </row>
    <row r="365" spans="2:5" x14ac:dyDescent="0.25">
      <c r="B365" s="31"/>
      <c r="C365" s="31"/>
      <c r="D365" s="31"/>
      <c r="E365" s="31"/>
    </row>
    <row r="366" spans="2:5" x14ac:dyDescent="0.25">
      <c r="B366" s="31"/>
      <c r="C366" s="31"/>
      <c r="D366" s="31"/>
      <c r="E366" s="31"/>
    </row>
    <row r="367" spans="2:5" x14ac:dyDescent="0.25">
      <c r="B367" s="31"/>
      <c r="C367" s="31"/>
      <c r="D367" s="31"/>
      <c r="E367" s="31"/>
    </row>
    <row r="368" spans="2:5" x14ac:dyDescent="0.25">
      <c r="B368" s="31"/>
      <c r="C368" s="31"/>
      <c r="D368" s="31"/>
      <c r="E368" s="31"/>
    </row>
    <row r="369" spans="2:5" x14ac:dyDescent="0.25">
      <c r="B369" s="31"/>
      <c r="C369" s="31"/>
      <c r="D369" s="31"/>
      <c r="E369" s="31"/>
    </row>
    <row r="370" spans="2:5" x14ac:dyDescent="0.25">
      <c r="B370" s="31"/>
      <c r="C370" s="31"/>
      <c r="D370" s="31"/>
      <c r="E370" s="31"/>
    </row>
    <row r="371" spans="2:5" x14ac:dyDescent="0.25">
      <c r="B371" s="31"/>
      <c r="C371" s="31"/>
      <c r="D371" s="31"/>
      <c r="E371" s="31"/>
    </row>
    <row r="372" spans="2:5" x14ac:dyDescent="0.25">
      <c r="B372" s="31"/>
      <c r="C372" s="31"/>
      <c r="D372" s="31"/>
      <c r="E372" s="31"/>
    </row>
    <row r="373" spans="2:5" x14ac:dyDescent="0.25">
      <c r="B373" s="31"/>
      <c r="C373" s="31"/>
      <c r="D373" s="31"/>
      <c r="E373" s="31"/>
    </row>
    <row r="374" spans="2:5" x14ac:dyDescent="0.25">
      <c r="B374" s="31"/>
      <c r="C374" s="31"/>
      <c r="D374" s="31"/>
      <c r="E374" s="31"/>
    </row>
    <row r="375" spans="2:5" x14ac:dyDescent="0.25">
      <c r="B375" s="31"/>
      <c r="C375" s="31"/>
      <c r="D375" s="31"/>
      <c r="E375" s="31"/>
    </row>
    <row r="376" spans="2:5" x14ac:dyDescent="0.25">
      <c r="B376" s="31"/>
      <c r="C376" s="31"/>
      <c r="D376" s="31"/>
      <c r="E376" s="31"/>
    </row>
    <row r="377" spans="2:5" x14ac:dyDescent="0.25">
      <c r="B377" s="31"/>
      <c r="C377" s="31"/>
      <c r="D377" s="31"/>
      <c r="E377" s="31"/>
    </row>
    <row r="378" spans="2:5" x14ac:dyDescent="0.25">
      <c r="B378" s="31"/>
      <c r="C378" s="31"/>
      <c r="D378" s="31"/>
      <c r="E378" s="31"/>
    </row>
    <row r="379" spans="2:5" x14ac:dyDescent="0.25">
      <c r="B379" s="31"/>
      <c r="C379" s="31"/>
      <c r="D379" s="31"/>
      <c r="E379" s="31"/>
    </row>
    <row r="380" spans="2:5" x14ac:dyDescent="0.25">
      <c r="B380" s="31"/>
      <c r="C380" s="31"/>
      <c r="D380" s="31"/>
      <c r="E380" s="31"/>
    </row>
    <row r="381" spans="2:5" x14ac:dyDescent="0.25">
      <c r="B381" s="31"/>
      <c r="C381" s="31"/>
      <c r="D381" s="31"/>
      <c r="E381" s="31"/>
    </row>
    <row r="382" spans="2:5" x14ac:dyDescent="0.25">
      <c r="B382" s="31"/>
      <c r="C382" s="31"/>
      <c r="D382" s="31"/>
      <c r="E382" s="31"/>
    </row>
    <row r="383" spans="2:5" x14ac:dyDescent="0.25">
      <c r="B383" s="31"/>
      <c r="C383" s="31"/>
      <c r="D383" s="31"/>
      <c r="E383" s="31"/>
    </row>
    <row r="384" spans="2:5" x14ac:dyDescent="0.25">
      <c r="B384" s="31"/>
      <c r="C384" s="31"/>
      <c r="D384" s="31"/>
      <c r="E384" s="31"/>
    </row>
    <row r="385" spans="2:5" x14ac:dyDescent="0.25">
      <c r="B385" s="31"/>
      <c r="C385" s="31"/>
      <c r="D385" s="31"/>
      <c r="E385" s="31"/>
    </row>
    <row r="386" spans="2:5" x14ac:dyDescent="0.25">
      <c r="B386" s="31"/>
      <c r="C386" s="31"/>
      <c r="D386" s="31"/>
      <c r="E386" s="31"/>
    </row>
    <row r="387" spans="2:5" x14ac:dyDescent="0.25">
      <c r="B387" s="31"/>
      <c r="C387" s="31"/>
      <c r="D387" s="31"/>
      <c r="E387" s="31"/>
    </row>
    <row r="388" spans="2:5" x14ac:dyDescent="0.25">
      <c r="B388" s="31"/>
      <c r="C388" s="31"/>
      <c r="D388" s="31"/>
      <c r="E388" s="31"/>
    </row>
    <row r="389" spans="2:5" x14ac:dyDescent="0.25">
      <c r="B389" s="31"/>
      <c r="C389" s="31"/>
      <c r="D389" s="31"/>
      <c r="E389" s="31"/>
    </row>
    <row r="390" spans="2:5" x14ac:dyDescent="0.25">
      <c r="B390" s="31"/>
      <c r="C390" s="31"/>
      <c r="D390" s="31"/>
      <c r="E390" s="31"/>
    </row>
    <row r="391" spans="2:5" x14ac:dyDescent="0.25">
      <c r="B391" s="31"/>
      <c r="C391" s="31"/>
      <c r="D391" s="31"/>
      <c r="E391" s="31"/>
    </row>
    <row r="392" spans="2:5" x14ac:dyDescent="0.25">
      <c r="B392" s="31"/>
      <c r="C392" s="31"/>
      <c r="D392" s="31"/>
      <c r="E392" s="31"/>
    </row>
    <row r="393" spans="2:5" x14ac:dyDescent="0.25">
      <c r="B393" s="31"/>
      <c r="C393" s="31"/>
      <c r="D393" s="31"/>
      <c r="E393" s="31"/>
    </row>
    <row r="394" spans="2:5" x14ac:dyDescent="0.25">
      <c r="B394" s="31"/>
      <c r="C394" s="31"/>
      <c r="D394" s="31"/>
      <c r="E394" s="31"/>
    </row>
    <row r="395" spans="2:5" x14ac:dyDescent="0.25">
      <c r="B395" s="31"/>
      <c r="C395" s="31"/>
      <c r="D395" s="31"/>
      <c r="E395" s="31"/>
    </row>
    <row r="396" spans="2:5" x14ac:dyDescent="0.25">
      <c r="B396" s="31"/>
      <c r="C396" s="31"/>
      <c r="D396" s="31"/>
      <c r="E396" s="31"/>
    </row>
    <row r="397" spans="2:5" x14ac:dyDescent="0.25">
      <c r="B397" s="31"/>
      <c r="C397" s="31"/>
      <c r="D397" s="31"/>
      <c r="E397" s="31"/>
    </row>
    <row r="398" spans="2:5" x14ac:dyDescent="0.25">
      <c r="B398" s="31"/>
      <c r="C398" s="31"/>
      <c r="D398" s="31"/>
      <c r="E398" s="31"/>
    </row>
    <row r="399" spans="2:5" x14ac:dyDescent="0.25">
      <c r="B399" s="31"/>
      <c r="C399" s="31"/>
      <c r="D399" s="31"/>
      <c r="E399" s="31"/>
    </row>
    <row r="400" spans="2:5" x14ac:dyDescent="0.25">
      <c r="B400" s="31"/>
      <c r="C400" s="31"/>
      <c r="D400" s="31"/>
      <c r="E400" s="31"/>
    </row>
    <row r="401" spans="2:5" x14ac:dyDescent="0.25">
      <c r="B401" s="31"/>
      <c r="C401" s="31"/>
      <c r="D401" s="31"/>
      <c r="E401" s="31"/>
    </row>
    <row r="402" spans="2:5" x14ac:dyDescent="0.25">
      <c r="B402" s="31"/>
      <c r="C402" s="31"/>
      <c r="D402" s="31"/>
      <c r="E402" s="31"/>
    </row>
    <row r="403" spans="2:5" x14ac:dyDescent="0.25">
      <c r="B403" s="31"/>
      <c r="C403" s="31"/>
      <c r="D403" s="31"/>
      <c r="E403" s="31"/>
    </row>
    <row r="404" spans="2:5" x14ac:dyDescent="0.25">
      <c r="B404" s="31"/>
      <c r="C404" s="31"/>
      <c r="D404" s="31"/>
      <c r="E404" s="31"/>
    </row>
    <row r="405" spans="2:5" x14ac:dyDescent="0.25">
      <c r="B405" s="31"/>
      <c r="C405" s="31"/>
      <c r="D405" s="31"/>
      <c r="E405" s="31"/>
    </row>
    <row r="406" spans="2:5" x14ac:dyDescent="0.25">
      <c r="B406" s="31"/>
      <c r="C406" s="31"/>
      <c r="D406" s="31"/>
      <c r="E406" s="31"/>
    </row>
    <row r="407" spans="2:5" x14ac:dyDescent="0.25">
      <c r="B407" s="31"/>
      <c r="C407" s="31"/>
      <c r="D407" s="31"/>
      <c r="E407" s="31"/>
    </row>
    <row r="408" spans="2:5" x14ac:dyDescent="0.25">
      <c r="B408" s="31"/>
      <c r="C408" s="31"/>
      <c r="D408" s="31"/>
      <c r="E408" s="31"/>
    </row>
    <row r="409" spans="2:5" x14ac:dyDescent="0.25">
      <c r="B409" s="31"/>
      <c r="C409" s="31"/>
      <c r="D409" s="31"/>
      <c r="E409" s="31"/>
    </row>
    <row r="410" spans="2:5" x14ac:dyDescent="0.25">
      <c r="B410" s="31"/>
      <c r="C410" s="31"/>
      <c r="D410" s="31"/>
      <c r="E410" s="31"/>
    </row>
    <row r="411" spans="2:5" x14ac:dyDescent="0.25">
      <c r="B411" s="31"/>
      <c r="C411" s="31"/>
      <c r="D411" s="31"/>
      <c r="E411" s="31"/>
    </row>
    <row r="412" spans="2:5" x14ac:dyDescent="0.25">
      <c r="B412" s="31"/>
      <c r="C412" s="31"/>
      <c r="D412" s="31"/>
      <c r="E412" s="31"/>
    </row>
    <row r="413" spans="2:5" x14ac:dyDescent="0.25">
      <c r="B413" s="31"/>
      <c r="C413" s="31"/>
      <c r="D413" s="31"/>
      <c r="E413" s="31"/>
    </row>
    <row r="414" spans="2:5" x14ac:dyDescent="0.25">
      <c r="B414" s="31"/>
      <c r="C414" s="31"/>
      <c r="D414" s="31"/>
      <c r="E414" s="31"/>
    </row>
    <row r="415" spans="2:5" x14ac:dyDescent="0.25">
      <c r="B415" s="31"/>
      <c r="C415" s="31"/>
      <c r="D415" s="31"/>
      <c r="E415" s="31"/>
    </row>
    <row r="416" spans="2:5" x14ac:dyDescent="0.25">
      <c r="B416" s="31"/>
      <c r="C416" s="31"/>
      <c r="D416" s="31"/>
      <c r="E416" s="31"/>
    </row>
    <row r="417" spans="2:5" x14ac:dyDescent="0.25">
      <c r="B417" s="31"/>
      <c r="C417" s="31"/>
      <c r="D417" s="31"/>
      <c r="E417" s="31"/>
    </row>
    <row r="418" spans="2:5" x14ac:dyDescent="0.25">
      <c r="B418" s="31"/>
      <c r="C418" s="31"/>
      <c r="D418" s="31"/>
      <c r="E418" s="31"/>
    </row>
    <row r="419" spans="2:5" x14ac:dyDescent="0.25">
      <c r="B419" s="31"/>
      <c r="C419" s="31"/>
      <c r="D419" s="31"/>
      <c r="E419" s="31"/>
    </row>
    <row r="420" spans="2:5" x14ac:dyDescent="0.25">
      <c r="B420" s="31"/>
      <c r="C420" s="31"/>
      <c r="D420" s="31"/>
      <c r="E420" s="31"/>
    </row>
    <row r="421" spans="2:5" x14ac:dyDescent="0.25">
      <c r="B421" s="31"/>
      <c r="C421" s="31"/>
      <c r="D421" s="31"/>
      <c r="E421" s="31"/>
    </row>
    <row r="422" spans="2:5" x14ac:dyDescent="0.25">
      <c r="B422" s="31"/>
      <c r="C422" s="31"/>
      <c r="D422" s="31"/>
      <c r="E422" s="31"/>
    </row>
    <row r="423" spans="2:5" x14ac:dyDescent="0.25">
      <c r="B423" s="31"/>
      <c r="C423" s="31"/>
      <c r="D423" s="31"/>
      <c r="E423" s="31"/>
    </row>
    <row r="424" spans="2:5" x14ac:dyDescent="0.25">
      <c r="B424" s="31"/>
      <c r="C424" s="31"/>
      <c r="D424" s="31"/>
      <c r="E424" s="31"/>
    </row>
    <row r="425" spans="2:5" x14ac:dyDescent="0.25">
      <c r="B425" s="31"/>
      <c r="C425" s="31"/>
      <c r="D425" s="31"/>
      <c r="E425" s="31"/>
    </row>
    <row r="426" spans="2:5" x14ac:dyDescent="0.25">
      <c r="B426" s="31"/>
      <c r="C426" s="31"/>
      <c r="D426" s="31"/>
      <c r="E426" s="31"/>
    </row>
    <row r="427" spans="2:5" x14ac:dyDescent="0.25">
      <c r="B427" s="31"/>
      <c r="C427" s="31"/>
      <c r="D427" s="31"/>
      <c r="E427" s="31"/>
    </row>
    <row r="428" spans="2:5" x14ac:dyDescent="0.25">
      <c r="B428" s="31"/>
      <c r="C428" s="31"/>
      <c r="D428" s="31"/>
      <c r="E428" s="31"/>
    </row>
    <row r="429" spans="2:5" x14ac:dyDescent="0.25">
      <c r="B429" s="31"/>
      <c r="C429" s="31"/>
      <c r="D429" s="31"/>
      <c r="E429" s="31"/>
    </row>
    <row r="430" spans="2:5" x14ac:dyDescent="0.25">
      <c r="B430" s="31"/>
      <c r="C430" s="31"/>
      <c r="D430" s="31"/>
      <c r="E430" s="31"/>
    </row>
    <row r="431" spans="2:5" x14ac:dyDescent="0.25">
      <c r="B431" s="31"/>
      <c r="C431" s="31"/>
      <c r="D431" s="31"/>
      <c r="E431" s="31"/>
    </row>
    <row r="432" spans="2:5" x14ac:dyDescent="0.25">
      <c r="B432" s="31"/>
      <c r="C432" s="31"/>
      <c r="D432" s="31"/>
      <c r="E432" s="31"/>
    </row>
    <row r="433" spans="2:5" x14ac:dyDescent="0.25">
      <c r="B433" s="31"/>
      <c r="C433" s="31"/>
      <c r="D433" s="31"/>
      <c r="E433" s="31"/>
    </row>
    <row r="434" spans="2:5" x14ac:dyDescent="0.25">
      <c r="B434" s="31"/>
      <c r="C434" s="31"/>
      <c r="D434" s="31"/>
      <c r="E434" s="31"/>
    </row>
    <row r="435" spans="2:5" x14ac:dyDescent="0.25">
      <c r="B435" s="31"/>
      <c r="C435" s="31"/>
      <c r="D435" s="31"/>
      <c r="E435" s="31"/>
    </row>
    <row r="436" spans="2:5" x14ac:dyDescent="0.25">
      <c r="B436" s="31"/>
      <c r="C436" s="31"/>
      <c r="D436" s="31"/>
      <c r="E436" s="31"/>
    </row>
    <row r="437" spans="2:5" x14ac:dyDescent="0.25">
      <c r="B437" s="31"/>
      <c r="C437" s="31"/>
      <c r="D437" s="31"/>
      <c r="E437" s="31"/>
    </row>
    <row r="438" spans="2:5" x14ac:dyDescent="0.25">
      <c r="B438" s="31"/>
      <c r="C438" s="31"/>
      <c r="D438" s="31"/>
      <c r="E438" s="31"/>
    </row>
    <row r="439" spans="2:5" x14ac:dyDescent="0.25">
      <c r="B439" s="31"/>
      <c r="C439" s="31"/>
      <c r="D439" s="31"/>
      <c r="E439" s="31"/>
    </row>
    <row r="440" spans="2:5" x14ac:dyDescent="0.25">
      <c r="B440" s="31"/>
      <c r="C440" s="31"/>
      <c r="D440" s="31"/>
      <c r="E440" s="31"/>
    </row>
    <row r="441" spans="2:5" x14ac:dyDescent="0.25">
      <c r="B441" s="31"/>
      <c r="C441" s="31"/>
      <c r="D441" s="31"/>
      <c r="E441" s="31"/>
    </row>
    <row r="442" spans="2:5" x14ac:dyDescent="0.25">
      <c r="B442" s="31"/>
      <c r="C442" s="31"/>
      <c r="D442" s="31"/>
      <c r="E442" s="31"/>
    </row>
    <row r="443" spans="2:5" x14ac:dyDescent="0.25">
      <c r="B443" s="31"/>
      <c r="C443" s="31"/>
      <c r="D443" s="31"/>
      <c r="E443" s="31"/>
    </row>
    <row r="444" spans="2:5" x14ac:dyDescent="0.25">
      <c r="B444" s="31"/>
      <c r="C444" s="31"/>
      <c r="D444" s="31"/>
      <c r="E444" s="31"/>
    </row>
    <row r="445" spans="2:5" x14ac:dyDescent="0.25">
      <c r="B445" s="31"/>
      <c r="C445" s="31"/>
      <c r="D445" s="31"/>
      <c r="E445" s="31"/>
    </row>
    <row r="446" spans="2:5" x14ac:dyDescent="0.25">
      <c r="B446" s="31"/>
      <c r="C446" s="31"/>
      <c r="D446" s="31"/>
      <c r="E446" s="31"/>
    </row>
    <row r="447" spans="2:5" x14ac:dyDescent="0.25">
      <c r="B447" s="31"/>
      <c r="C447" s="31"/>
      <c r="D447" s="31"/>
      <c r="E447" s="31"/>
    </row>
    <row r="448" spans="2:5" x14ac:dyDescent="0.25">
      <c r="B448" s="31"/>
      <c r="C448" s="31"/>
      <c r="D448" s="31"/>
      <c r="E448" s="31"/>
    </row>
    <row r="449" spans="2:5" x14ac:dyDescent="0.25">
      <c r="B449" s="31"/>
      <c r="C449" s="31"/>
      <c r="D449" s="31"/>
      <c r="E449" s="31"/>
    </row>
    <row r="450" spans="2:5" x14ac:dyDescent="0.25">
      <c r="B450" s="31"/>
      <c r="C450" s="31"/>
      <c r="D450" s="31"/>
      <c r="E450" s="31"/>
    </row>
    <row r="451" spans="2:5" x14ac:dyDescent="0.25">
      <c r="B451" s="31"/>
      <c r="C451" s="31"/>
      <c r="D451" s="31"/>
      <c r="E451" s="31"/>
    </row>
    <row r="452" spans="2:5" x14ac:dyDescent="0.25">
      <c r="B452" s="31"/>
      <c r="C452" s="31"/>
      <c r="D452" s="31"/>
      <c r="E452" s="31"/>
    </row>
    <row r="453" spans="2:5" x14ac:dyDescent="0.25">
      <c r="B453" s="31"/>
      <c r="C453" s="31"/>
      <c r="D453" s="31"/>
      <c r="E453" s="31"/>
    </row>
    <row r="454" spans="2:5" x14ac:dyDescent="0.25">
      <c r="B454" s="31"/>
      <c r="C454" s="31"/>
      <c r="D454" s="31"/>
      <c r="E454" s="31"/>
    </row>
    <row r="455" spans="2:5" x14ac:dyDescent="0.25">
      <c r="B455" s="31"/>
      <c r="C455" s="31"/>
      <c r="D455" s="31"/>
      <c r="E455" s="31"/>
    </row>
    <row r="456" spans="2:5" x14ac:dyDescent="0.25">
      <c r="B456" s="31"/>
      <c r="C456" s="31"/>
      <c r="D456" s="31"/>
      <c r="E456" s="31"/>
    </row>
    <row r="457" spans="2:5" x14ac:dyDescent="0.25">
      <c r="B457" s="31"/>
      <c r="C457" s="31"/>
      <c r="D457" s="31"/>
      <c r="E457" s="31"/>
    </row>
    <row r="458" spans="2:5" x14ac:dyDescent="0.25">
      <c r="B458" s="31"/>
      <c r="C458" s="31"/>
      <c r="D458" s="31"/>
      <c r="E458" s="31"/>
    </row>
    <row r="459" spans="2:5" x14ac:dyDescent="0.25">
      <c r="B459" s="31"/>
      <c r="C459" s="31"/>
      <c r="D459" s="31"/>
      <c r="E459" s="31"/>
    </row>
    <row r="460" spans="2:5" x14ac:dyDescent="0.25">
      <c r="B460" s="31"/>
      <c r="C460" s="31"/>
      <c r="D460" s="31"/>
      <c r="E460" s="31"/>
    </row>
    <row r="461" spans="2:5" x14ac:dyDescent="0.25">
      <c r="B461" s="31"/>
      <c r="C461" s="31"/>
      <c r="D461" s="31"/>
      <c r="E461" s="31"/>
    </row>
    <row r="462" spans="2:5" x14ac:dyDescent="0.25">
      <c r="B462" s="31"/>
      <c r="C462" s="31"/>
      <c r="D462" s="31"/>
      <c r="E462" s="31"/>
    </row>
    <row r="463" spans="2:5" x14ac:dyDescent="0.25">
      <c r="B463" s="31"/>
      <c r="C463" s="31"/>
      <c r="D463" s="31"/>
      <c r="E463" s="31"/>
    </row>
    <row r="464" spans="2:5" x14ac:dyDescent="0.25">
      <c r="B464" s="31"/>
      <c r="C464" s="31"/>
      <c r="D464" s="31"/>
      <c r="E464" s="31"/>
    </row>
    <row r="465" spans="2:5" x14ac:dyDescent="0.25">
      <c r="B465" s="31"/>
      <c r="C465" s="31"/>
      <c r="D465" s="31"/>
      <c r="E465" s="31"/>
    </row>
    <row r="466" spans="2:5" x14ac:dyDescent="0.25">
      <c r="B466" s="31"/>
      <c r="C466" s="31"/>
      <c r="D466" s="31"/>
      <c r="E466" s="31"/>
    </row>
    <row r="467" spans="2:5" x14ac:dyDescent="0.25">
      <c r="B467" s="31"/>
      <c r="C467" s="31"/>
      <c r="D467" s="31"/>
      <c r="E467" s="31"/>
    </row>
    <row r="468" spans="2:5" x14ac:dyDescent="0.25">
      <c r="B468" s="31"/>
      <c r="C468" s="31"/>
      <c r="D468" s="31"/>
      <c r="E468" s="31"/>
    </row>
    <row r="469" spans="2:5" x14ac:dyDescent="0.25">
      <c r="B469" s="31"/>
      <c r="C469" s="31"/>
      <c r="D469" s="31"/>
      <c r="E469" s="31"/>
    </row>
    <row r="470" spans="2:5" x14ac:dyDescent="0.25">
      <c r="B470" s="31"/>
      <c r="C470" s="31"/>
      <c r="D470" s="31"/>
      <c r="E470" s="31"/>
    </row>
    <row r="471" spans="2:5" x14ac:dyDescent="0.25">
      <c r="B471" s="31"/>
      <c r="C471" s="31"/>
      <c r="D471" s="31"/>
      <c r="E471" s="31"/>
    </row>
    <row r="472" spans="2:5" x14ac:dyDescent="0.25">
      <c r="B472" s="31"/>
      <c r="C472" s="31"/>
      <c r="D472" s="31"/>
      <c r="E472" s="31"/>
    </row>
    <row r="473" spans="2:5" x14ac:dyDescent="0.25">
      <c r="B473" s="31"/>
      <c r="C473" s="31"/>
      <c r="D473" s="31"/>
      <c r="E473" s="31"/>
    </row>
    <row r="474" spans="2:5" x14ac:dyDescent="0.25">
      <c r="B474" s="31"/>
      <c r="C474" s="31"/>
      <c r="D474" s="31"/>
      <c r="E474" s="31"/>
    </row>
    <row r="475" spans="2:5" x14ac:dyDescent="0.25">
      <c r="B475" s="31"/>
      <c r="C475" s="31"/>
      <c r="D475" s="31"/>
      <c r="E475" s="31"/>
    </row>
    <row r="476" spans="2:5" x14ac:dyDescent="0.25">
      <c r="B476" s="31"/>
      <c r="C476" s="31"/>
      <c r="D476" s="31"/>
      <c r="E476" s="31"/>
    </row>
    <row r="477" spans="2:5" x14ac:dyDescent="0.25">
      <c r="B477" s="31"/>
      <c r="C477" s="31"/>
      <c r="D477" s="31"/>
      <c r="E477" s="31"/>
    </row>
    <row r="478" spans="2:5" x14ac:dyDescent="0.25">
      <c r="B478" s="31"/>
      <c r="C478" s="31"/>
      <c r="D478" s="31"/>
      <c r="E478" s="31"/>
    </row>
    <row r="479" spans="2:5" x14ac:dyDescent="0.25">
      <c r="B479" s="31"/>
      <c r="C479" s="31"/>
      <c r="D479" s="31"/>
      <c r="E479" s="31"/>
    </row>
    <row r="480" spans="2:5" x14ac:dyDescent="0.25">
      <c r="B480" s="31"/>
      <c r="C480" s="31"/>
      <c r="D480" s="31"/>
      <c r="E480" s="31"/>
    </row>
    <row r="481" spans="2:5" x14ac:dyDescent="0.25">
      <c r="B481" s="31"/>
      <c r="C481" s="31"/>
      <c r="D481" s="31"/>
      <c r="E481" s="31"/>
    </row>
    <row r="482" spans="2:5" x14ac:dyDescent="0.25">
      <c r="B482" s="31"/>
      <c r="C482" s="31"/>
      <c r="D482" s="31"/>
      <c r="E482" s="31"/>
    </row>
    <row r="483" spans="2:5" x14ac:dyDescent="0.25">
      <c r="B483" s="31"/>
      <c r="C483" s="31"/>
      <c r="D483" s="31"/>
      <c r="E483" s="31"/>
    </row>
    <row r="484" spans="2:5" x14ac:dyDescent="0.25">
      <c r="B484" s="31"/>
      <c r="C484" s="31"/>
      <c r="D484" s="31"/>
      <c r="E484" s="31"/>
    </row>
    <row r="485" spans="2:5" x14ac:dyDescent="0.25">
      <c r="B485" s="31"/>
      <c r="C485" s="31"/>
      <c r="D485" s="31"/>
      <c r="E485" s="31"/>
    </row>
    <row r="486" spans="2:5" x14ac:dyDescent="0.25">
      <c r="B486" s="31"/>
      <c r="C486" s="31"/>
      <c r="D486" s="31"/>
      <c r="E486" s="31"/>
    </row>
    <row r="487" spans="2:5" x14ac:dyDescent="0.25">
      <c r="B487" s="31"/>
      <c r="C487" s="31"/>
      <c r="D487" s="31"/>
      <c r="E487" s="31"/>
    </row>
    <row r="488" spans="2:5" x14ac:dyDescent="0.25">
      <c r="B488" s="31"/>
      <c r="C488" s="31"/>
      <c r="D488" s="31"/>
      <c r="E488" s="31"/>
    </row>
    <row r="489" spans="2:5" x14ac:dyDescent="0.25">
      <c r="B489" s="31"/>
      <c r="C489" s="31"/>
      <c r="D489" s="31"/>
      <c r="E489" s="31"/>
    </row>
    <row r="490" spans="2:5" x14ac:dyDescent="0.25">
      <c r="B490" s="31"/>
      <c r="C490" s="31"/>
      <c r="D490" s="31"/>
      <c r="E490" s="31"/>
    </row>
    <row r="491" spans="2:5" x14ac:dyDescent="0.25">
      <c r="B491" s="31"/>
      <c r="C491" s="31"/>
      <c r="D491" s="31"/>
      <c r="E491" s="31"/>
    </row>
    <row r="492" spans="2:5" x14ac:dyDescent="0.25">
      <c r="B492" s="31"/>
      <c r="C492" s="31"/>
      <c r="D492" s="31"/>
      <c r="E492" s="31"/>
    </row>
    <row r="493" spans="2:5" x14ac:dyDescent="0.25">
      <c r="B493" s="31"/>
      <c r="C493" s="31"/>
      <c r="D493" s="31"/>
      <c r="E493" s="31"/>
    </row>
    <row r="494" spans="2:5" x14ac:dyDescent="0.25">
      <c r="B494" s="31"/>
      <c r="C494" s="31"/>
      <c r="D494" s="31"/>
      <c r="E494" s="31"/>
    </row>
    <row r="495" spans="2:5" x14ac:dyDescent="0.25">
      <c r="B495" s="31"/>
      <c r="C495" s="31"/>
      <c r="D495" s="31"/>
      <c r="E495" s="31"/>
    </row>
    <row r="496" spans="2:5" x14ac:dyDescent="0.25">
      <c r="B496" s="31"/>
      <c r="C496" s="31"/>
      <c r="D496" s="31"/>
      <c r="E496" s="31"/>
    </row>
    <row r="497" spans="2:5" x14ac:dyDescent="0.25">
      <c r="B497" s="31"/>
      <c r="C497" s="31"/>
      <c r="D497" s="31"/>
      <c r="E497" s="31"/>
    </row>
    <row r="498" spans="2:5" x14ac:dyDescent="0.25">
      <c r="B498" s="31"/>
      <c r="C498" s="31"/>
      <c r="D498" s="31"/>
      <c r="E498" s="31"/>
    </row>
    <row r="499" spans="2:5" x14ac:dyDescent="0.25">
      <c r="B499" s="31"/>
      <c r="C499" s="31"/>
      <c r="D499" s="31"/>
      <c r="E499" s="31"/>
    </row>
    <row r="500" spans="2:5" x14ac:dyDescent="0.25">
      <c r="B500" s="31"/>
      <c r="C500" s="31"/>
      <c r="D500" s="31"/>
      <c r="E500" s="31"/>
    </row>
    <row r="501" spans="2:5" x14ac:dyDescent="0.25">
      <c r="B501" s="31"/>
      <c r="C501" s="31"/>
      <c r="D501" s="31"/>
      <c r="E501" s="31"/>
    </row>
    <row r="502" spans="2:5" x14ac:dyDescent="0.25">
      <c r="B502" s="31"/>
      <c r="C502" s="31"/>
      <c r="D502" s="31"/>
      <c r="E502" s="31"/>
    </row>
    <row r="503" spans="2:5" x14ac:dyDescent="0.25">
      <c r="B503" s="31"/>
      <c r="C503" s="31"/>
      <c r="D503" s="31"/>
      <c r="E503" s="31"/>
    </row>
    <row r="504" spans="2:5" x14ac:dyDescent="0.25">
      <c r="B504" s="31"/>
      <c r="C504" s="31"/>
      <c r="D504" s="31"/>
      <c r="E504" s="31"/>
    </row>
    <row r="505" spans="2:5" x14ac:dyDescent="0.25">
      <c r="B505" s="31"/>
      <c r="C505" s="31"/>
      <c r="D505" s="31"/>
      <c r="E505" s="31"/>
    </row>
    <row r="506" spans="2:5" x14ac:dyDescent="0.25">
      <c r="B506" s="31"/>
      <c r="C506" s="31"/>
      <c r="D506" s="31"/>
      <c r="E506" s="31"/>
    </row>
    <row r="507" spans="2:5" x14ac:dyDescent="0.25">
      <c r="B507" s="31"/>
      <c r="C507" s="31"/>
      <c r="D507" s="31"/>
      <c r="E507" s="31"/>
    </row>
    <row r="508" spans="2:5" x14ac:dyDescent="0.25">
      <c r="B508" s="31"/>
      <c r="C508" s="31"/>
      <c r="D508" s="31"/>
      <c r="E508" s="31"/>
    </row>
    <row r="509" spans="2:5" x14ac:dyDescent="0.25">
      <c r="B509" s="31"/>
      <c r="C509" s="31"/>
      <c r="D509" s="31"/>
      <c r="E509" s="31"/>
    </row>
    <row r="510" spans="2:5" x14ac:dyDescent="0.25">
      <c r="B510" s="31"/>
      <c r="C510" s="31"/>
      <c r="D510" s="31"/>
      <c r="E510" s="31"/>
    </row>
    <row r="511" spans="2:5" x14ac:dyDescent="0.25">
      <c r="B511" s="31"/>
      <c r="C511" s="31"/>
      <c r="D511" s="31"/>
      <c r="E511" s="31"/>
    </row>
    <row r="512" spans="2:5" x14ac:dyDescent="0.25">
      <c r="B512" s="31"/>
      <c r="C512" s="31"/>
      <c r="D512" s="31"/>
      <c r="E512" s="31"/>
    </row>
    <row r="513" spans="2:5" x14ac:dyDescent="0.25">
      <c r="B513" s="31"/>
      <c r="C513" s="31"/>
      <c r="D513" s="31"/>
      <c r="E513" s="31"/>
    </row>
    <row r="514" spans="2:5" x14ac:dyDescent="0.25">
      <c r="B514" s="31"/>
      <c r="C514" s="31"/>
      <c r="D514" s="31"/>
      <c r="E514" s="31"/>
    </row>
    <row r="515" spans="2:5" x14ac:dyDescent="0.25">
      <c r="B515" s="31"/>
      <c r="C515" s="31"/>
      <c r="D515" s="31"/>
      <c r="E515" s="31"/>
    </row>
    <row r="516" spans="2:5" x14ac:dyDescent="0.25">
      <c r="B516" s="31"/>
      <c r="C516" s="31"/>
      <c r="D516" s="31"/>
      <c r="E516" s="31"/>
    </row>
    <row r="517" spans="2:5" x14ac:dyDescent="0.25">
      <c r="B517" s="31"/>
      <c r="C517" s="31"/>
      <c r="D517" s="31"/>
      <c r="E517" s="31"/>
    </row>
    <row r="518" spans="2:5" x14ac:dyDescent="0.25">
      <c r="B518" s="31"/>
      <c r="C518" s="31"/>
      <c r="D518" s="31"/>
      <c r="E518" s="31"/>
    </row>
    <row r="519" spans="2:5" x14ac:dyDescent="0.25">
      <c r="B519" s="31"/>
      <c r="C519" s="31"/>
      <c r="D519" s="31"/>
      <c r="E519" s="31"/>
    </row>
    <row r="520" spans="2:5" x14ac:dyDescent="0.25">
      <c r="B520" s="31"/>
      <c r="C520" s="31"/>
      <c r="D520" s="31"/>
      <c r="E520" s="31"/>
    </row>
    <row r="521" spans="2:5" x14ac:dyDescent="0.25">
      <c r="B521" s="31"/>
      <c r="C521" s="31"/>
      <c r="D521" s="31"/>
      <c r="E521" s="31"/>
    </row>
    <row r="522" spans="2:5" x14ac:dyDescent="0.25">
      <c r="B522" s="31"/>
      <c r="C522" s="31"/>
      <c r="D522" s="31"/>
      <c r="E522" s="31"/>
    </row>
    <row r="523" spans="2:5" x14ac:dyDescent="0.25">
      <c r="B523" s="31"/>
      <c r="C523" s="31"/>
      <c r="D523" s="31"/>
      <c r="E523" s="31"/>
    </row>
    <row r="524" spans="2:5" x14ac:dyDescent="0.25">
      <c r="B524" s="31"/>
      <c r="C524" s="31"/>
      <c r="D524" s="31"/>
      <c r="E524" s="31"/>
    </row>
    <row r="525" spans="2:5" x14ac:dyDescent="0.25">
      <c r="B525" s="31"/>
      <c r="C525" s="31"/>
      <c r="D525" s="31"/>
      <c r="E525" s="31"/>
    </row>
    <row r="526" spans="2:5" x14ac:dyDescent="0.25">
      <c r="B526" s="31"/>
      <c r="C526" s="31"/>
      <c r="D526" s="31"/>
      <c r="E526" s="31"/>
    </row>
    <row r="527" spans="2:5" x14ac:dyDescent="0.25">
      <c r="B527" s="31"/>
      <c r="C527" s="31"/>
      <c r="D527" s="31"/>
      <c r="E527" s="31"/>
    </row>
    <row r="528" spans="2:5" x14ac:dyDescent="0.25">
      <c r="B528" s="31"/>
      <c r="C528" s="31"/>
      <c r="D528" s="31"/>
      <c r="E528" s="31"/>
    </row>
    <row r="529" spans="2:5" x14ac:dyDescent="0.25">
      <c r="B529" s="31"/>
      <c r="C529" s="31"/>
      <c r="D529" s="31"/>
      <c r="E529" s="31"/>
    </row>
    <row r="530" spans="2:5" x14ac:dyDescent="0.25">
      <c r="B530" s="31"/>
      <c r="C530" s="31"/>
      <c r="D530" s="31"/>
      <c r="E530" s="31"/>
    </row>
    <row r="531" spans="2:5" x14ac:dyDescent="0.25">
      <c r="B531" s="31"/>
      <c r="C531" s="31"/>
      <c r="D531" s="31"/>
      <c r="E531" s="31"/>
    </row>
    <row r="532" spans="2:5" x14ac:dyDescent="0.25">
      <c r="B532" s="31"/>
      <c r="C532" s="31"/>
      <c r="D532" s="31"/>
      <c r="E532" s="31"/>
    </row>
    <row r="533" spans="2:5" x14ac:dyDescent="0.25">
      <c r="B533" s="31"/>
      <c r="C533" s="31"/>
      <c r="D533" s="31"/>
      <c r="E533" s="31"/>
    </row>
    <row r="534" spans="2:5" x14ac:dyDescent="0.25">
      <c r="B534" s="31"/>
      <c r="C534" s="31"/>
      <c r="D534" s="31"/>
      <c r="E534" s="31"/>
    </row>
    <row r="535" spans="2:5" x14ac:dyDescent="0.25">
      <c r="B535" s="31"/>
      <c r="C535" s="31"/>
      <c r="D535" s="31"/>
      <c r="E535" s="31"/>
    </row>
    <row r="536" spans="2:5" x14ac:dyDescent="0.25">
      <c r="B536" s="31"/>
      <c r="C536" s="31"/>
      <c r="D536" s="31"/>
      <c r="E536" s="31"/>
    </row>
    <row r="537" spans="2:5" x14ac:dyDescent="0.25">
      <c r="B537" s="31"/>
      <c r="C537" s="31"/>
      <c r="D537" s="31"/>
      <c r="E537" s="31"/>
    </row>
    <row r="538" spans="2:5" x14ac:dyDescent="0.25">
      <c r="B538" s="31"/>
      <c r="C538" s="31"/>
      <c r="D538" s="31"/>
      <c r="E538" s="31"/>
    </row>
    <row r="539" spans="2:5" x14ac:dyDescent="0.25">
      <c r="B539" s="31"/>
      <c r="C539" s="31"/>
      <c r="D539" s="31"/>
      <c r="E539" s="31"/>
    </row>
    <row r="540" spans="2:5" x14ac:dyDescent="0.25">
      <c r="B540" s="31"/>
      <c r="C540" s="31"/>
      <c r="D540" s="31"/>
      <c r="E540" s="31"/>
    </row>
    <row r="541" spans="2:5" x14ac:dyDescent="0.25">
      <c r="B541" s="31"/>
      <c r="C541" s="31"/>
      <c r="D541" s="31"/>
      <c r="E541" s="31"/>
    </row>
    <row r="542" spans="2:5" x14ac:dyDescent="0.25">
      <c r="B542" s="31"/>
      <c r="C542" s="31"/>
      <c r="D542" s="31"/>
      <c r="E542" s="31"/>
    </row>
    <row r="543" spans="2:5" x14ac:dyDescent="0.25">
      <c r="B543" s="31"/>
      <c r="C543" s="31"/>
      <c r="D543" s="31"/>
      <c r="E543" s="31"/>
    </row>
    <row r="544" spans="2:5" x14ac:dyDescent="0.25">
      <c r="B544" s="31"/>
      <c r="C544" s="31"/>
      <c r="D544" s="31"/>
      <c r="E544" s="31"/>
    </row>
    <row r="545" spans="2:5" x14ac:dyDescent="0.25">
      <c r="B545" s="31"/>
      <c r="C545" s="31"/>
      <c r="D545" s="31"/>
      <c r="E545" s="31"/>
    </row>
    <row r="546" spans="2:5" x14ac:dyDescent="0.25">
      <c r="B546" s="31"/>
      <c r="C546" s="31"/>
      <c r="D546" s="31"/>
      <c r="E546" s="31"/>
    </row>
    <row r="547" spans="2:5" x14ac:dyDescent="0.25">
      <c r="B547" s="31"/>
      <c r="C547" s="31"/>
      <c r="D547" s="31"/>
      <c r="E547" s="31"/>
    </row>
    <row r="548" spans="2:5" x14ac:dyDescent="0.25">
      <c r="B548" s="31"/>
      <c r="C548" s="31"/>
      <c r="D548" s="31"/>
      <c r="E548" s="31"/>
    </row>
    <row r="549" spans="2:5" x14ac:dyDescent="0.25">
      <c r="B549" s="31"/>
      <c r="C549" s="31"/>
      <c r="D549" s="31"/>
      <c r="E549" s="31"/>
    </row>
    <row r="550" spans="2:5" x14ac:dyDescent="0.25">
      <c r="B550" s="31"/>
      <c r="C550" s="31"/>
      <c r="D550" s="31"/>
      <c r="E550" s="31"/>
    </row>
    <row r="551" spans="2:5" x14ac:dyDescent="0.25">
      <c r="B551" s="31"/>
      <c r="C551" s="31"/>
      <c r="D551" s="31"/>
      <c r="E551" s="31"/>
    </row>
    <row r="552" spans="2:5" x14ac:dyDescent="0.25">
      <c r="B552" s="31"/>
      <c r="C552" s="31"/>
      <c r="D552" s="31"/>
      <c r="E552" s="31"/>
    </row>
    <row r="553" spans="2:5" x14ac:dyDescent="0.25">
      <c r="B553" s="31"/>
      <c r="C553" s="31"/>
      <c r="D553" s="31"/>
      <c r="E553" s="31"/>
    </row>
    <row r="554" spans="2:5" x14ac:dyDescent="0.25">
      <c r="B554" s="31"/>
      <c r="C554" s="31"/>
      <c r="D554" s="31"/>
      <c r="E554" s="31"/>
    </row>
    <row r="555" spans="2:5" x14ac:dyDescent="0.25">
      <c r="B555" s="31"/>
      <c r="C555" s="31"/>
      <c r="D555" s="31"/>
      <c r="E555" s="31"/>
    </row>
    <row r="556" spans="2:5" x14ac:dyDescent="0.25">
      <c r="B556" s="31"/>
      <c r="C556" s="31"/>
      <c r="D556" s="31"/>
      <c r="E556" s="31"/>
    </row>
    <row r="557" spans="2:5" x14ac:dyDescent="0.25">
      <c r="B557" s="31"/>
      <c r="C557" s="31"/>
      <c r="D557" s="31"/>
      <c r="E557" s="31"/>
    </row>
    <row r="558" spans="2:5" x14ac:dyDescent="0.25">
      <c r="B558" s="31"/>
      <c r="C558" s="31"/>
      <c r="D558" s="31"/>
      <c r="E558" s="31"/>
    </row>
    <row r="559" spans="2:5" x14ac:dyDescent="0.25">
      <c r="B559" s="31"/>
      <c r="C559" s="31"/>
      <c r="D559" s="31"/>
      <c r="E559" s="31"/>
    </row>
    <row r="560" spans="2:5" x14ac:dyDescent="0.25">
      <c r="B560" s="31"/>
      <c r="C560" s="31"/>
      <c r="D560" s="31"/>
      <c r="E560" s="31"/>
    </row>
    <row r="561" spans="2:5" x14ac:dyDescent="0.25">
      <c r="B561" s="31"/>
      <c r="C561" s="31"/>
      <c r="D561" s="31"/>
      <c r="E561" s="31"/>
    </row>
    <row r="562" spans="2:5" x14ac:dyDescent="0.25">
      <c r="B562" s="31"/>
      <c r="C562" s="31"/>
      <c r="D562" s="31"/>
      <c r="E562" s="31"/>
    </row>
    <row r="563" spans="2:5" x14ac:dyDescent="0.25">
      <c r="B563" s="31"/>
      <c r="C563" s="31"/>
      <c r="D563" s="31"/>
      <c r="E563" s="31"/>
    </row>
    <row r="564" spans="2:5" x14ac:dyDescent="0.25">
      <c r="B564" s="31"/>
      <c r="C564" s="31"/>
      <c r="D564" s="31"/>
      <c r="E564" s="31"/>
    </row>
    <row r="565" spans="2:5" x14ac:dyDescent="0.25">
      <c r="B565" s="31"/>
      <c r="C565" s="31"/>
      <c r="D565" s="31"/>
      <c r="E565" s="31"/>
    </row>
    <row r="566" spans="2:5" x14ac:dyDescent="0.25">
      <c r="B566" s="31"/>
      <c r="C566" s="31"/>
      <c r="D566" s="31"/>
      <c r="E566" s="31"/>
    </row>
    <row r="567" spans="2:5" x14ac:dyDescent="0.25">
      <c r="B567" s="31"/>
      <c r="C567" s="31"/>
      <c r="D567" s="31"/>
      <c r="E567" s="31"/>
    </row>
    <row r="568" spans="2:5" x14ac:dyDescent="0.25">
      <c r="B568" s="31"/>
      <c r="C568" s="31"/>
      <c r="D568" s="31"/>
      <c r="E568" s="31"/>
    </row>
    <row r="569" spans="2:5" x14ac:dyDescent="0.25">
      <c r="B569" s="31"/>
      <c r="C569" s="31"/>
      <c r="D569" s="31"/>
      <c r="E569" s="31"/>
    </row>
    <row r="570" spans="2:5" x14ac:dyDescent="0.25">
      <c r="B570" s="31"/>
      <c r="C570" s="31"/>
      <c r="D570" s="31"/>
      <c r="E570" s="31"/>
    </row>
    <row r="571" spans="2:5" x14ac:dyDescent="0.25">
      <c r="B571" s="31"/>
      <c r="C571" s="31"/>
      <c r="D571" s="31"/>
      <c r="E571" s="31"/>
    </row>
    <row r="572" spans="2:5" x14ac:dyDescent="0.25">
      <c r="B572" s="31"/>
      <c r="C572" s="31"/>
      <c r="D572" s="31"/>
      <c r="E572" s="31"/>
    </row>
    <row r="573" spans="2:5" x14ac:dyDescent="0.25">
      <c r="B573" s="31"/>
      <c r="C573" s="31"/>
      <c r="D573" s="31"/>
      <c r="E573" s="31"/>
    </row>
    <row r="574" spans="2:5" x14ac:dyDescent="0.25">
      <c r="B574" s="31"/>
      <c r="C574" s="31"/>
      <c r="D574" s="31"/>
      <c r="E574" s="31"/>
    </row>
    <row r="575" spans="2:5" x14ac:dyDescent="0.25">
      <c r="B575" s="31"/>
      <c r="C575" s="31"/>
      <c r="D575" s="31"/>
      <c r="E575" s="31"/>
    </row>
    <row r="576" spans="2:5" x14ac:dyDescent="0.25">
      <c r="B576" s="31"/>
      <c r="C576" s="31"/>
      <c r="D576" s="31"/>
      <c r="E576" s="31"/>
    </row>
    <row r="577" spans="2:5" x14ac:dyDescent="0.25">
      <c r="B577" s="31"/>
      <c r="C577" s="31"/>
      <c r="D577" s="31"/>
      <c r="E577" s="31"/>
    </row>
    <row r="578" spans="2:5" x14ac:dyDescent="0.25">
      <c r="B578" s="31"/>
      <c r="C578" s="31"/>
      <c r="D578" s="31"/>
      <c r="E578" s="31"/>
    </row>
    <row r="579" spans="2:5" x14ac:dyDescent="0.25">
      <c r="B579" s="31"/>
      <c r="C579" s="31"/>
      <c r="D579" s="31"/>
      <c r="E579" s="31"/>
    </row>
    <row r="580" spans="2:5" x14ac:dyDescent="0.25">
      <c r="B580" s="31"/>
      <c r="C580" s="31"/>
      <c r="D580" s="31"/>
      <c r="E580" s="31"/>
    </row>
    <row r="581" spans="2:5" x14ac:dyDescent="0.25">
      <c r="B581" s="31"/>
      <c r="C581" s="31"/>
      <c r="D581" s="31"/>
      <c r="E581" s="31"/>
    </row>
    <row r="582" spans="2:5" x14ac:dyDescent="0.25">
      <c r="B582" s="31"/>
      <c r="C582" s="31"/>
      <c r="D582" s="31"/>
      <c r="E582" s="31"/>
    </row>
    <row r="583" spans="2:5" x14ac:dyDescent="0.25">
      <c r="B583" s="31"/>
      <c r="C583" s="31"/>
      <c r="D583" s="31"/>
      <c r="E583" s="31"/>
    </row>
    <row r="584" spans="2:5" x14ac:dyDescent="0.25">
      <c r="B584" s="31"/>
      <c r="C584" s="31"/>
      <c r="D584" s="31"/>
      <c r="E584" s="31"/>
    </row>
    <row r="585" spans="2:5" x14ac:dyDescent="0.25">
      <c r="B585" s="31"/>
      <c r="C585" s="31"/>
      <c r="D585" s="31"/>
      <c r="E585" s="31"/>
    </row>
    <row r="586" spans="2:5" x14ac:dyDescent="0.25">
      <c r="B586" s="31"/>
      <c r="C586" s="31"/>
      <c r="D586" s="31"/>
      <c r="E586" s="31"/>
    </row>
    <row r="587" spans="2:5" x14ac:dyDescent="0.25">
      <c r="B587" s="31"/>
      <c r="C587" s="31"/>
      <c r="D587" s="31"/>
      <c r="E587" s="31"/>
    </row>
    <row r="588" spans="2:5" x14ac:dyDescent="0.25">
      <c r="B588" s="31"/>
      <c r="C588" s="31"/>
      <c r="D588" s="31"/>
      <c r="E588" s="31"/>
    </row>
    <row r="589" spans="2:5" x14ac:dyDescent="0.25">
      <c r="B589" s="31"/>
      <c r="C589" s="31"/>
      <c r="D589" s="31"/>
      <c r="E589" s="31"/>
    </row>
    <row r="590" spans="2:5" x14ac:dyDescent="0.25">
      <c r="B590" s="31"/>
      <c r="C590" s="31"/>
      <c r="D590" s="31"/>
      <c r="E590" s="31"/>
    </row>
    <row r="591" spans="2:5" x14ac:dyDescent="0.25">
      <c r="B591" s="31"/>
      <c r="C591" s="31"/>
      <c r="D591" s="31"/>
      <c r="E591" s="31"/>
    </row>
    <row r="592" spans="2:5" x14ac:dyDescent="0.25">
      <c r="B592" s="31"/>
      <c r="C592" s="31"/>
      <c r="D592" s="31"/>
      <c r="E592" s="31"/>
    </row>
    <row r="593" spans="2:5" x14ac:dyDescent="0.25">
      <c r="B593" s="31"/>
      <c r="C593" s="31"/>
      <c r="D593" s="31"/>
      <c r="E593" s="31"/>
    </row>
    <row r="594" spans="2:5" x14ac:dyDescent="0.25">
      <c r="B594" s="31"/>
      <c r="C594" s="31"/>
      <c r="D594" s="31"/>
      <c r="E594" s="31"/>
    </row>
    <row r="595" spans="2:5" x14ac:dyDescent="0.25">
      <c r="B595" s="31"/>
      <c r="C595" s="31"/>
      <c r="D595" s="31"/>
      <c r="E595" s="31"/>
    </row>
    <row r="596" spans="2:5" x14ac:dyDescent="0.25">
      <c r="B596" s="31"/>
      <c r="C596" s="31"/>
      <c r="D596" s="31"/>
      <c r="E596" s="31"/>
    </row>
    <row r="597" spans="2:5" x14ac:dyDescent="0.25">
      <c r="B597" s="31"/>
      <c r="C597" s="31"/>
      <c r="D597" s="31"/>
      <c r="E597" s="31"/>
    </row>
    <row r="598" spans="2:5" x14ac:dyDescent="0.25">
      <c r="B598" s="31"/>
      <c r="C598" s="31"/>
      <c r="D598" s="31"/>
      <c r="E598" s="31"/>
    </row>
    <row r="599" spans="2:5" x14ac:dyDescent="0.25">
      <c r="B599" s="31"/>
      <c r="C599" s="31"/>
      <c r="D599" s="31"/>
      <c r="E599" s="31"/>
    </row>
    <row r="600" spans="2:5" x14ac:dyDescent="0.25">
      <c r="B600" s="31"/>
      <c r="C600" s="31"/>
      <c r="D600" s="31"/>
      <c r="E600" s="31"/>
    </row>
    <row r="601" spans="2:5" x14ac:dyDescent="0.25">
      <c r="B601" s="31"/>
      <c r="C601" s="31"/>
      <c r="D601" s="31"/>
      <c r="E601" s="31"/>
    </row>
    <row r="602" spans="2:5" x14ac:dyDescent="0.25">
      <c r="B602" s="31"/>
      <c r="C602" s="31"/>
      <c r="D602" s="31"/>
      <c r="E602" s="31"/>
    </row>
    <row r="603" spans="2:5" x14ac:dyDescent="0.25">
      <c r="B603" s="31"/>
      <c r="C603" s="31"/>
      <c r="D603" s="31"/>
      <c r="E603" s="31"/>
    </row>
    <row r="604" spans="2:5" x14ac:dyDescent="0.25">
      <c r="B604" s="31"/>
      <c r="C604" s="31"/>
      <c r="D604" s="31"/>
      <c r="E604" s="31"/>
    </row>
    <row r="605" spans="2:5" x14ac:dyDescent="0.25">
      <c r="B605" s="31"/>
      <c r="C605" s="31"/>
      <c r="D605" s="31"/>
      <c r="E605" s="31"/>
    </row>
    <row r="606" spans="2:5" x14ac:dyDescent="0.25">
      <c r="B606" s="31"/>
      <c r="C606" s="31"/>
      <c r="D606" s="31"/>
      <c r="E606" s="31"/>
    </row>
    <row r="607" spans="2:5" x14ac:dyDescent="0.25">
      <c r="B607" s="31"/>
      <c r="C607" s="31"/>
      <c r="D607" s="31"/>
      <c r="E607" s="31"/>
    </row>
    <row r="608" spans="2:5" x14ac:dyDescent="0.25">
      <c r="B608" s="31"/>
      <c r="C608" s="31"/>
      <c r="D608" s="31"/>
      <c r="E608" s="31"/>
    </row>
    <row r="609" spans="2:5" x14ac:dyDescent="0.25">
      <c r="B609" s="31"/>
      <c r="C609" s="31"/>
      <c r="D609" s="31"/>
      <c r="E609" s="31"/>
    </row>
    <row r="610" spans="2:5" x14ac:dyDescent="0.25">
      <c r="B610" s="31"/>
      <c r="C610" s="31"/>
      <c r="D610" s="31"/>
      <c r="E610" s="31"/>
    </row>
    <row r="611" spans="2:5" x14ac:dyDescent="0.25">
      <c r="B611" s="31"/>
      <c r="C611" s="31"/>
      <c r="D611" s="31"/>
      <c r="E611" s="31"/>
    </row>
    <row r="612" spans="2:5" x14ac:dyDescent="0.25">
      <c r="B612" s="31"/>
      <c r="C612" s="31"/>
      <c r="D612" s="31"/>
      <c r="E612" s="31"/>
    </row>
    <row r="613" spans="2:5" x14ac:dyDescent="0.25">
      <c r="B613" s="31"/>
      <c r="C613" s="31"/>
      <c r="D613" s="31"/>
      <c r="E613" s="31"/>
    </row>
    <row r="614" spans="2:5" x14ac:dyDescent="0.25">
      <c r="B614" s="31"/>
      <c r="C614" s="31"/>
      <c r="D614" s="31"/>
      <c r="E614" s="31"/>
    </row>
    <row r="615" spans="2:5" x14ac:dyDescent="0.25">
      <c r="B615" s="31"/>
      <c r="C615" s="31"/>
      <c r="D615" s="31"/>
      <c r="E615" s="31"/>
    </row>
    <row r="616" spans="2:5" x14ac:dyDescent="0.25">
      <c r="B616" s="31"/>
      <c r="C616" s="31"/>
      <c r="D616" s="31"/>
      <c r="E616" s="31"/>
    </row>
    <row r="617" spans="2:5" x14ac:dyDescent="0.25">
      <c r="B617" s="31"/>
      <c r="C617" s="31"/>
      <c r="D617" s="31"/>
      <c r="E617" s="31"/>
    </row>
    <row r="618" spans="2:5" x14ac:dyDescent="0.25">
      <c r="B618" s="31"/>
      <c r="C618" s="31"/>
      <c r="D618" s="31"/>
      <c r="E618" s="31"/>
    </row>
    <row r="619" spans="2:5" x14ac:dyDescent="0.25">
      <c r="B619" s="31"/>
      <c r="C619" s="31"/>
      <c r="D619" s="31"/>
      <c r="E619" s="31"/>
    </row>
    <row r="620" spans="2:5" x14ac:dyDescent="0.25">
      <c r="B620" s="31"/>
      <c r="C620" s="31"/>
      <c r="D620" s="31"/>
      <c r="E620" s="31"/>
    </row>
    <row r="621" spans="2:5" x14ac:dyDescent="0.25">
      <c r="B621" s="31"/>
      <c r="C621" s="31"/>
      <c r="D621" s="31"/>
      <c r="E621" s="31"/>
    </row>
    <row r="622" spans="2:5" x14ac:dyDescent="0.25">
      <c r="B622" s="31"/>
      <c r="C622" s="31"/>
      <c r="D622" s="31"/>
      <c r="E622" s="31"/>
    </row>
    <row r="623" spans="2:5" x14ac:dyDescent="0.25">
      <c r="B623" s="31"/>
      <c r="C623" s="31"/>
      <c r="D623" s="31"/>
      <c r="E623" s="31"/>
    </row>
    <row r="624" spans="2:5" x14ac:dyDescent="0.25">
      <c r="B624" s="31"/>
      <c r="C624" s="31"/>
      <c r="D624" s="31"/>
      <c r="E624" s="31"/>
    </row>
    <row r="625" spans="2:5" x14ac:dyDescent="0.25">
      <c r="B625" s="31"/>
      <c r="C625" s="31"/>
      <c r="D625" s="31"/>
      <c r="E625" s="31"/>
    </row>
    <row r="626" spans="2:5" x14ac:dyDescent="0.25">
      <c r="B626" s="31"/>
      <c r="C626" s="31"/>
      <c r="D626" s="31"/>
      <c r="E626" s="31"/>
    </row>
    <row r="627" spans="2:5" x14ac:dyDescent="0.25">
      <c r="B627" s="31"/>
      <c r="C627" s="31"/>
      <c r="D627" s="31"/>
      <c r="E627" s="31"/>
    </row>
    <row r="628" spans="2:5" x14ac:dyDescent="0.25">
      <c r="B628" s="31"/>
      <c r="C628" s="31"/>
      <c r="D628" s="31"/>
      <c r="E628" s="31"/>
    </row>
    <row r="629" spans="2:5" x14ac:dyDescent="0.25">
      <c r="B629" s="31"/>
      <c r="C629" s="31"/>
      <c r="D629" s="31"/>
      <c r="E629" s="31"/>
    </row>
    <row r="630" spans="2:5" x14ac:dyDescent="0.25">
      <c r="B630" s="31"/>
      <c r="C630" s="31"/>
      <c r="D630" s="31"/>
      <c r="E630" s="31"/>
    </row>
    <row r="631" spans="2:5" x14ac:dyDescent="0.25">
      <c r="B631" s="31"/>
      <c r="C631" s="31"/>
      <c r="D631" s="31"/>
      <c r="E631" s="31"/>
    </row>
    <row r="632" spans="2:5" x14ac:dyDescent="0.25">
      <c r="B632" s="31"/>
      <c r="C632" s="31"/>
      <c r="D632" s="31"/>
      <c r="E632" s="31"/>
    </row>
    <row r="633" spans="2:5" x14ac:dyDescent="0.25">
      <c r="B633" s="31"/>
      <c r="C633" s="31"/>
      <c r="D633" s="31"/>
      <c r="E633" s="31"/>
    </row>
    <row r="634" spans="2:5" x14ac:dyDescent="0.25">
      <c r="B634" s="31"/>
      <c r="C634" s="31"/>
      <c r="D634" s="31"/>
      <c r="E634" s="31"/>
    </row>
    <row r="635" spans="2:5" x14ac:dyDescent="0.25">
      <c r="B635" s="31"/>
      <c r="C635" s="31"/>
      <c r="D635" s="31"/>
      <c r="E635" s="31"/>
    </row>
    <row r="636" spans="2:5" x14ac:dyDescent="0.25">
      <c r="B636" s="31"/>
      <c r="C636" s="31"/>
      <c r="D636" s="31"/>
      <c r="E636" s="31"/>
    </row>
    <row r="637" spans="2:5" x14ac:dyDescent="0.25">
      <c r="B637" s="31"/>
      <c r="C637" s="31"/>
      <c r="D637" s="31"/>
      <c r="E637" s="31"/>
    </row>
    <row r="638" spans="2:5" x14ac:dyDescent="0.25">
      <c r="B638" s="31"/>
      <c r="C638" s="31"/>
      <c r="D638" s="31"/>
      <c r="E638" s="31"/>
    </row>
    <row r="639" spans="2:5" x14ac:dyDescent="0.25">
      <c r="B639" s="31"/>
      <c r="C639" s="31"/>
      <c r="D639" s="31"/>
      <c r="E639" s="31"/>
    </row>
    <row r="640" spans="2:5" x14ac:dyDescent="0.25">
      <c r="B640" s="31"/>
      <c r="C640" s="31"/>
      <c r="D640" s="31"/>
      <c r="E640" s="31"/>
    </row>
    <row r="641" spans="2:5" x14ac:dyDescent="0.25">
      <c r="B641" s="31"/>
      <c r="C641" s="31"/>
      <c r="D641" s="31"/>
      <c r="E641" s="31"/>
    </row>
    <row r="642" spans="2:5" x14ac:dyDescent="0.25">
      <c r="B642" s="31"/>
      <c r="C642" s="31"/>
      <c r="D642" s="31"/>
      <c r="E642" s="31"/>
    </row>
    <row r="643" spans="2:5" x14ac:dyDescent="0.25">
      <c r="B643" s="31"/>
      <c r="C643" s="31"/>
      <c r="D643" s="31"/>
      <c r="E643" s="31"/>
    </row>
    <row r="644" spans="2:5" x14ac:dyDescent="0.25">
      <c r="B644" s="31"/>
      <c r="C644" s="31"/>
      <c r="D644" s="31"/>
      <c r="E644" s="31"/>
    </row>
    <row r="645" spans="2:5" x14ac:dyDescent="0.25">
      <c r="B645" s="31"/>
      <c r="C645" s="31"/>
      <c r="D645" s="31"/>
      <c r="E645" s="31"/>
    </row>
    <row r="646" spans="2:5" x14ac:dyDescent="0.25">
      <c r="B646" s="31"/>
      <c r="C646" s="31"/>
      <c r="D646" s="31"/>
      <c r="E646" s="31"/>
    </row>
    <row r="647" spans="2:5" x14ac:dyDescent="0.25">
      <c r="B647" s="31"/>
      <c r="C647" s="31"/>
      <c r="D647" s="31"/>
      <c r="E647" s="31"/>
    </row>
    <row r="648" spans="2:5" x14ac:dyDescent="0.25">
      <c r="B648" s="31"/>
      <c r="C648" s="31"/>
      <c r="D648" s="31"/>
      <c r="E648" s="31"/>
    </row>
    <row r="649" spans="2:5" x14ac:dyDescent="0.25">
      <c r="B649" s="31"/>
      <c r="C649" s="31"/>
      <c r="D649" s="31"/>
      <c r="E649" s="31"/>
    </row>
    <row r="650" spans="2:5" x14ac:dyDescent="0.25">
      <c r="B650" s="31"/>
      <c r="C650" s="31"/>
      <c r="D650" s="31"/>
      <c r="E650" s="31"/>
    </row>
    <row r="651" spans="2:5" x14ac:dyDescent="0.25">
      <c r="B651" s="31"/>
      <c r="C651" s="31"/>
      <c r="D651" s="31"/>
      <c r="E651" s="31"/>
    </row>
    <row r="652" spans="2:5" x14ac:dyDescent="0.25">
      <c r="B652" s="31"/>
      <c r="C652" s="31"/>
      <c r="D652" s="31"/>
      <c r="E652" s="31"/>
    </row>
    <row r="653" spans="2:5" x14ac:dyDescent="0.25">
      <c r="B653" s="31"/>
      <c r="C653" s="31"/>
      <c r="D653" s="31"/>
      <c r="E653" s="31"/>
    </row>
    <row r="654" spans="2:5" x14ac:dyDescent="0.25">
      <c r="B654" s="31"/>
      <c r="C654" s="31"/>
      <c r="D654" s="31"/>
      <c r="E654" s="31"/>
    </row>
    <row r="655" spans="2:5" x14ac:dyDescent="0.25">
      <c r="B655" s="31"/>
      <c r="C655" s="31"/>
      <c r="D655" s="31"/>
      <c r="E655" s="31"/>
    </row>
    <row r="656" spans="2:5" x14ac:dyDescent="0.25">
      <c r="B656" s="31"/>
      <c r="C656" s="31"/>
      <c r="D656" s="31"/>
      <c r="E656" s="31"/>
    </row>
    <row r="657" spans="2:5" x14ac:dyDescent="0.25">
      <c r="B657" s="31"/>
      <c r="C657" s="31"/>
      <c r="D657" s="31"/>
      <c r="E657" s="31"/>
    </row>
    <row r="658" spans="2:5" x14ac:dyDescent="0.25">
      <c r="B658" s="31"/>
      <c r="C658" s="31"/>
      <c r="D658" s="31"/>
      <c r="E658" s="31"/>
    </row>
    <row r="659" spans="2:5" x14ac:dyDescent="0.25">
      <c r="B659" s="31"/>
      <c r="C659" s="31"/>
      <c r="D659" s="31"/>
      <c r="E659" s="31"/>
    </row>
    <row r="660" spans="2:5" x14ac:dyDescent="0.25">
      <c r="B660" s="31"/>
      <c r="C660" s="31"/>
      <c r="D660" s="31"/>
      <c r="E660" s="31"/>
    </row>
    <row r="661" spans="2:5" x14ac:dyDescent="0.25">
      <c r="B661" s="31"/>
      <c r="C661" s="31"/>
      <c r="D661" s="31"/>
      <c r="E661" s="31"/>
    </row>
    <row r="662" spans="2:5" x14ac:dyDescent="0.25">
      <c r="B662" s="31"/>
      <c r="C662" s="31"/>
      <c r="D662" s="31"/>
      <c r="E662" s="31"/>
    </row>
    <row r="663" spans="2:5" x14ac:dyDescent="0.25">
      <c r="B663" s="31"/>
      <c r="C663" s="31"/>
      <c r="D663" s="31"/>
      <c r="E663" s="31"/>
    </row>
    <row r="664" spans="2:5" x14ac:dyDescent="0.25">
      <c r="B664" s="31"/>
      <c r="C664" s="31"/>
      <c r="D664" s="31"/>
      <c r="E664" s="31"/>
    </row>
    <row r="665" spans="2:5" x14ac:dyDescent="0.25">
      <c r="B665" s="31"/>
      <c r="C665" s="31"/>
      <c r="D665" s="31"/>
      <c r="E665" s="31"/>
    </row>
    <row r="666" spans="2:5" x14ac:dyDescent="0.25">
      <c r="B666" s="31"/>
      <c r="C666" s="31"/>
      <c r="D666" s="31"/>
      <c r="E666" s="31"/>
    </row>
    <row r="667" spans="2:5" x14ac:dyDescent="0.25">
      <c r="B667" s="31"/>
      <c r="C667" s="31"/>
      <c r="D667" s="31"/>
      <c r="E667" s="31"/>
    </row>
    <row r="668" spans="2:5" x14ac:dyDescent="0.25">
      <c r="B668" s="31"/>
      <c r="C668" s="31"/>
      <c r="D668" s="31"/>
      <c r="E668" s="31"/>
    </row>
    <row r="669" spans="2:5" x14ac:dyDescent="0.25">
      <c r="B669" s="31"/>
      <c r="C669" s="31"/>
      <c r="D669" s="31"/>
      <c r="E669" s="31"/>
    </row>
    <row r="670" spans="2:5" x14ac:dyDescent="0.25">
      <c r="B670" s="31"/>
      <c r="C670" s="31"/>
      <c r="D670" s="31"/>
      <c r="E670" s="31"/>
    </row>
    <row r="671" spans="2:5" x14ac:dyDescent="0.25">
      <c r="B671" s="31"/>
      <c r="C671" s="31"/>
      <c r="D671" s="31"/>
      <c r="E671" s="31"/>
    </row>
    <row r="672" spans="2:5" x14ac:dyDescent="0.25">
      <c r="B672" s="31"/>
      <c r="C672" s="31"/>
      <c r="D672" s="31"/>
      <c r="E672" s="31"/>
    </row>
    <row r="673" spans="2:5" x14ac:dyDescent="0.25">
      <c r="B673" s="31"/>
      <c r="C673" s="31"/>
      <c r="D673" s="31"/>
      <c r="E673" s="31"/>
    </row>
    <row r="674" spans="2:5" x14ac:dyDescent="0.25">
      <c r="B674" s="31"/>
      <c r="C674" s="31"/>
      <c r="D674" s="31"/>
      <c r="E674" s="31"/>
    </row>
    <row r="675" spans="2:5" x14ac:dyDescent="0.25">
      <c r="B675" s="31"/>
      <c r="C675" s="31"/>
      <c r="D675" s="31"/>
      <c r="E675" s="31"/>
    </row>
    <row r="676" spans="2:5" x14ac:dyDescent="0.25">
      <c r="B676" s="31"/>
      <c r="C676" s="31"/>
      <c r="D676" s="31"/>
      <c r="E676" s="31"/>
    </row>
    <row r="677" spans="2:5" x14ac:dyDescent="0.25">
      <c r="B677" s="31"/>
      <c r="C677" s="31"/>
      <c r="D677" s="31"/>
      <c r="E677" s="31"/>
    </row>
    <row r="678" spans="2:5" x14ac:dyDescent="0.25">
      <c r="B678" s="31"/>
      <c r="C678" s="31"/>
      <c r="D678" s="31"/>
      <c r="E678" s="31"/>
    </row>
    <row r="679" spans="2:5" x14ac:dyDescent="0.25">
      <c r="B679" s="31"/>
      <c r="C679" s="31"/>
      <c r="D679" s="31"/>
      <c r="E679" s="31"/>
    </row>
    <row r="680" spans="2:5" x14ac:dyDescent="0.25">
      <c r="B680" s="31"/>
      <c r="C680" s="31"/>
      <c r="D680" s="31"/>
      <c r="E680" s="31"/>
    </row>
    <row r="681" spans="2:5" x14ac:dyDescent="0.25">
      <c r="B681" s="31"/>
      <c r="C681" s="31"/>
      <c r="D681" s="31"/>
      <c r="E681" s="31"/>
    </row>
    <row r="682" spans="2:5" x14ac:dyDescent="0.25">
      <c r="B682" s="31"/>
      <c r="C682" s="31"/>
      <c r="D682" s="31"/>
      <c r="E682" s="31"/>
    </row>
    <row r="683" spans="2:5" x14ac:dyDescent="0.25">
      <c r="B683" s="31"/>
      <c r="C683" s="31"/>
      <c r="D683" s="31"/>
      <c r="E683" s="31"/>
    </row>
    <row r="684" spans="2:5" x14ac:dyDescent="0.25">
      <c r="B684" s="31"/>
      <c r="C684" s="31"/>
      <c r="D684" s="31"/>
      <c r="E684" s="31"/>
    </row>
    <row r="685" spans="2:5" x14ac:dyDescent="0.25">
      <c r="B685" s="31"/>
      <c r="C685" s="31"/>
      <c r="D685" s="31"/>
      <c r="E685" s="31"/>
    </row>
    <row r="686" spans="2:5" x14ac:dyDescent="0.25">
      <c r="B686" s="31"/>
      <c r="C686" s="31"/>
      <c r="D686" s="31"/>
      <c r="E686" s="31"/>
    </row>
    <row r="687" spans="2:5" x14ac:dyDescent="0.25">
      <c r="B687" s="31"/>
      <c r="C687" s="31"/>
      <c r="D687" s="31"/>
      <c r="E687" s="31"/>
    </row>
    <row r="688" spans="2:5" x14ac:dyDescent="0.25">
      <c r="B688" s="31"/>
      <c r="C688" s="31"/>
      <c r="D688" s="31"/>
      <c r="E688" s="31"/>
    </row>
    <row r="689" spans="2:5" x14ac:dyDescent="0.25">
      <c r="B689" s="31"/>
      <c r="C689" s="31"/>
      <c r="D689" s="31"/>
      <c r="E689" s="31"/>
    </row>
    <row r="690" spans="2:5" x14ac:dyDescent="0.25">
      <c r="B690" s="31"/>
      <c r="C690" s="31"/>
      <c r="D690" s="31"/>
      <c r="E690" s="31"/>
    </row>
    <row r="691" spans="2:5" x14ac:dyDescent="0.25">
      <c r="B691" s="31"/>
      <c r="C691" s="31"/>
      <c r="D691" s="31"/>
      <c r="E691" s="31"/>
    </row>
    <row r="692" spans="2:5" x14ac:dyDescent="0.25">
      <c r="B692" s="31"/>
      <c r="C692" s="31"/>
      <c r="D692" s="31"/>
      <c r="E692" s="31"/>
    </row>
    <row r="693" spans="2:5" x14ac:dyDescent="0.25">
      <c r="B693" s="31"/>
      <c r="C693" s="31"/>
      <c r="D693" s="31"/>
      <c r="E693" s="31"/>
    </row>
    <row r="694" spans="2:5" x14ac:dyDescent="0.25">
      <c r="B694" s="31"/>
      <c r="C694" s="31"/>
      <c r="D694" s="31"/>
      <c r="E694" s="31"/>
    </row>
    <row r="695" spans="2:5" x14ac:dyDescent="0.25">
      <c r="B695" s="31"/>
      <c r="C695" s="31"/>
      <c r="D695" s="31"/>
      <c r="E695" s="31"/>
    </row>
    <row r="696" spans="2:5" x14ac:dyDescent="0.25">
      <c r="B696" s="31"/>
      <c r="C696" s="31"/>
      <c r="D696" s="31"/>
      <c r="E696" s="31"/>
    </row>
    <row r="697" spans="2:5" x14ac:dyDescent="0.25">
      <c r="B697" s="31"/>
      <c r="C697" s="31"/>
      <c r="D697" s="31"/>
      <c r="E697" s="31"/>
    </row>
    <row r="698" spans="2:5" x14ac:dyDescent="0.25">
      <c r="B698" s="31"/>
      <c r="C698" s="31"/>
      <c r="D698" s="31"/>
      <c r="E698" s="31"/>
    </row>
    <row r="699" spans="2:5" x14ac:dyDescent="0.25">
      <c r="B699" s="31"/>
      <c r="C699" s="31"/>
      <c r="D699" s="31"/>
      <c r="E699" s="31"/>
    </row>
    <row r="700" spans="2:5" x14ac:dyDescent="0.25">
      <c r="B700" s="31"/>
      <c r="C700" s="31"/>
      <c r="D700" s="31"/>
      <c r="E700" s="31"/>
    </row>
    <row r="701" spans="2:5" x14ac:dyDescent="0.25">
      <c r="B701" s="31"/>
      <c r="C701" s="31"/>
      <c r="D701" s="31"/>
      <c r="E701" s="31"/>
    </row>
    <row r="702" spans="2:5" x14ac:dyDescent="0.25">
      <c r="B702" s="31"/>
      <c r="C702" s="31"/>
      <c r="D702" s="31"/>
      <c r="E702" s="31"/>
    </row>
    <row r="703" spans="2:5" x14ac:dyDescent="0.25">
      <c r="B703" s="31"/>
      <c r="C703" s="31"/>
      <c r="D703" s="31"/>
      <c r="E703" s="31"/>
    </row>
    <row r="704" spans="2:5" x14ac:dyDescent="0.25">
      <c r="B704" s="31"/>
      <c r="C704" s="31"/>
      <c r="D704" s="31"/>
      <c r="E704" s="31"/>
    </row>
    <row r="705" spans="2:5" x14ac:dyDescent="0.25">
      <c r="B705" s="31"/>
      <c r="C705" s="31"/>
      <c r="D705" s="31"/>
      <c r="E705" s="31"/>
    </row>
    <row r="706" spans="2:5" x14ac:dyDescent="0.25">
      <c r="B706" s="31"/>
      <c r="C706" s="31"/>
      <c r="D706" s="31"/>
      <c r="E706" s="31"/>
    </row>
    <row r="707" spans="2:5" x14ac:dyDescent="0.25">
      <c r="B707" s="31"/>
      <c r="C707" s="31"/>
      <c r="D707" s="31"/>
      <c r="E707" s="31"/>
    </row>
    <row r="708" spans="2:5" x14ac:dyDescent="0.25">
      <c r="B708" s="31"/>
      <c r="C708" s="31"/>
      <c r="D708" s="31"/>
      <c r="E708" s="31"/>
    </row>
    <row r="709" spans="2:5" x14ac:dyDescent="0.25">
      <c r="B709" s="31"/>
      <c r="C709" s="31"/>
      <c r="D709" s="31"/>
      <c r="E709" s="31"/>
    </row>
    <row r="710" spans="2:5" x14ac:dyDescent="0.25">
      <c r="B710" s="31"/>
      <c r="C710" s="31"/>
      <c r="D710" s="31"/>
      <c r="E710" s="31"/>
    </row>
    <row r="711" spans="2:5" x14ac:dyDescent="0.25">
      <c r="B711" s="31"/>
      <c r="C711" s="31"/>
      <c r="D711" s="31"/>
      <c r="E711" s="31"/>
    </row>
    <row r="712" spans="2:5" x14ac:dyDescent="0.25">
      <c r="B712" s="31"/>
      <c r="C712" s="31"/>
      <c r="D712" s="31"/>
      <c r="E712" s="31"/>
    </row>
    <row r="713" spans="2:5" x14ac:dyDescent="0.25">
      <c r="B713" s="31"/>
      <c r="C713" s="31"/>
      <c r="D713" s="31"/>
      <c r="E713" s="31"/>
    </row>
    <row r="714" spans="2:5" x14ac:dyDescent="0.25">
      <c r="B714" s="31"/>
      <c r="C714" s="31"/>
      <c r="D714" s="31"/>
      <c r="E714" s="31"/>
    </row>
    <row r="715" spans="2:5" x14ac:dyDescent="0.25">
      <c r="B715" s="31"/>
      <c r="C715" s="31"/>
      <c r="D715" s="31"/>
      <c r="E715" s="31"/>
    </row>
    <row r="716" spans="2:5" x14ac:dyDescent="0.25">
      <c r="B716" s="31"/>
      <c r="C716" s="31"/>
      <c r="D716" s="31"/>
      <c r="E716" s="31"/>
    </row>
    <row r="717" spans="2:5" x14ac:dyDescent="0.25">
      <c r="B717" s="31"/>
      <c r="C717" s="31"/>
      <c r="D717" s="31"/>
      <c r="E717" s="31"/>
    </row>
    <row r="718" spans="2:5" x14ac:dyDescent="0.25">
      <c r="B718" s="31"/>
      <c r="C718" s="31"/>
      <c r="D718" s="31"/>
      <c r="E718" s="31"/>
    </row>
    <row r="719" spans="2:5" x14ac:dyDescent="0.25">
      <c r="B719" s="31"/>
      <c r="C719" s="31"/>
      <c r="D719" s="31"/>
      <c r="E719" s="31"/>
    </row>
    <row r="720" spans="2:5" x14ac:dyDescent="0.25">
      <c r="B720" s="31"/>
      <c r="C720" s="31"/>
      <c r="D720" s="31"/>
      <c r="E720" s="31"/>
    </row>
    <row r="721" spans="2:5" x14ac:dyDescent="0.25">
      <c r="B721" s="31"/>
      <c r="C721" s="31"/>
      <c r="D721" s="31"/>
      <c r="E721" s="31"/>
    </row>
    <row r="722" spans="2:5" x14ac:dyDescent="0.25">
      <c r="B722" s="31"/>
      <c r="C722" s="31"/>
      <c r="D722" s="31"/>
      <c r="E722" s="31"/>
    </row>
    <row r="723" spans="2:5" x14ac:dyDescent="0.25">
      <c r="B723" s="31"/>
      <c r="C723" s="31"/>
      <c r="D723" s="31"/>
      <c r="E723" s="31"/>
    </row>
    <row r="724" spans="2:5" x14ac:dyDescent="0.25">
      <c r="B724" s="31"/>
      <c r="C724" s="31"/>
      <c r="D724" s="31"/>
      <c r="E724" s="31"/>
    </row>
    <row r="725" spans="2:5" x14ac:dyDescent="0.25">
      <c r="B725" s="31"/>
      <c r="C725" s="31"/>
      <c r="D725" s="31"/>
      <c r="E725" s="31"/>
    </row>
    <row r="726" spans="2:5" x14ac:dyDescent="0.25">
      <c r="B726" s="31"/>
      <c r="C726" s="31"/>
      <c r="D726" s="31"/>
      <c r="E726" s="31"/>
    </row>
    <row r="727" spans="2:5" x14ac:dyDescent="0.25">
      <c r="B727" s="31"/>
      <c r="C727" s="31"/>
      <c r="D727" s="31"/>
      <c r="E727" s="31"/>
    </row>
    <row r="728" spans="2:5" x14ac:dyDescent="0.25">
      <c r="B728" s="31"/>
      <c r="C728" s="31"/>
      <c r="D728" s="31"/>
      <c r="E728" s="31"/>
    </row>
    <row r="729" spans="2:5" x14ac:dyDescent="0.25">
      <c r="B729" s="31"/>
      <c r="C729" s="31"/>
      <c r="D729" s="31"/>
      <c r="E729" s="31"/>
    </row>
    <row r="730" spans="2:5" x14ac:dyDescent="0.25">
      <c r="B730" s="31"/>
      <c r="C730" s="31"/>
      <c r="D730" s="31"/>
      <c r="E730" s="31"/>
    </row>
    <row r="731" spans="2:5" x14ac:dyDescent="0.25">
      <c r="B731" s="31"/>
      <c r="C731" s="31"/>
      <c r="D731" s="31"/>
      <c r="E731" s="31"/>
    </row>
    <row r="732" spans="2:5" x14ac:dyDescent="0.25">
      <c r="B732" s="31"/>
      <c r="C732" s="31"/>
      <c r="D732" s="31"/>
      <c r="E732" s="31"/>
    </row>
    <row r="733" spans="2:5" x14ac:dyDescent="0.25">
      <c r="B733" s="31"/>
      <c r="C733" s="31"/>
      <c r="D733" s="31"/>
      <c r="E733" s="31"/>
    </row>
    <row r="734" spans="2:5" x14ac:dyDescent="0.25">
      <c r="B734" s="31"/>
      <c r="C734" s="31"/>
      <c r="D734" s="31"/>
      <c r="E734" s="31"/>
    </row>
    <row r="735" spans="2:5" x14ac:dyDescent="0.25">
      <c r="B735" s="31"/>
      <c r="C735" s="31"/>
      <c r="D735" s="31"/>
      <c r="E735" s="31"/>
    </row>
    <row r="736" spans="2:5" x14ac:dyDescent="0.25">
      <c r="B736" s="31"/>
      <c r="C736" s="31"/>
      <c r="D736" s="31"/>
      <c r="E736" s="31"/>
    </row>
    <row r="737" spans="2:5" x14ac:dyDescent="0.25">
      <c r="B737" s="31"/>
      <c r="C737" s="31"/>
      <c r="D737" s="31"/>
      <c r="E737" s="31"/>
    </row>
    <row r="738" spans="2:5" x14ac:dyDescent="0.25">
      <c r="B738" s="31"/>
      <c r="C738" s="31"/>
      <c r="D738" s="31"/>
      <c r="E738" s="31"/>
    </row>
    <row r="739" spans="2:5" x14ac:dyDescent="0.25">
      <c r="B739" s="31"/>
      <c r="C739" s="31"/>
      <c r="D739" s="31"/>
      <c r="E739" s="31"/>
    </row>
    <row r="740" spans="2:5" x14ac:dyDescent="0.25">
      <c r="B740" s="31"/>
      <c r="C740" s="31"/>
      <c r="D740" s="31"/>
      <c r="E740" s="31"/>
    </row>
    <row r="741" spans="2:5" x14ac:dyDescent="0.25">
      <c r="B741" s="31"/>
      <c r="C741" s="31"/>
      <c r="D741" s="31"/>
      <c r="E741" s="31"/>
    </row>
    <row r="742" spans="2:5" x14ac:dyDescent="0.25">
      <c r="B742" s="31"/>
      <c r="C742" s="31"/>
      <c r="D742" s="31"/>
      <c r="E742" s="31"/>
    </row>
    <row r="743" spans="2:5" x14ac:dyDescent="0.25">
      <c r="B743" s="31"/>
      <c r="C743" s="31"/>
      <c r="D743" s="31"/>
      <c r="E743" s="31"/>
    </row>
    <row r="744" spans="2:5" x14ac:dyDescent="0.25">
      <c r="B744" s="31"/>
      <c r="C744" s="31"/>
      <c r="D744" s="31"/>
      <c r="E744" s="31"/>
    </row>
    <row r="745" spans="2:5" x14ac:dyDescent="0.25">
      <c r="B745" s="31"/>
      <c r="C745" s="31"/>
      <c r="D745" s="31"/>
      <c r="E745" s="31"/>
    </row>
    <row r="746" spans="2:5" x14ac:dyDescent="0.25">
      <c r="B746" s="31"/>
      <c r="C746" s="31"/>
      <c r="D746" s="31"/>
      <c r="E746" s="31"/>
    </row>
    <row r="747" spans="2:5" x14ac:dyDescent="0.25">
      <c r="B747" s="31"/>
      <c r="C747" s="31"/>
      <c r="D747" s="31"/>
      <c r="E747" s="31"/>
    </row>
    <row r="748" spans="2:5" x14ac:dyDescent="0.25">
      <c r="B748" s="31"/>
      <c r="C748" s="31"/>
      <c r="D748" s="31"/>
      <c r="E748" s="31"/>
    </row>
    <row r="749" spans="2:5" x14ac:dyDescent="0.25">
      <c r="B749" s="31"/>
      <c r="C749" s="31"/>
      <c r="D749" s="31"/>
      <c r="E749" s="31"/>
    </row>
    <row r="750" spans="2:5" x14ac:dyDescent="0.25">
      <c r="B750" s="31"/>
      <c r="C750" s="31"/>
      <c r="D750" s="31"/>
      <c r="E750" s="31"/>
    </row>
    <row r="751" spans="2:5" x14ac:dyDescent="0.25">
      <c r="B751" s="31"/>
      <c r="C751" s="31"/>
      <c r="D751" s="31"/>
      <c r="E751" s="31"/>
    </row>
    <row r="752" spans="2:5" x14ac:dyDescent="0.25">
      <c r="B752" s="31"/>
      <c r="C752" s="31"/>
      <c r="D752" s="31"/>
      <c r="E752" s="31"/>
    </row>
    <row r="753" spans="2:5" x14ac:dyDescent="0.25">
      <c r="B753" s="31"/>
      <c r="C753" s="31"/>
      <c r="D753" s="31"/>
      <c r="E753" s="31"/>
    </row>
    <row r="754" spans="2:5" x14ac:dyDescent="0.25">
      <c r="B754" s="31"/>
      <c r="C754" s="31"/>
      <c r="D754" s="31"/>
      <c r="E754" s="31"/>
    </row>
    <row r="755" spans="2:5" x14ac:dyDescent="0.25">
      <c r="B755" s="31"/>
      <c r="C755" s="31"/>
      <c r="D755" s="31"/>
      <c r="E755" s="31"/>
    </row>
    <row r="756" spans="2:5" x14ac:dyDescent="0.25">
      <c r="B756" s="31"/>
      <c r="C756" s="31"/>
      <c r="D756" s="31"/>
      <c r="E756" s="31"/>
    </row>
    <row r="757" spans="2:5" x14ac:dyDescent="0.25">
      <c r="B757" s="31"/>
      <c r="C757" s="31"/>
      <c r="D757" s="31"/>
      <c r="E757" s="31"/>
    </row>
    <row r="758" spans="2:5" x14ac:dyDescent="0.25">
      <c r="B758" s="31"/>
      <c r="C758" s="31"/>
      <c r="D758" s="31"/>
      <c r="E758" s="31"/>
    </row>
    <row r="759" spans="2:5" x14ac:dyDescent="0.25">
      <c r="B759" s="31"/>
      <c r="C759" s="31"/>
      <c r="D759" s="31"/>
      <c r="E759" s="31"/>
    </row>
    <row r="760" spans="2:5" x14ac:dyDescent="0.25">
      <c r="B760" s="31"/>
      <c r="C760" s="31"/>
      <c r="D760" s="31"/>
      <c r="E760" s="31"/>
    </row>
    <row r="761" spans="2:5" x14ac:dyDescent="0.25">
      <c r="B761" s="31"/>
      <c r="C761" s="31"/>
      <c r="D761" s="31"/>
      <c r="E761" s="31"/>
    </row>
    <row r="762" spans="2:5" x14ac:dyDescent="0.25">
      <c r="B762" s="31"/>
      <c r="C762" s="31"/>
      <c r="D762" s="31"/>
      <c r="E762" s="31"/>
    </row>
    <row r="763" spans="2:5" x14ac:dyDescent="0.25">
      <c r="B763" s="31"/>
      <c r="C763" s="31"/>
      <c r="D763" s="31"/>
      <c r="E763" s="31"/>
    </row>
    <row r="764" spans="2:5" x14ac:dyDescent="0.25">
      <c r="B764" s="31"/>
      <c r="C764" s="31"/>
      <c r="D764" s="31"/>
      <c r="E764" s="31"/>
    </row>
    <row r="765" spans="2:5" x14ac:dyDescent="0.25">
      <c r="B765" s="31"/>
      <c r="C765" s="31"/>
      <c r="D765" s="31"/>
      <c r="E765" s="31"/>
    </row>
    <row r="766" spans="2:5" x14ac:dyDescent="0.25">
      <c r="B766" s="31"/>
      <c r="C766" s="31"/>
      <c r="D766" s="31"/>
      <c r="E766" s="31"/>
    </row>
    <row r="767" spans="2:5" x14ac:dyDescent="0.25">
      <c r="B767" s="31"/>
      <c r="C767" s="31"/>
      <c r="D767" s="31"/>
      <c r="E767" s="31"/>
    </row>
    <row r="768" spans="2:5" x14ac:dyDescent="0.25">
      <c r="B768" s="31"/>
      <c r="C768" s="31"/>
      <c r="D768" s="31"/>
      <c r="E768" s="31"/>
    </row>
    <row r="769" spans="2:5" x14ac:dyDescent="0.25">
      <c r="B769" s="31"/>
      <c r="C769" s="31"/>
      <c r="D769" s="31"/>
      <c r="E769" s="31"/>
    </row>
    <row r="770" spans="2:5" x14ac:dyDescent="0.25">
      <c r="B770" s="31"/>
      <c r="C770" s="31"/>
      <c r="D770" s="31"/>
      <c r="E770" s="31"/>
    </row>
    <row r="771" spans="2:5" x14ac:dyDescent="0.25">
      <c r="B771" s="31"/>
      <c r="C771" s="31"/>
      <c r="D771" s="31"/>
      <c r="E771" s="31"/>
    </row>
    <row r="772" spans="2:5" x14ac:dyDescent="0.25">
      <c r="B772" s="31"/>
      <c r="C772" s="31"/>
      <c r="D772" s="31"/>
      <c r="E772" s="31"/>
    </row>
    <row r="773" spans="2:5" x14ac:dyDescent="0.25">
      <c r="B773" s="31"/>
      <c r="C773" s="31"/>
      <c r="D773" s="31"/>
      <c r="E773" s="31"/>
    </row>
    <row r="774" spans="2:5" x14ac:dyDescent="0.25">
      <c r="B774" s="31"/>
      <c r="C774" s="31"/>
      <c r="D774" s="31"/>
      <c r="E774" s="31"/>
    </row>
    <row r="775" spans="2:5" x14ac:dyDescent="0.25">
      <c r="B775" s="31"/>
      <c r="C775" s="31"/>
      <c r="D775" s="31"/>
      <c r="E775" s="31"/>
    </row>
    <row r="776" spans="2:5" x14ac:dyDescent="0.25">
      <c r="B776" s="31"/>
      <c r="C776" s="31"/>
      <c r="D776" s="31"/>
      <c r="E776" s="31"/>
    </row>
    <row r="777" spans="2:5" x14ac:dyDescent="0.25">
      <c r="B777" s="31"/>
      <c r="C777" s="31"/>
      <c r="D777" s="31"/>
      <c r="E777" s="31"/>
    </row>
    <row r="778" spans="2:5" x14ac:dyDescent="0.25">
      <c r="B778" s="31"/>
      <c r="C778" s="31"/>
      <c r="D778" s="31"/>
      <c r="E778" s="31"/>
    </row>
    <row r="779" spans="2:5" x14ac:dyDescent="0.25">
      <c r="B779" s="31"/>
      <c r="C779" s="31"/>
      <c r="D779" s="31"/>
      <c r="E779" s="31"/>
    </row>
    <row r="780" spans="2:5" x14ac:dyDescent="0.25">
      <c r="B780" s="31"/>
      <c r="C780" s="31"/>
      <c r="D780" s="31"/>
      <c r="E780" s="31"/>
    </row>
    <row r="781" spans="2:5" x14ac:dyDescent="0.25">
      <c r="B781" s="31"/>
      <c r="C781" s="31"/>
      <c r="D781" s="31"/>
      <c r="E781" s="31"/>
    </row>
    <row r="782" spans="2:5" x14ac:dyDescent="0.25">
      <c r="B782" s="31"/>
      <c r="C782" s="31"/>
      <c r="D782" s="31"/>
      <c r="E782" s="31"/>
    </row>
    <row r="783" spans="2:5" x14ac:dyDescent="0.25">
      <c r="B783" s="31"/>
      <c r="C783" s="31"/>
      <c r="D783" s="31"/>
      <c r="E783" s="31"/>
    </row>
    <row r="784" spans="2:5" x14ac:dyDescent="0.25">
      <c r="B784" s="31"/>
      <c r="C784" s="31"/>
      <c r="D784" s="31"/>
      <c r="E784" s="31"/>
    </row>
    <row r="785" spans="2:5" x14ac:dyDescent="0.25">
      <c r="B785" s="31"/>
      <c r="C785" s="31"/>
      <c r="D785" s="31"/>
      <c r="E785" s="31"/>
    </row>
    <row r="786" spans="2:5" x14ac:dyDescent="0.25">
      <c r="B786" s="31"/>
      <c r="C786" s="31"/>
      <c r="D786" s="31"/>
      <c r="E786" s="31"/>
    </row>
    <row r="787" spans="2:5" x14ac:dyDescent="0.25">
      <c r="B787" s="31"/>
      <c r="C787" s="31"/>
      <c r="D787" s="31"/>
      <c r="E787" s="31"/>
    </row>
    <row r="788" spans="2:5" x14ac:dyDescent="0.25">
      <c r="B788" s="31"/>
      <c r="C788" s="31"/>
      <c r="D788" s="31"/>
      <c r="E788" s="31"/>
    </row>
    <row r="789" spans="2:5" x14ac:dyDescent="0.25">
      <c r="B789" s="31"/>
      <c r="C789" s="31"/>
      <c r="D789" s="31"/>
      <c r="E789" s="31"/>
    </row>
    <row r="790" spans="2:5" x14ac:dyDescent="0.25">
      <c r="B790" s="31"/>
      <c r="C790" s="31"/>
      <c r="D790" s="31"/>
      <c r="E790" s="31"/>
    </row>
    <row r="791" spans="2:5" x14ac:dyDescent="0.25">
      <c r="B791" s="31"/>
      <c r="C791" s="31"/>
      <c r="D791" s="31"/>
      <c r="E791" s="31"/>
    </row>
    <row r="792" spans="2:5" x14ac:dyDescent="0.25">
      <c r="B792" s="31"/>
      <c r="C792" s="31"/>
      <c r="D792" s="31"/>
      <c r="E792" s="31"/>
    </row>
    <row r="793" spans="2:5" x14ac:dyDescent="0.25">
      <c r="B793" s="31"/>
      <c r="C793" s="31"/>
      <c r="D793" s="31"/>
      <c r="E793" s="31"/>
    </row>
    <row r="794" spans="2:5" x14ac:dyDescent="0.25">
      <c r="B794" s="31"/>
      <c r="C794" s="31"/>
      <c r="D794" s="31"/>
      <c r="E794" s="31"/>
    </row>
    <row r="795" spans="2:5" x14ac:dyDescent="0.25">
      <c r="B795" s="31"/>
      <c r="C795" s="31"/>
      <c r="D795" s="31"/>
      <c r="E795" s="31"/>
    </row>
    <row r="796" spans="2:5" x14ac:dyDescent="0.25">
      <c r="B796" s="31"/>
      <c r="C796" s="31"/>
      <c r="D796" s="31"/>
      <c r="E796" s="31"/>
    </row>
    <row r="797" spans="2:5" x14ac:dyDescent="0.25">
      <c r="B797" s="31"/>
      <c r="C797" s="31"/>
      <c r="D797" s="31"/>
      <c r="E797" s="31"/>
    </row>
    <row r="798" spans="2:5" x14ac:dyDescent="0.25">
      <c r="B798" s="31"/>
      <c r="C798" s="31"/>
      <c r="D798" s="31"/>
      <c r="E798" s="31"/>
    </row>
    <row r="799" spans="2:5" x14ac:dyDescent="0.25">
      <c r="B799" s="31"/>
      <c r="C799" s="31"/>
      <c r="D799" s="31"/>
      <c r="E799" s="31"/>
    </row>
    <row r="800" spans="2:5" x14ac:dyDescent="0.25">
      <c r="B800" s="31"/>
      <c r="C800" s="31"/>
      <c r="D800" s="31"/>
      <c r="E800" s="31"/>
    </row>
    <row r="801" spans="2:5" x14ac:dyDescent="0.25">
      <c r="B801" s="31"/>
      <c r="C801" s="31"/>
      <c r="D801" s="31"/>
      <c r="E801" s="31"/>
    </row>
    <row r="802" spans="2:5" x14ac:dyDescent="0.25">
      <c r="B802" s="31"/>
      <c r="C802" s="31"/>
      <c r="D802" s="31"/>
      <c r="E802" s="31"/>
    </row>
    <row r="803" spans="2:5" x14ac:dyDescent="0.25">
      <c r="B803" s="31"/>
      <c r="C803" s="31"/>
      <c r="D803" s="31"/>
      <c r="E803" s="31"/>
    </row>
    <row r="804" spans="2:5" x14ac:dyDescent="0.25">
      <c r="B804" s="31"/>
      <c r="C804" s="31"/>
      <c r="D804" s="31"/>
      <c r="E804" s="31"/>
    </row>
    <row r="805" spans="2:5" x14ac:dyDescent="0.25">
      <c r="B805" s="31"/>
      <c r="C805" s="31"/>
      <c r="D805" s="31"/>
      <c r="E805" s="31"/>
    </row>
    <row r="806" spans="2:5" x14ac:dyDescent="0.25">
      <c r="B806" s="31"/>
      <c r="C806" s="31"/>
      <c r="D806" s="31"/>
      <c r="E806" s="31"/>
    </row>
    <row r="807" spans="2:5" x14ac:dyDescent="0.25">
      <c r="B807" s="31"/>
      <c r="C807" s="31"/>
      <c r="D807" s="31"/>
      <c r="E807" s="31"/>
    </row>
    <row r="808" spans="2:5" x14ac:dyDescent="0.25">
      <c r="B808" s="31"/>
      <c r="C808" s="31"/>
      <c r="D808" s="31"/>
      <c r="E808" s="31"/>
    </row>
    <row r="809" spans="2:5" x14ac:dyDescent="0.25">
      <c r="B809" s="31"/>
      <c r="C809" s="31"/>
      <c r="D809" s="31"/>
      <c r="E809" s="31"/>
    </row>
    <row r="810" spans="2:5" x14ac:dyDescent="0.25">
      <c r="B810" s="31"/>
      <c r="C810" s="31"/>
      <c r="D810" s="31"/>
      <c r="E810" s="31"/>
    </row>
    <row r="811" spans="2:5" x14ac:dyDescent="0.25">
      <c r="B811" s="31"/>
      <c r="C811" s="31"/>
      <c r="D811" s="31"/>
      <c r="E811" s="31"/>
    </row>
    <row r="812" spans="2:5" x14ac:dyDescent="0.25">
      <c r="B812" s="31"/>
      <c r="C812" s="31"/>
      <c r="D812" s="31"/>
      <c r="E812" s="31"/>
    </row>
    <row r="813" spans="2:5" x14ac:dyDescent="0.25">
      <c r="B813" s="31"/>
      <c r="C813" s="31"/>
      <c r="D813" s="31"/>
      <c r="E813" s="31"/>
    </row>
    <row r="814" spans="2:5" x14ac:dyDescent="0.25">
      <c r="B814" s="31"/>
      <c r="C814" s="31"/>
      <c r="D814" s="31"/>
      <c r="E814" s="31"/>
    </row>
    <row r="815" spans="2:5" x14ac:dyDescent="0.25">
      <c r="B815" s="31"/>
      <c r="C815" s="31"/>
      <c r="D815" s="31"/>
      <c r="E815" s="31"/>
    </row>
    <row r="816" spans="2:5" x14ac:dyDescent="0.25">
      <c r="B816" s="31"/>
      <c r="C816" s="31"/>
      <c r="D816" s="31"/>
      <c r="E816" s="31"/>
    </row>
    <row r="817" spans="2:5" x14ac:dyDescent="0.25">
      <c r="B817" s="31"/>
      <c r="C817" s="31"/>
      <c r="D817" s="31"/>
      <c r="E817" s="31"/>
    </row>
    <row r="818" spans="2:5" x14ac:dyDescent="0.25">
      <c r="B818" s="31"/>
      <c r="C818" s="31"/>
      <c r="D818" s="31"/>
      <c r="E818" s="31"/>
    </row>
    <row r="819" spans="2:5" x14ac:dyDescent="0.25">
      <c r="B819" s="31"/>
      <c r="C819" s="31"/>
      <c r="D819" s="31"/>
      <c r="E819" s="31"/>
    </row>
    <row r="820" spans="2:5" x14ac:dyDescent="0.25">
      <c r="B820" s="31"/>
      <c r="C820" s="31"/>
      <c r="D820" s="31"/>
      <c r="E820" s="31"/>
    </row>
    <row r="821" spans="2:5" x14ac:dyDescent="0.25">
      <c r="B821" s="31"/>
      <c r="C821" s="31"/>
      <c r="D821" s="31"/>
      <c r="E821" s="31"/>
    </row>
    <row r="822" spans="2:5" x14ac:dyDescent="0.25">
      <c r="B822" s="31"/>
      <c r="C822" s="31"/>
      <c r="D822" s="31"/>
      <c r="E822" s="31"/>
    </row>
    <row r="823" spans="2:5" x14ac:dyDescent="0.25">
      <c r="B823" s="31"/>
      <c r="C823" s="31"/>
      <c r="D823" s="31"/>
      <c r="E823" s="31"/>
    </row>
    <row r="824" spans="2:5" x14ac:dyDescent="0.25">
      <c r="B824" s="31"/>
      <c r="C824" s="31"/>
      <c r="D824" s="31"/>
      <c r="E824" s="31"/>
    </row>
    <row r="825" spans="2:5" x14ac:dyDescent="0.25">
      <c r="B825" s="31"/>
      <c r="C825" s="31"/>
      <c r="D825" s="31"/>
      <c r="E825" s="31"/>
    </row>
    <row r="826" spans="2:5" x14ac:dyDescent="0.25">
      <c r="B826" s="31"/>
      <c r="C826" s="31"/>
      <c r="D826" s="31"/>
      <c r="E826" s="31"/>
    </row>
    <row r="827" spans="2:5" x14ac:dyDescent="0.25">
      <c r="B827" s="31"/>
      <c r="C827" s="31"/>
      <c r="D827" s="31"/>
      <c r="E827" s="31"/>
    </row>
    <row r="828" spans="2:5" x14ac:dyDescent="0.25">
      <c r="B828" s="31"/>
      <c r="C828" s="31"/>
      <c r="D828" s="31"/>
      <c r="E828" s="31"/>
    </row>
    <row r="829" spans="2:5" x14ac:dyDescent="0.25">
      <c r="B829" s="31"/>
      <c r="C829" s="31"/>
      <c r="D829" s="31"/>
      <c r="E829" s="31"/>
    </row>
    <row r="830" spans="2:5" x14ac:dyDescent="0.25">
      <c r="B830" s="31"/>
      <c r="C830" s="31"/>
      <c r="D830" s="31"/>
      <c r="E830" s="31"/>
    </row>
    <row r="831" spans="2:5" x14ac:dyDescent="0.25">
      <c r="B831" s="31"/>
      <c r="C831" s="31"/>
      <c r="D831" s="31"/>
      <c r="E831" s="31"/>
    </row>
    <row r="832" spans="2:5" x14ac:dyDescent="0.25">
      <c r="B832" s="31"/>
      <c r="C832" s="31"/>
      <c r="D832" s="31"/>
      <c r="E832" s="31"/>
    </row>
    <row r="833" spans="2:5" x14ac:dyDescent="0.25">
      <c r="B833" s="31"/>
      <c r="C833" s="31"/>
      <c r="D833" s="31"/>
      <c r="E833" s="31"/>
    </row>
    <row r="834" spans="2:5" x14ac:dyDescent="0.25">
      <c r="B834" s="31"/>
      <c r="C834" s="31"/>
      <c r="D834" s="31"/>
      <c r="E834" s="31"/>
    </row>
    <row r="835" spans="2:5" x14ac:dyDescent="0.25">
      <c r="B835" s="31"/>
      <c r="C835" s="31"/>
      <c r="D835" s="31"/>
      <c r="E835" s="31"/>
    </row>
    <row r="836" spans="2:5" x14ac:dyDescent="0.25">
      <c r="B836" s="31"/>
      <c r="C836" s="31"/>
      <c r="D836" s="31"/>
      <c r="E836" s="31"/>
    </row>
    <row r="837" spans="2:5" x14ac:dyDescent="0.25">
      <c r="B837" s="31"/>
      <c r="C837" s="31"/>
      <c r="D837" s="31"/>
      <c r="E837" s="31"/>
    </row>
    <row r="838" spans="2:5" x14ac:dyDescent="0.25">
      <c r="B838" s="31"/>
      <c r="C838" s="31"/>
      <c r="D838" s="31"/>
      <c r="E838" s="31"/>
    </row>
    <row r="839" spans="2:5" x14ac:dyDescent="0.25">
      <c r="B839" s="31"/>
      <c r="C839" s="31"/>
      <c r="D839" s="31"/>
      <c r="E839" s="31"/>
    </row>
    <row r="840" spans="2:5" x14ac:dyDescent="0.25">
      <c r="B840" s="31"/>
      <c r="C840" s="31"/>
      <c r="D840" s="31"/>
      <c r="E840" s="31"/>
    </row>
    <row r="841" spans="2:5" x14ac:dyDescent="0.25">
      <c r="B841" s="31"/>
      <c r="C841" s="31"/>
      <c r="D841" s="31"/>
      <c r="E841" s="31"/>
    </row>
    <row r="842" spans="2:5" x14ac:dyDescent="0.25">
      <c r="B842" s="31"/>
      <c r="C842" s="31"/>
      <c r="D842" s="31"/>
      <c r="E842" s="31"/>
    </row>
    <row r="843" spans="2:5" x14ac:dyDescent="0.25">
      <c r="B843" s="31"/>
      <c r="C843" s="31"/>
      <c r="D843" s="31"/>
      <c r="E843" s="31"/>
    </row>
    <row r="844" spans="2:5" x14ac:dyDescent="0.25">
      <c r="B844" s="31"/>
      <c r="C844" s="31"/>
      <c r="D844" s="31"/>
      <c r="E844" s="31"/>
    </row>
    <row r="845" spans="2:5" x14ac:dyDescent="0.25">
      <c r="B845" s="31"/>
      <c r="C845" s="31"/>
      <c r="D845" s="31"/>
      <c r="E845" s="31"/>
    </row>
    <row r="846" spans="2:5" x14ac:dyDescent="0.25">
      <c r="B846" s="31"/>
      <c r="C846" s="31"/>
      <c r="D846" s="31"/>
      <c r="E846" s="31"/>
    </row>
    <row r="847" spans="2:5" x14ac:dyDescent="0.25">
      <c r="B847" s="31"/>
      <c r="C847" s="31"/>
      <c r="D847" s="31"/>
      <c r="E847" s="31"/>
    </row>
    <row r="848" spans="2:5" x14ac:dyDescent="0.25">
      <c r="B848" s="31"/>
      <c r="C848" s="31"/>
      <c r="D848" s="31"/>
      <c r="E848" s="31"/>
    </row>
    <row r="849" spans="2:5" x14ac:dyDescent="0.25">
      <c r="B849" s="31"/>
      <c r="C849" s="31"/>
      <c r="D849" s="31"/>
      <c r="E849" s="31"/>
    </row>
    <row r="850" spans="2:5" x14ac:dyDescent="0.25">
      <c r="B850" s="31"/>
      <c r="C850" s="31"/>
      <c r="D850" s="31"/>
      <c r="E850" s="31"/>
    </row>
    <row r="851" spans="2:5" x14ac:dyDescent="0.25">
      <c r="B851" s="31"/>
      <c r="C851" s="31"/>
      <c r="D851" s="31"/>
      <c r="E851" s="31"/>
    </row>
    <row r="852" spans="2:5" x14ac:dyDescent="0.25">
      <c r="B852" s="31"/>
      <c r="C852" s="31"/>
      <c r="D852" s="31"/>
      <c r="E852" s="31"/>
    </row>
    <row r="853" spans="2:5" x14ac:dyDescent="0.25">
      <c r="B853" s="31"/>
      <c r="C853" s="31"/>
      <c r="D853" s="31"/>
      <c r="E853" s="31"/>
    </row>
    <row r="854" spans="2:5" x14ac:dyDescent="0.25">
      <c r="B854" s="31"/>
      <c r="C854" s="31"/>
      <c r="D854" s="31"/>
      <c r="E854" s="31"/>
    </row>
    <row r="855" spans="2:5" x14ac:dyDescent="0.25">
      <c r="B855" s="31"/>
      <c r="C855" s="31"/>
      <c r="D855" s="31"/>
      <c r="E855" s="31"/>
    </row>
    <row r="856" spans="2:5" x14ac:dyDescent="0.25">
      <c r="B856" s="31"/>
      <c r="C856" s="31"/>
      <c r="D856" s="31"/>
      <c r="E856" s="31"/>
    </row>
    <row r="857" spans="2:5" x14ac:dyDescent="0.25">
      <c r="B857" s="31"/>
      <c r="C857" s="31"/>
      <c r="D857" s="31"/>
      <c r="E857" s="31"/>
    </row>
    <row r="858" spans="2:5" x14ac:dyDescent="0.25">
      <c r="B858" s="31"/>
      <c r="C858" s="31"/>
      <c r="D858" s="31"/>
      <c r="E858" s="31"/>
    </row>
    <row r="859" spans="2:5" x14ac:dyDescent="0.25">
      <c r="B859" s="31"/>
      <c r="C859" s="31"/>
      <c r="D859" s="31"/>
      <c r="E859" s="31"/>
    </row>
    <row r="860" spans="2:5" x14ac:dyDescent="0.25">
      <c r="B860" s="31"/>
      <c r="C860" s="31"/>
      <c r="D860" s="31"/>
      <c r="E860" s="31"/>
    </row>
    <row r="861" spans="2:5" x14ac:dyDescent="0.25">
      <c r="B861" s="31"/>
      <c r="C861" s="31"/>
      <c r="D861" s="31"/>
      <c r="E861" s="31"/>
    </row>
    <row r="862" spans="2:5" x14ac:dyDescent="0.25">
      <c r="B862" s="31"/>
      <c r="C862" s="31"/>
      <c r="D862" s="31"/>
      <c r="E862" s="31"/>
    </row>
    <row r="863" spans="2:5" x14ac:dyDescent="0.25">
      <c r="B863" s="31"/>
      <c r="C863" s="31"/>
      <c r="D863" s="31"/>
      <c r="E863" s="31"/>
    </row>
    <row r="864" spans="2:5" x14ac:dyDescent="0.25">
      <c r="B864" s="31"/>
      <c r="C864" s="31"/>
      <c r="D864" s="31"/>
      <c r="E864" s="31"/>
    </row>
    <row r="865" spans="2:5" x14ac:dyDescent="0.25">
      <c r="B865" s="31"/>
      <c r="C865" s="31"/>
      <c r="D865" s="31"/>
      <c r="E865" s="31"/>
    </row>
    <row r="866" spans="2:5" x14ac:dyDescent="0.25">
      <c r="B866" s="31"/>
      <c r="C866" s="31"/>
      <c r="D866" s="31"/>
      <c r="E866" s="31"/>
    </row>
    <row r="867" spans="2:5" x14ac:dyDescent="0.25">
      <c r="B867" s="31"/>
      <c r="C867" s="31"/>
      <c r="D867" s="31"/>
      <c r="E867" s="31"/>
    </row>
    <row r="868" spans="2:5" x14ac:dyDescent="0.25">
      <c r="B868" s="31"/>
      <c r="C868" s="31"/>
      <c r="D868" s="31"/>
      <c r="E868" s="31"/>
    </row>
    <row r="869" spans="2:5" x14ac:dyDescent="0.25">
      <c r="B869" s="31"/>
      <c r="C869" s="31"/>
      <c r="D869" s="31"/>
      <c r="E869" s="31"/>
    </row>
    <row r="870" spans="2:5" x14ac:dyDescent="0.25">
      <c r="B870" s="31"/>
      <c r="C870" s="31"/>
      <c r="D870" s="31"/>
      <c r="E870" s="31"/>
    </row>
    <row r="871" spans="2:5" x14ac:dyDescent="0.25">
      <c r="B871" s="31"/>
      <c r="C871" s="31"/>
      <c r="D871" s="31"/>
      <c r="E871" s="31"/>
    </row>
    <row r="872" spans="2:5" x14ac:dyDescent="0.25">
      <c r="B872" s="31"/>
      <c r="C872" s="31"/>
      <c r="D872" s="31"/>
      <c r="E872" s="31"/>
    </row>
    <row r="873" spans="2:5" x14ac:dyDescent="0.25">
      <c r="B873" s="31"/>
      <c r="C873" s="31"/>
      <c r="D873" s="31"/>
      <c r="E873" s="31"/>
    </row>
    <row r="874" spans="2:5" x14ac:dyDescent="0.25">
      <c r="B874" s="31"/>
      <c r="C874" s="31"/>
      <c r="D874" s="31"/>
      <c r="E874" s="31"/>
    </row>
    <row r="875" spans="2:5" x14ac:dyDescent="0.25">
      <c r="B875" s="31"/>
      <c r="C875" s="31"/>
      <c r="D875" s="31"/>
      <c r="E875" s="31"/>
    </row>
    <row r="876" spans="2:5" x14ac:dyDescent="0.25">
      <c r="B876" s="31"/>
      <c r="C876" s="31"/>
      <c r="D876" s="31"/>
      <c r="E876" s="31"/>
    </row>
    <row r="877" spans="2:5" x14ac:dyDescent="0.25">
      <c r="B877" s="31"/>
      <c r="C877" s="31"/>
      <c r="D877" s="31"/>
      <c r="E877" s="31"/>
    </row>
    <row r="878" spans="2:5" x14ac:dyDescent="0.25">
      <c r="B878" s="31"/>
      <c r="C878" s="31"/>
      <c r="D878" s="31"/>
      <c r="E878" s="31"/>
    </row>
    <row r="879" spans="2:5" x14ac:dyDescent="0.25">
      <c r="B879" s="31"/>
      <c r="C879" s="31"/>
      <c r="D879" s="31"/>
      <c r="E879" s="31"/>
    </row>
    <row r="880" spans="2:5" x14ac:dyDescent="0.25">
      <c r="B880" s="31"/>
      <c r="C880" s="31"/>
      <c r="D880" s="31"/>
      <c r="E880" s="31"/>
    </row>
    <row r="881" spans="2:5" x14ac:dyDescent="0.25">
      <c r="B881" s="31"/>
      <c r="C881" s="31"/>
      <c r="D881" s="31"/>
      <c r="E881" s="31"/>
    </row>
    <row r="882" spans="2:5" x14ac:dyDescent="0.25">
      <c r="B882" s="31"/>
      <c r="C882" s="31"/>
      <c r="D882" s="31"/>
      <c r="E882" s="31"/>
    </row>
    <row r="883" spans="2:5" x14ac:dyDescent="0.25">
      <c r="B883" s="31"/>
      <c r="C883" s="31"/>
      <c r="D883" s="31"/>
      <c r="E883" s="31"/>
    </row>
    <row r="884" spans="2:5" x14ac:dyDescent="0.25">
      <c r="B884" s="31"/>
      <c r="C884" s="31"/>
      <c r="D884" s="31"/>
      <c r="E884" s="31"/>
    </row>
    <row r="885" spans="2:5" x14ac:dyDescent="0.25">
      <c r="B885" s="31"/>
      <c r="C885" s="31"/>
      <c r="D885" s="31"/>
      <c r="E885" s="31"/>
    </row>
    <row r="886" spans="2:5" x14ac:dyDescent="0.25">
      <c r="B886" s="31"/>
      <c r="C886" s="31"/>
      <c r="D886" s="31"/>
      <c r="E886" s="31"/>
    </row>
    <row r="887" spans="2:5" x14ac:dyDescent="0.25">
      <c r="B887" s="31"/>
      <c r="C887" s="31"/>
      <c r="D887" s="31"/>
      <c r="E887" s="31"/>
    </row>
    <row r="888" spans="2:5" x14ac:dyDescent="0.25">
      <c r="B888" s="31"/>
      <c r="C888" s="31"/>
      <c r="D888" s="31"/>
      <c r="E888" s="31"/>
    </row>
    <row r="889" spans="2:5" x14ac:dyDescent="0.25">
      <c r="B889" s="31"/>
      <c r="C889" s="31"/>
      <c r="D889" s="31"/>
      <c r="E889" s="31"/>
    </row>
    <row r="890" spans="2:5" x14ac:dyDescent="0.25">
      <c r="B890" s="31"/>
      <c r="C890" s="31"/>
      <c r="D890" s="31"/>
      <c r="E890" s="31"/>
    </row>
    <row r="891" spans="2:5" x14ac:dyDescent="0.25">
      <c r="B891" s="31"/>
      <c r="C891" s="31"/>
      <c r="D891" s="31"/>
      <c r="E891" s="31"/>
    </row>
    <row r="892" spans="2:5" x14ac:dyDescent="0.25">
      <c r="B892" s="31"/>
      <c r="C892" s="31"/>
      <c r="D892" s="31"/>
      <c r="E892" s="31"/>
    </row>
    <row r="893" spans="2:5" x14ac:dyDescent="0.25">
      <c r="B893" s="31"/>
      <c r="C893" s="31"/>
      <c r="D893" s="31"/>
      <c r="E893" s="31"/>
    </row>
    <row r="894" spans="2:5" x14ac:dyDescent="0.25">
      <c r="B894" s="31"/>
      <c r="C894" s="31"/>
      <c r="D894" s="31"/>
      <c r="E894" s="31"/>
    </row>
    <row r="895" spans="2:5" x14ac:dyDescent="0.25">
      <c r="B895" s="31"/>
      <c r="C895" s="31"/>
      <c r="D895" s="31"/>
      <c r="E895" s="31"/>
    </row>
    <row r="896" spans="2:5" x14ac:dyDescent="0.25">
      <c r="B896" s="31"/>
      <c r="C896" s="31"/>
      <c r="D896" s="31"/>
      <c r="E896" s="31"/>
    </row>
    <row r="897" spans="2:5" x14ac:dyDescent="0.25">
      <c r="B897" s="31"/>
      <c r="C897" s="31"/>
      <c r="D897" s="31"/>
      <c r="E897" s="31"/>
    </row>
    <row r="898" spans="2:5" x14ac:dyDescent="0.25">
      <c r="B898" s="31"/>
      <c r="C898" s="31"/>
      <c r="D898" s="31"/>
      <c r="E898" s="31"/>
    </row>
    <row r="899" spans="2:5" x14ac:dyDescent="0.25">
      <c r="B899" s="31"/>
      <c r="C899" s="31"/>
      <c r="D899" s="31"/>
      <c r="E899" s="31"/>
    </row>
    <row r="900" spans="2:5" x14ac:dyDescent="0.25">
      <c r="B900" s="31"/>
      <c r="C900" s="31"/>
      <c r="D900" s="31"/>
      <c r="E900" s="31"/>
    </row>
    <row r="901" spans="2:5" x14ac:dyDescent="0.25">
      <c r="B901" s="31"/>
      <c r="C901" s="31"/>
      <c r="D901" s="31"/>
      <c r="E901" s="31"/>
    </row>
    <row r="902" spans="2:5" x14ac:dyDescent="0.25">
      <c r="B902" s="31"/>
      <c r="C902" s="31"/>
      <c r="D902" s="31"/>
      <c r="E902" s="31"/>
    </row>
    <row r="903" spans="2:5" x14ac:dyDescent="0.25">
      <c r="B903" s="31"/>
      <c r="C903" s="31"/>
      <c r="D903" s="31"/>
      <c r="E903" s="31"/>
    </row>
    <row r="904" spans="2:5" x14ac:dyDescent="0.25">
      <c r="B904" s="31"/>
      <c r="C904" s="31"/>
      <c r="D904" s="31"/>
      <c r="E904" s="31"/>
    </row>
    <row r="905" spans="2:5" x14ac:dyDescent="0.25">
      <c r="B905" s="31"/>
      <c r="C905" s="31"/>
      <c r="D905" s="31"/>
      <c r="E905" s="31"/>
    </row>
    <row r="906" spans="2:5" x14ac:dyDescent="0.25">
      <c r="B906" s="31"/>
      <c r="C906" s="31"/>
      <c r="D906" s="31"/>
      <c r="E906" s="31"/>
    </row>
    <row r="907" spans="2:5" x14ac:dyDescent="0.25">
      <c r="B907" s="31"/>
      <c r="C907" s="31"/>
      <c r="D907" s="31"/>
      <c r="E907" s="31"/>
    </row>
    <row r="908" spans="2:5" x14ac:dyDescent="0.25">
      <c r="B908" s="31"/>
      <c r="C908" s="31"/>
      <c r="D908" s="31"/>
      <c r="E908" s="31"/>
    </row>
    <row r="909" spans="2:5" x14ac:dyDescent="0.25">
      <c r="B909" s="31"/>
      <c r="C909" s="31"/>
      <c r="D909" s="31"/>
      <c r="E909" s="31"/>
    </row>
    <row r="910" spans="2:5" x14ac:dyDescent="0.25">
      <c r="B910" s="31"/>
      <c r="C910" s="31"/>
      <c r="D910" s="31"/>
      <c r="E910" s="31"/>
    </row>
    <row r="911" spans="2:5" x14ac:dyDescent="0.25">
      <c r="B911" s="31"/>
      <c r="C911" s="31"/>
      <c r="D911" s="31"/>
      <c r="E911" s="31"/>
    </row>
    <row r="912" spans="2:5" x14ac:dyDescent="0.25">
      <c r="B912" s="31"/>
      <c r="C912" s="31"/>
      <c r="D912" s="31"/>
      <c r="E912" s="31"/>
    </row>
    <row r="913" spans="2:5" x14ac:dyDescent="0.25">
      <c r="B913" s="31"/>
      <c r="C913" s="31"/>
      <c r="D913" s="31"/>
      <c r="E913" s="31"/>
    </row>
    <row r="914" spans="2:5" x14ac:dyDescent="0.25">
      <c r="B914" s="31"/>
      <c r="C914" s="31"/>
      <c r="D914" s="31"/>
      <c r="E914" s="31"/>
    </row>
    <row r="915" spans="2:5" x14ac:dyDescent="0.25">
      <c r="B915" s="31"/>
      <c r="C915" s="31"/>
      <c r="D915" s="31"/>
      <c r="E915" s="31"/>
    </row>
    <row r="916" spans="2:5" x14ac:dyDescent="0.25">
      <c r="B916" s="31"/>
      <c r="C916" s="31"/>
      <c r="D916" s="31"/>
      <c r="E916" s="31"/>
    </row>
    <row r="917" spans="2:5" x14ac:dyDescent="0.25">
      <c r="B917" s="31"/>
      <c r="C917" s="31"/>
      <c r="D917" s="31"/>
      <c r="E917" s="31"/>
    </row>
    <row r="918" spans="2:5" x14ac:dyDescent="0.25">
      <c r="B918" s="31"/>
      <c r="C918" s="31"/>
      <c r="D918" s="31"/>
      <c r="E918" s="31"/>
    </row>
    <row r="919" spans="2:5" x14ac:dyDescent="0.25">
      <c r="B919" s="31"/>
      <c r="C919" s="31"/>
      <c r="D919" s="31"/>
      <c r="E919" s="31"/>
    </row>
    <row r="920" spans="2:5" x14ac:dyDescent="0.25">
      <c r="B920" s="31"/>
      <c r="C920" s="31"/>
      <c r="D920" s="31"/>
      <c r="E920" s="31"/>
    </row>
    <row r="921" spans="2:5" x14ac:dyDescent="0.25">
      <c r="B921" s="31"/>
      <c r="C921" s="31"/>
      <c r="D921" s="31"/>
      <c r="E921" s="31"/>
    </row>
    <row r="922" spans="2:5" x14ac:dyDescent="0.25">
      <c r="B922" s="31"/>
      <c r="C922" s="31"/>
      <c r="D922" s="31"/>
      <c r="E922" s="31"/>
    </row>
    <row r="923" spans="2:5" x14ac:dyDescent="0.25">
      <c r="B923" s="31"/>
      <c r="C923" s="31"/>
      <c r="D923" s="31"/>
      <c r="E923" s="31"/>
    </row>
    <row r="924" spans="2:5" x14ac:dyDescent="0.25">
      <c r="B924" s="31"/>
      <c r="C924" s="31"/>
      <c r="D924" s="31"/>
      <c r="E924" s="31"/>
    </row>
    <row r="925" spans="2:5" x14ac:dyDescent="0.25">
      <c r="B925" s="31"/>
      <c r="C925" s="31"/>
      <c r="D925" s="31"/>
      <c r="E925" s="31"/>
    </row>
    <row r="926" spans="2:5" x14ac:dyDescent="0.25">
      <c r="B926" s="31"/>
      <c r="C926" s="31"/>
      <c r="D926" s="31"/>
      <c r="E926" s="31"/>
    </row>
    <row r="927" spans="2:5" x14ac:dyDescent="0.25">
      <c r="B927" s="31"/>
      <c r="C927" s="31"/>
      <c r="D927" s="31"/>
      <c r="E927" s="31"/>
    </row>
    <row r="928" spans="2:5" x14ac:dyDescent="0.25">
      <c r="B928" s="31"/>
      <c r="C928" s="31"/>
      <c r="D928" s="31"/>
      <c r="E928" s="31"/>
    </row>
    <row r="929" spans="2:5" x14ac:dyDescent="0.25">
      <c r="B929" s="31"/>
      <c r="C929" s="31"/>
      <c r="D929" s="31"/>
      <c r="E929" s="31"/>
    </row>
    <row r="930" spans="2:5" x14ac:dyDescent="0.25">
      <c r="B930" s="31"/>
      <c r="C930" s="31"/>
      <c r="D930" s="31"/>
      <c r="E930" s="31"/>
    </row>
    <row r="931" spans="2:5" x14ac:dyDescent="0.25">
      <c r="B931" s="31"/>
      <c r="C931" s="31"/>
      <c r="D931" s="31"/>
      <c r="E931" s="31"/>
    </row>
    <row r="932" spans="2:5" x14ac:dyDescent="0.25">
      <c r="B932" s="31"/>
      <c r="C932" s="31"/>
      <c r="D932" s="31"/>
      <c r="E932" s="31"/>
    </row>
    <row r="933" spans="2:5" x14ac:dyDescent="0.25">
      <c r="B933" s="31"/>
      <c r="C933" s="31"/>
      <c r="D933" s="31"/>
      <c r="E933" s="31"/>
    </row>
    <row r="934" spans="2:5" x14ac:dyDescent="0.25">
      <c r="B934" s="31"/>
      <c r="C934" s="31"/>
      <c r="D934" s="31"/>
      <c r="E934" s="31"/>
    </row>
    <row r="935" spans="2:5" x14ac:dyDescent="0.25">
      <c r="B935" s="31"/>
      <c r="C935" s="31"/>
      <c r="D935" s="31"/>
      <c r="E935" s="31"/>
    </row>
    <row r="936" spans="2:5" x14ac:dyDescent="0.25">
      <c r="B936" s="31"/>
      <c r="C936" s="31"/>
      <c r="D936" s="31"/>
      <c r="E936" s="31"/>
    </row>
    <row r="937" spans="2:5" x14ac:dyDescent="0.25">
      <c r="B937" s="31"/>
      <c r="C937" s="31"/>
      <c r="D937" s="31"/>
      <c r="E937" s="31"/>
    </row>
    <row r="938" spans="2:5" x14ac:dyDescent="0.25">
      <c r="B938" s="31"/>
      <c r="C938" s="31"/>
      <c r="D938" s="31"/>
      <c r="E938" s="31"/>
    </row>
    <row r="939" spans="2:5" x14ac:dyDescent="0.25">
      <c r="B939" s="31"/>
      <c r="C939" s="31"/>
      <c r="D939" s="31"/>
      <c r="E939" s="31"/>
    </row>
    <row r="940" spans="2:5" x14ac:dyDescent="0.25">
      <c r="B940" s="31"/>
      <c r="C940" s="31"/>
      <c r="D940" s="31"/>
      <c r="E940" s="31"/>
    </row>
    <row r="941" spans="2:5" x14ac:dyDescent="0.25">
      <c r="B941" s="31"/>
      <c r="C941" s="31"/>
      <c r="D941" s="31"/>
      <c r="E941" s="31"/>
    </row>
    <row r="942" spans="2:5" x14ac:dyDescent="0.25">
      <c r="B942" s="31"/>
      <c r="C942" s="31"/>
      <c r="D942" s="31"/>
      <c r="E942" s="31"/>
    </row>
    <row r="943" spans="2:5" x14ac:dyDescent="0.25">
      <c r="B943" s="31"/>
      <c r="C943" s="31"/>
      <c r="D943" s="31"/>
      <c r="E943" s="31"/>
    </row>
    <row r="944" spans="2:5" x14ac:dyDescent="0.25">
      <c r="B944" s="31"/>
      <c r="C944" s="31"/>
      <c r="D944" s="31"/>
      <c r="E944" s="31"/>
    </row>
    <row r="945" spans="2:5" x14ac:dyDescent="0.25">
      <c r="B945" s="31"/>
      <c r="C945" s="31"/>
      <c r="D945" s="31"/>
      <c r="E945" s="31"/>
    </row>
    <row r="946" spans="2:5" x14ac:dyDescent="0.25">
      <c r="B946" s="31"/>
      <c r="C946" s="31"/>
      <c r="D946" s="31"/>
      <c r="E946" s="31"/>
    </row>
    <row r="947" spans="2:5" x14ac:dyDescent="0.25">
      <c r="B947" s="31"/>
      <c r="C947" s="31"/>
      <c r="D947" s="31"/>
      <c r="E947" s="31"/>
    </row>
    <row r="948" spans="2:5" x14ac:dyDescent="0.25">
      <c r="B948" s="31"/>
      <c r="C948" s="31"/>
      <c r="D948" s="31"/>
      <c r="E948" s="31"/>
    </row>
    <row r="949" spans="2:5" x14ac:dyDescent="0.25">
      <c r="B949" s="31"/>
      <c r="C949" s="31"/>
      <c r="D949" s="31"/>
      <c r="E949" s="31"/>
    </row>
    <row r="950" spans="2:5" x14ac:dyDescent="0.25">
      <c r="B950" s="31"/>
      <c r="C950" s="31"/>
      <c r="D950" s="31"/>
      <c r="E950" s="31"/>
    </row>
    <row r="951" spans="2:5" x14ac:dyDescent="0.25">
      <c r="B951" s="31"/>
      <c r="C951" s="31"/>
      <c r="D951" s="31"/>
      <c r="E951" s="31"/>
    </row>
    <row r="952" spans="2:5" x14ac:dyDescent="0.25">
      <c r="B952" s="31"/>
      <c r="C952" s="31"/>
      <c r="D952" s="31"/>
      <c r="E952" s="31"/>
    </row>
    <row r="953" spans="2:5" x14ac:dyDescent="0.25">
      <c r="B953" s="31"/>
      <c r="C953" s="31"/>
      <c r="D953" s="31"/>
      <c r="E953" s="31"/>
    </row>
    <row r="954" spans="2:5" x14ac:dyDescent="0.25">
      <c r="B954" s="31"/>
      <c r="C954" s="31"/>
      <c r="D954" s="31"/>
      <c r="E954" s="31"/>
    </row>
    <row r="955" spans="2:5" x14ac:dyDescent="0.25">
      <c r="B955" s="31"/>
      <c r="C955" s="31"/>
      <c r="D955" s="31"/>
      <c r="E955" s="31"/>
    </row>
    <row r="956" spans="2:5" x14ac:dyDescent="0.25">
      <c r="B956" s="31"/>
      <c r="C956" s="31"/>
      <c r="D956" s="31"/>
      <c r="E956" s="31"/>
    </row>
    <row r="957" spans="2:5" x14ac:dyDescent="0.25">
      <c r="B957" s="31"/>
      <c r="C957" s="31"/>
      <c r="D957" s="31"/>
      <c r="E957" s="31"/>
    </row>
    <row r="958" spans="2:5" x14ac:dyDescent="0.25">
      <c r="B958" s="31"/>
      <c r="C958" s="31"/>
      <c r="D958" s="31"/>
      <c r="E958" s="31"/>
    </row>
    <row r="959" spans="2:5" x14ac:dyDescent="0.25">
      <c r="B959" s="31"/>
      <c r="C959" s="31"/>
      <c r="D959" s="31"/>
      <c r="E959" s="31"/>
    </row>
    <row r="960" spans="2:5" x14ac:dyDescent="0.25">
      <c r="B960" s="31"/>
      <c r="C960" s="31"/>
      <c r="D960" s="31"/>
      <c r="E960" s="31"/>
    </row>
    <row r="961" spans="2:5" x14ac:dyDescent="0.25">
      <c r="B961" s="31"/>
      <c r="C961" s="31"/>
      <c r="D961" s="31"/>
      <c r="E961" s="31"/>
    </row>
    <row r="962" spans="2:5" x14ac:dyDescent="0.25">
      <c r="B962" s="31"/>
      <c r="C962" s="31"/>
      <c r="D962" s="31"/>
      <c r="E962" s="31"/>
    </row>
    <row r="963" spans="2:5" x14ac:dyDescent="0.25">
      <c r="B963" s="31"/>
      <c r="C963" s="31"/>
      <c r="D963" s="31"/>
      <c r="E963" s="31"/>
    </row>
    <row r="964" spans="2:5" x14ac:dyDescent="0.25">
      <c r="B964" s="31"/>
      <c r="C964" s="31"/>
      <c r="D964" s="31"/>
      <c r="E964" s="31"/>
    </row>
    <row r="965" spans="2:5" x14ac:dyDescent="0.25">
      <c r="B965" s="31"/>
      <c r="C965" s="31"/>
      <c r="D965" s="31"/>
      <c r="E965" s="31"/>
    </row>
    <row r="966" spans="2:5" x14ac:dyDescent="0.25">
      <c r="B966" s="31"/>
      <c r="C966" s="31"/>
      <c r="D966" s="31"/>
      <c r="E966" s="31"/>
    </row>
    <row r="967" spans="2:5" x14ac:dyDescent="0.25">
      <c r="B967" s="31"/>
      <c r="C967" s="31"/>
      <c r="D967" s="31"/>
      <c r="E967" s="31"/>
    </row>
    <row r="968" spans="2:5" x14ac:dyDescent="0.25">
      <c r="B968" s="31"/>
      <c r="C968" s="31"/>
      <c r="D968" s="31"/>
      <c r="E968" s="31"/>
    </row>
    <row r="969" spans="2:5" x14ac:dyDescent="0.25">
      <c r="B969" s="31"/>
      <c r="C969" s="31"/>
      <c r="D969" s="31"/>
      <c r="E969" s="31"/>
    </row>
    <row r="970" spans="2:5" x14ac:dyDescent="0.25">
      <c r="B970" s="31"/>
      <c r="C970" s="31"/>
      <c r="D970" s="31"/>
      <c r="E970" s="31"/>
    </row>
    <row r="971" spans="2:5" x14ac:dyDescent="0.25">
      <c r="B971" s="31"/>
      <c r="C971" s="31"/>
      <c r="D971" s="31"/>
      <c r="E971" s="31"/>
    </row>
    <row r="972" spans="2:5" x14ac:dyDescent="0.25">
      <c r="B972" s="31"/>
      <c r="C972" s="31"/>
      <c r="D972" s="31"/>
      <c r="E972" s="31"/>
    </row>
    <row r="973" spans="2:5" x14ac:dyDescent="0.25">
      <c r="B973" s="31"/>
      <c r="C973" s="31"/>
      <c r="D973" s="31"/>
      <c r="E973" s="31"/>
    </row>
    <row r="974" spans="2:5" x14ac:dyDescent="0.25">
      <c r="B974" s="31"/>
      <c r="C974" s="31"/>
      <c r="D974" s="31"/>
      <c r="E974" s="31"/>
    </row>
    <row r="975" spans="2:5" x14ac:dyDescent="0.25">
      <c r="B975" s="31"/>
      <c r="C975" s="31"/>
      <c r="D975" s="31"/>
      <c r="E975" s="31"/>
    </row>
    <row r="976" spans="2:5" x14ac:dyDescent="0.25">
      <c r="B976" s="31"/>
      <c r="C976" s="31"/>
      <c r="D976" s="31"/>
      <c r="E976" s="31"/>
    </row>
    <row r="977" spans="2:5" x14ac:dyDescent="0.25">
      <c r="B977" s="31"/>
      <c r="C977" s="31"/>
      <c r="D977" s="31"/>
      <c r="E977" s="31"/>
    </row>
    <row r="978" spans="2:5" x14ac:dyDescent="0.25">
      <c r="B978" s="31"/>
      <c r="C978" s="31"/>
      <c r="D978" s="31"/>
      <c r="E978" s="31"/>
    </row>
    <row r="979" spans="2:5" x14ac:dyDescent="0.25">
      <c r="B979" s="31"/>
      <c r="C979" s="31"/>
      <c r="D979" s="31"/>
      <c r="E979" s="31"/>
    </row>
    <row r="980" spans="2:5" x14ac:dyDescent="0.25">
      <c r="B980" s="31"/>
      <c r="C980" s="31"/>
      <c r="D980" s="31"/>
      <c r="E980" s="31"/>
    </row>
    <row r="981" spans="2:5" x14ac:dyDescent="0.25">
      <c r="B981" s="31"/>
      <c r="C981" s="31"/>
      <c r="D981" s="31"/>
      <c r="E981" s="31"/>
    </row>
    <row r="982" spans="2:5" x14ac:dyDescent="0.25">
      <c r="B982" s="31"/>
      <c r="C982" s="31"/>
      <c r="D982" s="31"/>
      <c r="E982" s="31"/>
    </row>
    <row r="983" spans="2:5" x14ac:dyDescent="0.25">
      <c r="B983" s="31"/>
      <c r="C983" s="31"/>
      <c r="D983" s="31"/>
      <c r="E983" s="31"/>
    </row>
    <row r="984" spans="2:5" x14ac:dyDescent="0.25">
      <c r="B984" s="31"/>
      <c r="C984" s="31"/>
      <c r="D984" s="31"/>
      <c r="E984" s="31"/>
    </row>
    <row r="985" spans="2:5" x14ac:dyDescent="0.25">
      <c r="B985" s="31"/>
      <c r="C985" s="31"/>
      <c r="D985" s="31"/>
      <c r="E985" s="31"/>
    </row>
    <row r="986" spans="2:5" x14ac:dyDescent="0.25">
      <c r="B986" s="31"/>
      <c r="C986" s="31"/>
      <c r="D986" s="31"/>
      <c r="E986" s="31"/>
    </row>
    <row r="987" spans="2:5" x14ac:dyDescent="0.25">
      <c r="B987" s="31"/>
      <c r="C987" s="31"/>
      <c r="D987" s="31"/>
      <c r="E987" s="31"/>
    </row>
    <row r="988" spans="2:5" x14ac:dyDescent="0.25">
      <c r="B988" s="31"/>
      <c r="C988" s="31"/>
      <c r="D988" s="31"/>
      <c r="E988" s="31"/>
    </row>
    <row r="989" spans="2:5" x14ac:dyDescent="0.25">
      <c r="B989" s="31"/>
      <c r="C989" s="31"/>
      <c r="D989" s="31"/>
      <c r="E989" s="31"/>
    </row>
    <row r="990" spans="2:5" x14ac:dyDescent="0.25">
      <c r="B990" s="31"/>
      <c r="C990" s="31"/>
      <c r="D990" s="31"/>
      <c r="E990" s="31"/>
    </row>
    <row r="991" spans="2:5" x14ac:dyDescent="0.25">
      <c r="B991" s="31"/>
      <c r="C991" s="31"/>
      <c r="D991" s="31"/>
      <c r="E991" s="31"/>
    </row>
    <row r="992" spans="2:5" x14ac:dyDescent="0.25">
      <c r="B992" s="31"/>
      <c r="C992" s="31"/>
      <c r="D992" s="31"/>
      <c r="E992" s="31"/>
    </row>
    <row r="993" spans="2:5" x14ac:dyDescent="0.25">
      <c r="B993" s="31"/>
      <c r="C993" s="31"/>
      <c r="D993" s="31"/>
      <c r="E993" s="31"/>
    </row>
    <row r="994" spans="2:5" x14ac:dyDescent="0.25">
      <c r="B994" s="31"/>
      <c r="C994" s="31"/>
      <c r="D994" s="31"/>
      <c r="E994" s="31"/>
    </row>
    <row r="995" spans="2:5" x14ac:dyDescent="0.25">
      <c r="B995" s="31"/>
      <c r="C995" s="31"/>
      <c r="D995" s="31"/>
      <c r="E995" s="31"/>
    </row>
    <row r="996" spans="2:5" x14ac:dyDescent="0.25">
      <c r="B996" s="31"/>
      <c r="C996" s="31"/>
      <c r="D996" s="31"/>
      <c r="E996" s="31"/>
    </row>
    <row r="997" spans="2:5" x14ac:dyDescent="0.25">
      <c r="B997" s="31"/>
      <c r="C997" s="31"/>
      <c r="D997" s="31"/>
      <c r="E997" s="31"/>
    </row>
    <row r="998" spans="2:5" x14ac:dyDescent="0.25">
      <c r="B998" s="31"/>
      <c r="C998" s="31"/>
      <c r="D998" s="31"/>
      <c r="E998" s="31"/>
    </row>
    <row r="999" spans="2:5" x14ac:dyDescent="0.25">
      <c r="B999" s="31"/>
      <c r="C999" s="31"/>
      <c r="D999" s="31"/>
      <c r="E999" s="31"/>
    </row>
    <row r="1000" spans="2:5" x14ac:dyDescent="0.25">
      <c r="B1000" s="31"/>
      <c r="C1000" s="31"/>
      <c r="D1000" s="31"/>
      <c r="E1000" s="31"/>
    </row>
    <row r="1001" spans="2:5" x14ac:dyDescent="0.25">
      <c r="B1001" s="31"/>
      <c r="C1001" s="31"/>
      <c r="D1001" s="31"/>
      <c r="E1001" s="31"/>
    </row>
    <row r="1002" spans="2:5" x14ac:dyDescent="0.25">
      <c r="B1002" s="31"/>
      <c r="C1002" s="31"/>
      <c r="D1002" s="31"/>
      <c r="E1002" s="31"/>
    </row>
    <row r="1003" spans="2:5" x14ac:dyDescent="0.25">
      <c r="B1003" s="31"/>
      <c r="C1003" s="31"/>
      <c r="D1003" s="31"/>
      <c r="E1003" s="31"/>
    </row>
    <row r="1004" spans="2:5" x14ac:dyDescent="0.25">
      <c r="B1004" s="31"/>
      <c r="C1004" s="31"/>
      <c r="D1004" s="31"/>
      <c r="E1004" s="31"/>
    </row>
    <row r="1005" spans="2:5" x14ac:dyDescent="0.25">
      <c r="B1005" s="31"/>
      <c r="C1005" s="31"/>
      <c r="D1005" s="31"/>
      <c r="E1005" s="31"/>
    </row>
    <row r="1006" spans="2:5" x14ac:dyDescent="0.25">
      <c r="B1006" s="31"/>
      <c r="C1006" s="31"/>
      <c r="D1006" s="31"/>
      <c r="E1006" s="31"/>
    </row>
    <row r="1007" spans="2:5" x14ac:dyDescent="0.25">
      <c r="B1007" s="31"/>
      <c r="C1007" s="31"/>
      <c r="D1007" s="31"/>
      <c r="E1007" s="31"/>
    </row>
    <row r="1008" spans="2:5" x14ac:dyDescent="0.25">
      <c r="B1008" s="31"/>
      <c r="C1008" s="31"/>
      <c r="D1008" s="31"/>
      <c r="E1008" s="31"/>
    </row>
    <row r="1009" spans="2:5" x14ac:dyDescent="0.25">
      <c r="B1009" s="31"/>
      <c r="C1009" s="31"/>
      <c r="D1009" s="31"/>
      <c r="E1009" s="31"/>
    </row>
    <row r="1010" spans="2:5" x14ac:dyDescent="0.25">
      <c r="B1010" s="31"/>
      <c r="C1010" s="31"/>
      <c r="D1010" s="31"/>
      <c r="E1010" s="31"/>
    </row>
    <row r="1011" spans="2:5" x14ac:dyDescent="0.25">
      <c r="B1011" s="31"/>
      <c r="C1011" s="31"/>
      <c r="D1011" s="31"/>
      <c r="E1011" s="31"/>
    </row>
    <row r="1012" spans="2:5" x14ac:dyDescent="0.25">
      <c r="B1012" s="31"/>
      <c r="C1012" s="31"/>
      <c r="D1012" s="31"/>
      <c r="E1012" s="31"/>
    </row>
    <row r="1013" spans="2:5" x14ac:dyDescent="0.25">
      <c r="B1013" s="31"/>
      <c r="C1013" s="31"/>
      <c r="D1013" s="31"/>
      <c r="E1013" s="31"/>
    </row>
    <row r="1014" spans="2:5" x14ac:dyDescent="0.25">
      <c r="B1014" s="31"/>
      <c r="C1014" s="31"/>
      <c r="D1014" s="31"/>
      <c r="E1014" s="31"/>
    </row>
    <row r="1015" spans="2:5" x14ac:dyDescent="0.25">
      <c r="B1015" s="31"/>
      <c r="C1015" s="31"/>
      <c r="D1015" s="31"/>
      <c r="E1015" s="31"/>
    </row>
    <row r="1016" spans="2:5" x14ac:dyDescent="0.25">
      <c r="B1016" s="31"/>
      <c r="C1016" s="31"/>
      <c r="D1016" s="31"/>
      <c r="E1016" s="31"/>
    </row>
    <row r="1017" spans="2:5" x14ac:dyDescent="0.25">
      <c r="B1017" s="31"/>
      <c r="C1017" s="31"/>
      <c r="D1017" s="31"/>
      <c r="E1017" s="31"/>
    </row>
    <row r="1018" spans="2:5" x14ac:dyDescent="0.25">
      <c r="B1018" s="31"/>
      <c r="C1018" s="31"/>
      <c r="D1018" s="31"/>
      <c r="E1018" s="31"/>
    </row>
    <row r="1019" spans="2:5" x14ac:dyDescent="0.25">
      <c r="B1019" s="31"/>
      <c r="C1019" s="31"/>
      <c r="D1019" s="31"/>
      <c r="E1019" s="31"/>
    </row>
    <row r="1020" spans="2:5" x14ac:dyDescent="0.25">
      <c r="B1020" s="31"/>
      <c r="C1020" s="31"/>
      <c r="D1020" s="31"/>
      <c r="E1020" s="31"/>
    </row>
    <row r="1021" spans="2:5" x14ac:dyDescent="0.25">
      <c r="B1021" s="31"/>
      <c r="C1021" s="31"/>
      <c r="D1021" s="31"/>
      <c r="E1021" s="31"/>
    </row>
    <row r="1022" spans="2:5" x14ac:dyDescent="0.25">
      <c r="B1022" s="31"/>
      <c r="C1022" s="31"/>
      <c r="D1022" s="31"/>
      <c r="E1022" s="31"/>
    </row>
    <row r="1023" spans="2:5" x14ac:dyDescent="0.25">
      <c r="B1023" s="31"/>
      <c r="C1023" s="31"/>
      <c r="D1023" s="31"/>
      <c r="E1023" s="31"/>
    </row>
    <row r="1024" spans="2:5" x14ac:dyDescent="0.25">
      <c r="B1024" s="31"/>
      <c r="C1024" s="31"/>
      <c r="D1024" s="31"/>
      <c r="E1024" s="31"/>
    </row>
    <row r="1025" spans="2:5" x14ac:dyDescent="0.25">
      <c r="B1025" s="31"/>
      <c r="C1025" s="31"/>
      <c r="D1025" s="31"/>
      <c r="E1025" s="31"/>
    </row>
    <row r="1026" spans="2:5" x14ac:dyDescent="0.25">
      <c r="B1026" s="31"/>
      <c r="C1026" s="31"/>
      <c r="D1026" s="31"/>
      <c r="E1026" s="31"/>
    </row>
    <row r="1027" spans="2:5" x14ac:dyDescent="0.25">
      <c r="B1027" s="31"/>
      <c r="C1027" s="31"/>
      <c r="D1027" s="31"/>
      <c r="E1027" s="31"/>
    </row>
    <row r="1028" spans="2:5" x14ac:dyDescent="0.25">
      <c r="B1028" s="31"/>
      <c r="C1028" s="31"/>
      <c r="D1028" s="31"/>
      <c r="E1028" s="31"/>
    </row>
    <row r="1029" spans="2:5" x14ac:dyDescent="0.25">
      <c r="B1029" s="31"/>
      <c r="C1029" s="31"/>
      <c r="D1029" s="31"/>
      <c r="E1029" s="31"/>
    </row>
    <row r="1030" spans="2:5" x14ac:dyDescent="0.25">
      <c r="B1030" s="31"/>
      <c r="C1030" s="31"/>
      <c r="D1030" s="31"/>
      <c r="E1030" s="31"/>
    </row>
    <row r="1031" spans="2:5" x14ac:dyDescent="0.25">
      <c r="B1031" s="31"/>
      <c r="C1031" s="31"/>
      <c r="D1031" s="31"/>
      <c r="E1031" s="31"/>
    </row>
    <row r="1032" spans="2:5" x14ac:dyDescent="0.25">
      <c r="B1032" s="31"/>
      <c r="C1032" s="31"/>
      <c r="D1032" s="31"/>
      <c r="E1032" s="31"/>
    </row>
    <row r="1033" spans="2:5" x14ac:dyDescent="0.25">
      <c r="B1033" s="31"/>
      <c r="C1033" s="31"/>
      <c r="D1033" s="31"/>
      <c r="E1033" s="31"/>
    </row>
    <row r="1034" spans="2:5" x14ac:dyDescent="0.25">
      <c r="B1034" s="31"/>
      <c r="C1034" s="31"/>
      <c r="D1034" s="31"/>
      <c r="E1034" s="31"/>
    </row>
    <row r="1035" spans="2:5" x14ac:dyDescent="0.25">
      <c r="B1035" s="31"/>
      <c r="C1035" s="31"/>
      <c r="D1035" s="31"/>
      <c r="E1035" s="31"/>
    </row>
    <row r="1036" spans="2:5" x14ac:dyDescent="0.25">
      <c r="B1036" s="31"/>
      <c r="C1036" s="31"/>
      <c r="D1036" s="31"/>
      <c r="E1036" s="31"/>
    </row>
    <row r="1037" spans="2:5" x14ac:dyDescent="0.25">
      <c r="B1037" s="31"/>
      <c r="C1037" s="31"/>
      <c r="D1037" s="31"/>
      <c r="E1037" s="31"/>
    </row>
    <row r="1038" spans="2:5" x14ac:dyDescent="0.25">
      <c r="B1038" s="31"/>
      <c r="C1038" s="31"/>
      <c r="D1038" s="31"/>
      <c r="E1038" s="31"/>
    </row>
    <row r="1039" spans="2:5" x14ac:dyDescent="0.25">
      <c r="B1039" s="31"/>
      <c r="C1039" s="31"/>
      <c r="D1039" s="31"/>
      <c r="E1039" s="31"/>
    </row>
    <row r="1040" spans="2:5" x14ac:dyDescent="0.25">
      <c r="B1040" s="31"/>
      <c r="C1040" s="31"/>
      <c r="D1040" s="31"/>
      <c r="E1040" s="31"/>
    </row>
    <row r="1041" spans="2:5" x14ac:dyDescent="0.25">
      <c r="B1041" s="31"/>
      <c r="C1041" s="31"/>
      <c r="D1041" s="31"/>
      <c r="E1041" s="31"/>
    </row>
    <row r="1042" spans="2:5" x14ac:dyDescent="0.25">
      <c r="B1042" s="31"/>
      <c r="C1042" s="31"/>
      <c r="D1042" s="31"/>
      <c r="E1042" s="31"/>
    </row>
    <row r="1043" spans="2:5" x14ac:dyDescent="0.25">
      <c r="B1043" s="31"/>
      <c r="C1043" s="31"/>
      <c r="D1043" s="31"/>
      <c r="E1043" s="31"/>
    </row>
    <row r="1044" spans="2:5" x14ac:dyDescent="0.25">
      <c r="B1044" s="31"/>
      <c r="C1044" s="31"/>
      <c r="D1044" s="31"/>
      <c r="E1044" s="31"/>
    </row>
    <row r="1045" spans="2:5" x14ac:dyDescent="0.25">
      <c r="B1045" s="31"/>
      <c r="C1045" s="31"/>
      <c r="D1045" s="31"/>
      <c r="E1045" s="31"/>
    </row>
    <row r="1046" spans="2:5" x14ac:dyDescent="0.25">
      <c r="B1046" s="31"/>
      <c r="C1046" s="31"/>
      <c r="D1046" s="31"/>
      <c r="E1046" s="31"/>
    </row>
    <row r="1047" spans="2:5" x14ac:dyDescent="0.25">
      <c r="B1047" s="31"/>
      <c r="C1047" s="31"/>
      <c r="D1047" s="31"/>
      <c r="E1047" s="31"/>
    </row>
    <row r="1048" spans="2:5" x14ac:dyDescent="0.25">
      <c r="B1048" s="31"/>
      <c r="C1048" s="31"/>
      <c r="D1048" s="31"/>
      <c r="E1048" s="31"/>
    </row>
    <row r="1049" spans="2:5" x14ac:dyDescent="0.25">
      <c r="B1049" s="31"/>
      <c r="C1049" s="31"/>
      <c r="D1049" s="31"/>
      <c r="E1049" s="31"/>
    </row>
    <row r="1050" spans="2:5" x14ac:dyDescent="0.25">
      <c r="B1050" s="31"/>
      <c r="C1050" s="31"/>
      <c r="D1050" s="31"/>
      <c r="E1050" s="31"/>
    </row>
    <row r="1051" spans="2:5" x14ac:dyDescent="0.25">
      <c r="B1051" s="31"/>
      <c r="C1051" s="31"/>
      <c r="D1051" s="31"/>
      <c r="E1051" s="31"/>
    </row>
    <row r="1052" spans="2:5" x14ac:dyDescent="0.25">
      <c r="B1052" s="31"/>
      <c r="C1052" s="31"/>
      <c r="D1052" s="31"/>
      <c r="E1052" s="31"/>
    </row>
    <row r="1053" spans="2:5" x14ac:dyDescent="0.25">
      <c r="B1053" s="31"/>
      <c r="C1053" s="31"/>
      <c r="D1053" s="31"/>
      <c r="E1053" s="31"/>
    </row>
    <row r="1054" spans="2:5" x14ac:dyDescent="0.25">
      <c r="B1054" s="31"/>
      <c r="C1054" s="31"/>
      <c r="D1054" s="31"/>
      <c r="E1054" s="31"/>
    </row>
    <row r="1055" spans="2:5" x14ac:dyDescent="0.25">
      <c r="B1055" s="31"/>
      <c r="C1055" s="31"/>
      <c r="D1055" s="31"/>
      <c r="E1055" s="31"/>
    </row>
    <row r="1056" spans="2:5" x14ac:dyDescent="0.25">
      <c r="B1056" s="31"/>
      <c r="C1056" s="31"/>
      <c r="D1056" s="31"/>
      <c r="E1056" s="31"/>
    </row>
    <row r="1057" spans="2:5" x14ac:dyDescent="0.25">
      <c r="B1057" s="31"/>
      <c r="C1057" s="31"/>
      <c r="D1057" s="31"/>
      <c r="E1057" s="31"/>
    </row>
    <row r="1058" spans="2:5" x14ac:dyDescent="0.25">
      <c r="B1058" s="31"/>
      <c r="C1058" s="31"/>
      <c r="D1058" s="31"/>
      <c r="E1058" s="31"/>
    </row>
    <row r="1059" spans="2:5" x14ac:dyDescent="0.25">
      <c r="B1059" s="31"/>
      <c r="C1059" s="31"/>
      <c r="D1059" s="31"/>
      <c r="E1059" s="31"/>
    </row>
    <row r="1060" spans="2:5" x14ac:dyDescent="0.25">
      <c r="B1060" s="31"/>
      <c r="C1060" s="31"/>
      <c r="D1060" s="31"/>
      <c r="E1060" s="31"/>
    </row>
    <row r="1061" spans="2:5" x14ac:dyDescent="0.25">
      <c r="B1061" s="31"/>
      <c r="C1061" s="31"/>
      <c r="D1061" s="31"/>
      <c r="E1061" s="31"/>
    </row>
    <row r="1062" spans="2:5" x14ac:dyDescent="0.25">
      <c r="B1062" s="31"/>
      <c r="C1062" s="31"/>
      <c r="D1062" s="31"/>
      <c r="E1062" s="31"/>
    </row>
    <row r="1063" spans="2:5" x14ac:dyDescent="0.25">
      <c r="B1063" s="31"/>
      <c r="C1063" s="31"/>
      <c r="D1063" s="31"/>
      <c r="E1063" s="31"/>
    </row>
    <row r="1064" spans="2:5" x14ac:dyDescent="0.25">
      <c r="B1064" s="31"/>
      <c r="C1064" s="31"/>
      <c r="D1064" s="31"/>
      <c r="E1064" s="31"/>
    </row>
    <row r="1065" spans="2:5" x14ac:dyDescent="0.25">
      <c r="B1065" s="31"/>
      <c r="C1065" s="31"/>
      <c r="D1065" s="31"/>
      <c r="E1065" s="31"/>
    </row>
    <row r="1066" spans="2:5" x14ac:dyDescent="0.25">
      <c r="B1066" s="31"/>
      <c r="C1066" s="31"/>
      <c r="D1066" s="31"/>
      <c r="E1066" s="31"/>
    </row>
    <row r="1067" spans="2:5" x14ac:dyDescent="0.25">
      <c r="B1067" s="31"/>
      <c r="C1067" s="31"/>
      <c r="D1067" s="31"/>
      <c r="E1067" s="31"/>
    </row>
    <row r="1068" spans="2:5" x14ac:dyDescent="0.25">
      <c r="B1068" s="31"/>
      <c r="C1068" s="31"/>
      <c r="D1068" s="31"/>
      <c r="E1068" s="31"/>
    </row>
    <row r="1069" spans="2:5" x14ac:dyDescent="0.25">
      <c r="B1069" s="31"/>
      <c r="C1069" s="31"/>
      <c r="D1069" s="31"/>
      <c r="E1069" s="31"/>
    </row>
    <row r="1070" spans="2:5" x14ac:dyDescent="0.25">
      <c r="B1070" s="31"/>
      <c r="C1070" s="31"/>
      <c r="D1070" s="31"/>
      <c r="E1070" s="31"/>
    </row>
    <row r="1071" spans="2:5" x14ac:dyDescent="0.25">
      <c r="B1071" s="31"/>
      <c r="C1071" s="31"/>
      <c r="D1071" s="31"/>
      <c r="E1071" s="31"/>
    </row>
    <row r="1072" spans="2:5" x14ac:dyDescent="0.25">
      <c r="B1072" s="31"/>
      <c r="C1072" s="31"/>
      <c r="D1072" s="31"/>
      <c r="E1072" s="31"/>
    </row>
    <row r="1073" spans="2:5" x14ac:dyDescent="0.25">
      <c r="B1073" s="31"/>
      <c r="C1073" s="31"/>
      <c r="D1073" s="31"/>
      <c r="E1073" s="31"/>
    </row>
    <row r="1074" spans="2:5" x14ac:dyDescent="0.25">
      <c r="B1074" s="31"/>
      <c r="C1074" s="31"/>
      <c r="D1074" s="31"/>
      <c r="E1074" s="31"/>
    </row>
    <row r="1075" spans="2:5" x14ac:dyDescent="0.25">
      <c r="B1075" s="31"/>
      <c r="C1075" s="31"/>
      <c r="D1075" s="31"/>
      <c r="E1075" s="31"/>
    </row>
    <row r="1076" spans="2:5" x14ac:dyDescent="0.25">
      <c r="B1076" s="31"/>
      <c r="C1076" s="31"/>
      <c r="D1076" s="31"/>
      <c r="E1076" s="31"/>
    </row>
    <row r="1077" spans="2:5" x14ac:dyDescent="0.25">
      <c r="B1077" s="31"/>
      <c r="C1077" s="31"/>
      <c r="D1077" s="31"/>
      <c r="E1077" s="31"/>
    </row>
    <row r="1078" spans="2:5" x14ac:dyDescent="0.25">
      <c r="B1078" s="31"/>
      <c r="C1078" s="31"/>
      <c r="D1078" s="31"/>
      <c r="E1078" s="31"/>
    </row>
    <row r="1079" spans="2:5" x14ac:dyDescent="0.25">
      <c r="B1079" s="31"/>
      <c r="C1079" s="31"/>
      <c r="D1079" s="31"/>
      <c r="E1079" s="31"/>
    </row>
    <row r="1080" spans="2:5" x14ac:dyDescent="0.25">
      <c r="B1080" s="31"/>
      <c r="C1080" s="31"/>
      <c r="D1080" s="31"/>
      <c r="E1080" s="31"/>
    </row>
    <row r="1081" spans="2:5" x14ac:dyDescent="0.25">
      <c r="B1081" s="31"/>
      <c r="C1081" s="31"/>
      <c r="D1081" s="31"/>
      <c r="E1081" s="31"/>
    </row>
    <row r="1082" spans="2:5" x14ac:dyDescent="0.25">
      <c r="B1082" s="31"/>
      <c r="C1082" s="31"/>
      <c r="D1082" s="31"/>
      <c r="E1082" s="31"/>
    </row>
    <row r="1083" spans="2:5" x14ac:dyDescent="0.25">
      <c r="B1083" s="31"/>
      <c r="C1083" s="31"/>
      <c r="D1083" s="31"/>
      <c r="E1083" s="31"/>
    </row>
    <row r="1084" spans="2:5" x14ac:dyDescent="0.25">
      <c r="B1084" s="31"/>
      <c r="C1084" s="31"/>
      <c r="D1084" s="31"/>
      <c r="E1084" s="31"/>
    </row>
    <row r="1085" spans="2:5" x14ac:dyDescent="0.25">
      <c r="B1085" s="31"/>
      <c r="C1085" s="31"/>
      <c r="D1085" s="31"/>
      <c r="E1085" s="31"/>
    </row>
    <row r="1086" spans="2:5" x14ac:dyDescent="0.25">
      <c r="B1086" s="31"/>
      <c r="C1086" s="31"/>
      <c r="D1086" s="31"/>
      <c r="E1086" s="31"/>
    </row>
    <row r="1087" spans="2:5" x14ac:dyDescent="0.25">
      <c r="B1087" s="31"/>
      <c r="C1087" s="31"/>
      <c r="D1087" s="31"/>
      <c r="E1087" s="31"/>
    </row>
    <row r="1088" spans="2:5" x14ac:dyDescent="0.25">
      <c r="B1088" s="31"/>
      <c r="C1088" s="31"/>
      <c r="D1088" s="31"/>
      <c r="E1088" s="31"/>
    </row>
    <row r="1089" spans="2:5" x14ac:dyDescent="0.25">
      <c r="B1089" s="31"/>
      <c r="C1089" s="31"/>
      <c r="D1089" s="31"/>
      <c r="E1089" s="31"/>
    </row>
    <row r="1090" spans="2:5" x14ac:dyDescent="0.25">
      <c r="B1090" s="31"/>
      <c r="C1090" s="31"/>
      <c r="D1090" s="31"/>
      <c r="E1090" s="31"/>
    </row>
    <row r="1091" spans="2:5" x14ac:dyDescent="0.25">
      <c r="B1091" s="31"/>
      <c r="C1091" s="31"/>
      <c r="D1091" s="31"/>
      <c r="E1091" s="31"/>
    </row>
    <row r="1092" spans="2:5" x14ac:dyDescent="0.25">
      <c r="B1092" s="31"/>
      <c r="C1092" s="31"/>
      <c r="D1092" s="31"/>
      <c r="E1092" s="31"/>
    </row>
    <row r="1093" spans="2:5" x14ac:dyDescent="0.25">
      <c r="B1093" s="31"/>
      <c r="C1093" s="31"/>
      <c r="D1093" s="31"/>
      <c r="E1093" s="31"/>
    </row>
    <row r="1094" spans="2:5" x14ac:dyDescent="0.25">
      <c r="B1094" s="31"/>
      <c r="C1094" s="31"/>
      <c r="D1094" s="31"/>
      <c r="E1094" s="31"/>
    </row>
    <row r="1095" spans="2:5" x14ac:dyDescent="0.25">
      <c r="B1095" s="31"/>
      <c r="C1095" s="31"/>
      <c r="D1095" s="31"/>
      <c r="E1095" s="31"/>
    </row>
    <row r="1096" spans="2:5" x14ac:dyDescent="0.25">
      <c r="B1096" s="31"/>
      <c r="C1096" s="31"/>
      <c r="D1096" s="31"/>
      <c r="E1096" s="31"/>
    </row>
    <row r="1097" spans="2:5" x14ac:dyDescent="0.25">
      <c r="B1097" s="31"/>
      <c r="C1097" s="31"/>
      <c r="D1097" s="31"/>
      <c r="E1097" s="31"/>
    </row>
    <row r="1098" spans="2:5" x14ac:dyDescent="0.25">
      <c r="B1098" s="31"/>
      <c r="C1098" s="31"/>
      <c r="D1098" s="31"/>
      <c r="E1098" s="31"/>
    </row>
    <row r="1099" spans="2:5" x14ac:dyDescent="0.25">
      <c r="B1099" s="31"/>
      <c r="C1099" s="31"/>
      <c r="D1099" s="31"/>
      <c r="E1099" s="31"/>
    </row>
    <row r="1100" spans="2:5" x14ac:dyDescent="0.25">
      <c r="B1100" s="31"/>
      <c r="C1100" s="31"/>
      <c r="D1100" s="31"/>
      <c r="E1100" s="31"/>
    </row>
    <row r="1101" spans="2:5" x14ac:dyDescent="0.25">
      <c r="B1101" s="31"/>
      <c r="C1101" s="31"/>
      <c r="D1101" s="31"/>
      <c r="E1101" s="31"/>
    </row>
    <row r="1102" spans="2:5" x14ac:dyDescent="0.25">
      <c r="B1102" s="31"/>
      <c r="C1102" s="31"/>
      <c r="D1102" s="31"/>
      <c r="E1102" s="31"/>
    </row>
    <row r="1103" spans="2:5" x14ac:dyDescent="0.25">
      <c r="B1103" s="31"/>
      <c r="C1103" s="31"/>
      <c r="D1103" s="31"/>
      <c r="E1103" s="31"/>
    </row>
    <row r="1104" spans="2:5" x14ac:dyDescent="0.25">
      <c r="B1104" s="31"/>
      <c r="C1104" s="31"/>
      <c r="D1104" s="31"/>
      <c r="E1104" s="31"/>
    </row>
    <row r="1105" spans="2:5" x14ac:dyDescent="0.25">
      <c r="B1105" s="31"/>
      <c r="C1105" s="31"/>
      <c r="D1105" s="31"/>
      <c r="E1105" s="31"/>
    </row>
    <row r="1106" spans="2:5" x14ac:dyDescent="0.25">
      <c r="B1106" s="31"/>
      <c r="C1106" s="31"/>
      <c r="D1106" s="31"/>
      <c r="E1106" s="31"/>
    </row>
    <row r="1107" spans="2:5" x14ac:dyDescent="0.25">
      <c r="B1107" s="31"/>
      <c r="C1107" s="31"/>
      <c r="D1107" s="31"/>
      <c r="E1107" s="31"/>
    </row>
    <row r="1108" spans="2:5" x14ac:dyDescent="0.25">
      <c r="B1108" s="31"/>
      <c r="C1108" s="31"/>
      <c r="D1108" s="31"/>
      <c r="E1108" s="31"/>
    </row>
    <row r="1109" spans="2:5" x14ac:dyDescent="0.25">
      <c r="B1109" s="31"/>
      <c r="C1109" s="31"/>
      <c r="D1109" s="31"/>
      <c r="E1109" s="31"/>
    </row>
    <row r="1110" spans="2:5" x14ac:dyDescent="0.25">
      <c r="B1110" s="31"/>
      <c r="C1110" s="31"/>
      <c r="D1110" s="31"/>
      <c r="E1110" s="31"/>
    </row>
    <row r="1111" spans="2:5" x14ac:dyDescent="0.25">
      <c r="B1111" s="31"/>
      <c r="C1111" s="31"/>
      <c r="D1111" s="31"/>
      <c r="E1111" s="31"/>
    </row>
    <row r="1112" spans="2:5" x14ac:dyDescent="0.25">
      <c r="B1112" s="31"/>
      <c r="C1112" s="31"/>
      <c r="D1112" s="31"/>
      <c r="E1112" s="31"/>
    </row>
    <row r="1113" spans="2:5" x14ac:dyDescent="0.25">
      <c r="B1113" s="31"/>
      <c r="C1113" s="31"/>
      <c r="D1113" s="31"/>
      <c r="E1113" s="31"/>
    </row>
    <row r="1114" spans="2:5" x14ac:dyDescent="0.25">
      <c r="B1114" s="31"/>
      <c r="C1114" s="31"/>
      <c r="D1114" s="31"/>
      <c r="E1114" s="31"/>
    </row>
    <row r="1115" spans="2:5" x14ac:dyDescent="0.25">
      <c r="B1115" s="31"/>
      <c r="C1115" s="31"/>
      <c r="D1115" s="31"/>
      <c r="E1115" s="31"/>
    </row>
    <row r="1116" spans="2:5" x14ac:dyDescent="0.25">
      <c r="B1116" s="31"/>
      <c r="C1116" s="31"/>
      <c r="D1116" s="31"/>
      <c r="E1116" s="31"/>
    </row>
    <row r="1117" spans="2:5" x14ac:dyDescent="0.25">
      <c r="B1117" s="31"/>
      <c r="C1117" s="31"/>
      <c r="D1117" s="31"/>
      <c r="E1117" s="31"/>
    </row>
    <row r="1118" spans="2:5" x14ac:dyDescent="0.25">
      <c r="B1118" s="31"/>
      <c r="C1118" s="31"/>
      <c r="D1118" s="31"/>
      <c r="E1118" s="31"/>
    </row>
    <row r="1119" spans="2:5" x14ac:dyDescent="0.25">
      <c r="B1119" s="31"/>
      <c r="C1119" s="31"/>
      <c r="D1119" s="31"/>
      <c r="E1119" s="31"/>
    </row>
    <row r="1120" spans="2:5" x14ac:dyDescent="0.25">
      <c r="B1120" s="31"/>
      <c r="C1120" s="31"/>
      <c r="D1120" s="31"/>
      <c r="E1120" s="31"/>
    </row>
    <row r="1121" spans="2:5" x14ac:dyDescent="0.25">
      <c r="B1121" s="31"/>
      <c r="C1121" s="31"/>
      <c r="D1121" s="31"/>
      <c r="E1121" s="31"/>
    </row>
    <row r="1122" spans="2:5" x14ac:dyDescent="0.25">
      <c r="B1122" s="31"/>
      <c r="C1122" s="31"/>
      <c r="D1122" s="31"/>
      <c r="E1122" s="31"/>
    </row>
    <row r="1123" spans="2:5" x14ac:dyDescent="0.25">
      <c r="B1123" s="31"/>
      <c r="C1123" s="31"/>
      <c r="D1123" s="31"/>
      <c r="E1123" s="31"/>
    </row>
    <row r="1124" spans="2:5" x14ac:dyDescent="0.25">
      <c r="B1124" s="31"/>
      <c r="C1124" s="31"/>
      <c r="D1124" s="31"/>
      <c r="E1124" s="31"/>
    </row>
    <row r="1125" spans="2:5" x14ac:dyDescent="0.25">
      <c r="B1125" s="31"/>
      <c r="C1125" s="31"/>
      <c r="D1125" s="31"/>
      <c r="E1125" s="31"/>
    </row>
    <row r="1126" spans="2:5" x14ac:dyDescent="0.25">
      <c r="B1126" s="31"/>
      <c r="C1126" s="31"/>
      <c r="D1126" s="31"/>
      <c r="E1126" s="31"/>
    </row>
    <row r="1127" spans="2:5" x14ac:dyDescent="0.25">
      <c r="B1127" s="31"/>
      <c r="C1127" s="31"/>
      <c r="D1127" s="31"/>
      <c r="E1127" s="31"/>
    </row>
    <row r="1128" spans="2:5" x14ac:dyDescent="0.25">
      <c r="B1128" s="31"/>
      <c r="C1128" s="31"/>
      <c r="D1128" s="31"/>
      <c r="E1128" s="31"/>
    </row>
    <row r="1129" spans="2:5" x14ac:dyDescent="0.25">
      <c r="B1129" s="31"/>
      <c r="C1129" s="31"/>
      <c r="D1129" s="31"/>
      <c r="E1129" s="31"/>
    </row>
    <row r="1130" spans="2:5" x14ac:dyDescent="0.25">
      <c r="B1130" s="31"/>
      <c r="C1130" s="31"/>
      <c r="D1130" s="31"/>
      <c r="E1130" s="31"/>
    </row>
    <row r="1131" spans="2:5" x14ac:dyDescent="0.25">
      <c r="B1131" s="31"/>
      <c r="C1131" s="31"/>
      <c r="D1131" s="31"/>
      <c r="E1131" s="31"/>
    </row>
    <row r="1132" spans="2:5" x14ac:dyDescent="0.25">
      <c r="B1132" s="31"/>
      <c r="C1132" s="31"/>
      <c r="D1132" s="31"/>
      <c r="E1132" s="31"/>
    </row>
    <row r="1133" spans="2:5" x14ac:dyDescent="0.25">
      <c r="B1133" s="31"/>
      <c r="C1133" s="31"/>
      <c r="D1133" s="31"/>
      <c r="E1133" s="31"/>
    </row>
    <row r="1134" spans="2:5" x14ac:dyDescent="0.25">
      <c r="B1134" s="31"/>
      <c r="C1134" s="31"/>
      <c r="D1134" s="31"/>
      <c r="E1134" s="31"/>
    </row>
    <row r="1135" spans="2:5" x14ac:dyDescent="0.25">
      <c r="B1135" s="31"/>
      <c r="C1135" s="31"/>
      <c r="D1135" s="31"/>
      <c r="E1135" s="31"/>
    </row>
    <row r="1136" spans="2:5" x14ac:dyDescent="0.25">
      <c r="B1136" s="31"/>
      <c r="C1136" s="31"/>
      <c r="D1136" s="31"/>
      <c r="E1136" s="31"/>
    </row>
    <row r="1137" spans="2:5" x14ac:dyDescent="0.25">
      <c r="B1137" s="31"/>
      <c r="C1137" s="31"/>
      <c r="D1137" s="31"/>
      <c r="E1137" s="31"/>
    </row>
    <row r="1138" spans="2:5" x14ac:dyDescent="0.25">
      <c r="B1138" s="31"/>
      <c r="C1138" s="31"/>
      <c r="D1138" s="31"/>
      <c r="E1138" s="31"/>
    </row>
    <row r="1139" spans="2:5" x14ac:dyDescent="0.25">
      <c r="B1139" s="31"/>
      <c r="C1139" s="31"/>
      <c r="D1139" s="31"/>
      <c r="E1139" s="31"/>
    </row>
    <row r="1140" spans="2:5" x14ac:dyDescent="0.25">
      <c r="B1140" s="31"/>
      <c r="C1140" s="31"/>
      <c r="D1140" s="31"/>
      <c r="E1140" s="31"/>
    </row>
    <row r="1141" spans="2:5" x14ac:dyDescent="0.25">
      <c r="B1141" s="31"/>
      <c r="C1141" s="31"/>
      <c r="D1141" s="31"/>
      <c r="E1141" s="31"/>
    </row>
    <row r="1142" spans="2:5" x14ac:dyDescent="0.25">
      <c r="B1142" s="31"/>
      <c r="C1142" s="31"/>
      <c r="D1142" s="31"/>
      <c r="E1142" s="31"/>
    </row>
    <row r="1143" spans="2:5" x14ac:dyDescent="0.25">
      <c r="B1143" s="31"/>
      <c r="C1143" s="31"/>
      <c r="D1143" s="31"/>
      <c r="E1143" s="31"/>
    </row>
    <row r="1144" spans="2:5" x14ac:dyDescent="0.25">
      <c r="B1144" s="31"/>
      <c r="C1144" s="31"/>
      <c r="D1144" s="31"/>
      <c r="E1144" s="31"/>
    </row>
    <row r="1145" spans="2:5" x14ac:dyDescent="0.25">
      <c r="B1145" s="31"/>
      <c r="C1145" s="31"/>
      <c r="D1145" s="31"/>
      <c r="E1145" s="31"/>
    </row>
    <row r="1146" spans="2:5" x14ac:dyDescent="0.25">
      <c r="B1146" s="31"/>
      <c r="C1146" s="31"/>
      <c r="D1146" s="31"/>
      <c r="E1146" s="31"/>
    </row>
    <row r="1147" spans="2:5" x14ac:dyDescent="0.25">
      <c r="B1147" s="31"/>
      <c r="C1147" s="31"/>
      <c r="D1147" s="31"/>
      <c r="E1147" s="31"/>
    </row>
    <row r="1148" spans="2:5" x14ac:dyDescent="0.25">
      <c r="B1148" s="31"/>
      <c r="C1148" s="31"/>
      <c r="D1148" s="31"/>
      <c r="E1148" s="31"/>
    </row>
    <row r="1149" spans="2:5" x14ac:dyDescent="0.25">
      <c r="B1149" s="31"/>
      <c r="C1149" s="31"/>
      <c r="D1149" s="31"/>
      <c r="E1149" s="31"/>
    </row>
    <row r="1150" spans="2:5" x14ac:dyDescent="0.25">
      <c r="B1150" s="31"/>
      <c r="C1150" s="31"/>
      <c r="D1150" s="31"/>
      <c r="E1150" s="31"/>
    </row>
    <row r="1151" spans="2:5" x14ac:dyDescent="0.25">
      <c r="B1151" s="31"/>
      <c r="C1151" s="31"/>
      <c r="D1151" s="31"/>
      <c r="E1151" s="31"/>
    </row>
    <row r="1152" spans="2:5" x14ac:dyDescent="0.25">
      <c r="B1152" s="31"/>
      <c r="C1152" s="31"/>
      <c r="D1152" s="31"/>
      <c r="E1152" s="31"/>
    </row>
    <row r="1153" spans="2:5" x14ac:dyDescent="0.25">
      <c r="B1153" s="31"/>
      <c r="C1153" s="31"/>
      <c r="D1153" s="31"/>
      <c r="E1153" s="31"/>
    </row>
    <row r="1154" spans="2:5" x14ac:dyDescent="0.25">
      <c r="B1154" s="31"/>
      <c r="C1154" s="31"/>
      <c r="D1154" s="31"/>
      <c r="E1154" s="31"/>
    </row>
    <row r="1155" spans="2:5" x14ac:dyDescent="0.25">
      <c r="B1155" s="31"/>
      <c r="C1155" s="31"/>
      <c r="D1155" s="31"/>
      <c r="E1155" s="31"/>
    </row>
    <row r="1156" spans="2:5" x14ac:dyDescent="0.25">
      <c r="B1156" s="31"/>
      <c r="C1156" s="31"/>
      <c r="D1156" s="31"/>
      <c r="E1156" s="31"/>
    </row>
    <row r="1157" spans="2:5" x14ac:dyDescent="0.25">
      <c r="B1157" s="31"/>
      <c r="C1157" s="31"/>
      <c r="D1157" s="31"/>
      <c r="E1157" s="31"/>
    </row>
    <row r="1158" spans="2:5" x14ac:dyDescent="0.25">
      <c r="B1158" s="31"/>
      <c r="C1158" s="31"/>
      <c r="D1158" s="31"/>
      <c r="E1158" s="31"/>
    </row>
    <row r="1159" spans="2:5" x14ac:dyDescent="0.25">
      <c r="B1159" s="31"/>
      <c r="C1159" s="31"/>
      <c r="D1159" s="31"/>
      <c r="E1159" s="31"/>
    </row>
    <row r="1160" spans="2:5" x14ac:dyDescent="0.25">
      <c r="B1160" s="31"/>
      <c r="C1160" s="31"/>
      <c r="D1160" s="31"/>
      <c r="E1160" s="31"/>
    </row>
    <row r="1161" spans="2:5" x14ac:dyDescent="0.25">
      <c r="B1161" s="31"/>
      <c r="C1161" s="31"/>
      <c r="D1161" s="31"/>
      <c r="E1161" s="31"/>
    </row>
    <row r="1162" spans="2:5" x14ac:dyDescent="0.25">
      <c r="B1162" s="31"/>
      <c r="C1162" s="31"/>
      <c r="D1162" s="31"/>
      <c r="E1162" s="31"/>
    </row>
    <row r="1163" spans="2:5" x14ac:dyDescent="0.25">
      <c r="B1163" s="31"/>
      <c r="C1163" s="31"/>
      <c r="D1163" s="31"/>
      <c r="E1163" s="31"/>
    </row>
    <row r="1164" spans="2:5" x14ac:dyDescent="0.25">
      <c r="B1164" s="31"/>
      <c r="C1164" s="31"/>
      <c r="D1164" s="31"/>
      <c r="E1164" s="31"/>
    </row>
    <row r="1165" spans="2:5" x14ac:dyDescent="0.25">
      <c r="B1165" s="31"/>
      <c r="C1165" s="31"/>
      <c r="D1165" s="31"/>
      <c r="E1165" s="31"/>
    </row>
    <row r="1166" spans="2:5" x14ac:dyDescent="0.25">
      <c r="B1166" s="31"/>
      <c r="C1166" s="31"/>
      <c r="D1166" s="31"/>
      <c r="E1166" s="31"/>
    </row>
    <row r="1167" spans="2:5" x14ac:dyDescent="0.25">
      <c r="B1167" s="31"/>
      <c r="C1167" s="31"/>
      <c r="D1167" s="31"/>
      <c r="E1167" s="31"/>
    </row>
    <row r="1168" spans="2:5" x14ac:dyDescent="0.25">
      <c r="B1168" s="31"/>
      <c r="C1168" s="31"/>
      <c r="D1168" s="31"/>
      <c r="E1168" s="31"/>
    </row>
    <row r="1169" spans="2:5" x14ac:dyDescent="0.25">
      <c r="B1169" s="31"/>
      <c r="C1169" s="31"/>
      <c r="D1169" s="31"/>
      <c r="E1169" s="31"/>
    </row>
    <row r="1170" spans="2:5" x14ac:dyDescent="0.25">
      <c r="B1170" s="31"/>
      <c r="C1170" s="31"/>
      <c r="D1170" s="31"/>
      <c r="E1170" s="31"/>
    </row>
    <row r="1171" spans="2:5" x14ac:dyDescent="0.25">
      <c r="B1171" s="31"/>
      <c r="C1171" s="31"/>
      <c r="D1171" s="31"/>
      <c r="E1171" s="31"/>
    </row>
    <row r="1172" spans="2:5" x14ac:dyDescent="0.25">
      <c r="B1172" s="31"/>
      <c r="C1172" s="31"/>
      <c r="D1172" s="31"/>
      <c r="E1172" s="31"/>
    </row>
    <row r="1173" spans="2:5" x14ac:dyDescent="0.25">
      <c r="B1173" s="31"/>
      <c r="C1173" s="31"/>
      <c r="D1173" s="31"/>
      <c r="E1173" s="31"/>
    </row>
    <row r="1174" spans="2:5" x14ac:dyDescent="0.25">
      <c r="B1174" s="31"/>
      <c r="C1174" s="31"/>
      <c r="D1174" s="31"/>
      <c r="E1174" s="31"/>
    </row>
    <row r="1175" spans="2:5" x14ac:dyDescent="0.25">
      <c r="B1175" s="31"/>
      <c r="C1175" s="31"/>
      <c r="D1175" s="31"/>
      <c r="E1175" s="31"/>
    </row>
    <row r="1176" spans="2:5" x14ac:dyDescent="0.25">
      <c r="B1176" s="31"/>
      <c r="C1176" s="31"/>
      <c r="D1176" s="31"/>
      <c r="E1176" s="31"/>
    </row>
    <row r="1177" spans="2:5" x14ac:dyDescent="0.25">
      <c r="B1177" s="31"/>
      <c r="C1177" s="31"/>
      <c r="D1177" s="31"/>
      <c r="E1177" s="31"/>
    </row>
    <row r="1178" spans="2:5" x14ac:dyDescent="0.25">
      <c r="B1178" s="31"/>
      <c r="C1178" s="31"/>
      <c r="D1178" s="31"/>
      <c r="E1178" s="31"/>
    </row>
    <row r="1179" spans="2:5" x14ac:dyDescent="0.25">
      <c r="B1179" s="31"/>
      <c r="C1179" s="31"/>
      <c r="D1179" s="31"/>
      <c r="E1179" s="31"/>
    </row>
    <row r="1180" spans="2:5" x14ac:dyDescent="0.25">
      <c r="B1180" s="31"/>
      <c r="C1180" s="31"/>
      <c r="D1180" s="31"/>
      <c r="E1180" s="31"/>
    </row>
    <row r="1181" spans="2:5" x14ac:dyDescent="0.25">
      <c r="B1181" s="31"/>
      <c r="C1181" s="31"/>
      <c r="D1181" s="31"/>
      <c r="E1181" s="31"/>
    </row>
    <row r="1182" spans="2:5" x14ac:dyDescent="0.25">
      <c r="B1182" s="31"/>
      <c r="C1182" s="31"/>
      <c r="D1182" s="31"/>
      <c r="E1182" s="31"/>
    </row>
    <row r="1183" spans="2:5" x14ac:dyDescent="0.25">
      <c r="B1183" s="31"/>
      <c r="C1183" s="31"/>
      <c r="D1183" s="31"/>
      <c r="E1183" s="31"/>
    </row>
    <row r="1184" spans="2:5" x14ac:dyDescent="0.25">
      <c r="B1184" s="31"/>
      <c r="C1184" s="31"/>
      <c r="D1184" s="31"/>
      <c r="E1184" s="31"/>
    </row>
    <row r="1185" spans="2:5" x14ac:dyDescent="0.25">
      <c r="B1185" s="31"/>
      <c r="C1185" s="31"/>
      <c r="D1185" s="31"/>
      <c r="E1185" s="31"/>
    </row>
    <row r="1186" spans="2:5" x14ac:dyDescent="0.25">
      <c r="B1186" s="31"/>
      <c r="C1186" s="31"/>
      <c r="D1186" s="31"/>
      <c r="E1186" s="31"/>
    </row>
    <row r="1187" spans="2:5" x14ac:dyDescent="0.25">
      <c r="B1187" s="31"/>
      <c r="C1187" s="31"/>
      <c r="D1187" s="31"/>
      <c r="E1187" s="31"/>
    </row>
    <row r="1188" spans="2:5" x14ac:dyDescent="0.25">
      <c r="B1188" s="31"/>
      <c r="C1188" s="31"/>
      <c r="D1188" s="31"/>
      <c r="E1188" s="31"/>
    </row>
    <row r="1189" spans="2:5" x14ac:dyDescent="0.25">
      <c r="B1189" s="31"/>
      <c r="C1189" s="31"/>
      <c r="D1189" s="31"/>
      <c r="E1189" s="31"/>
    </row>
    <row r="1190" spans="2:5" x14ac:dyDescent="0.25">
      <c r="B1190" s="31"/>
      <c r="C1190" s="31"/>
      <c r="D1190" s="31"/>
      <c r="E1190" s="31"/>
    </row>
    <row r="1191" spans="2:5" x14ac:dyDescent="0.25">
      <c r="B1191" s="31"/>
      <c r="C1191" s="31"/>
      <c r="D1191" s="31"/>
      <c r="E1191" s="31"/>
    </row>
    <row r="1192" spans="2:5" x14ac:dyDescent="0.25">
      <c r="B1192" s="31"/>
      <c r="C1192" s="31"/>
      <c r="D1192" s="31"/>
      <c r="E1192" s="31"/>
    </row>
    <row r="1193" spans="2:5" x14ac:dyDescent="0.25">
      <c r="B1193" s="31"/>
      <c r="C1193" s="31"/>
      <c r="D1193" s="31"/>
      <c r="E1193" s="31"/>
    </row>
    <row r="1194" spans="2:5" x14ac:dyDescent="0.25">
      <c r="B1194" s="31"/>
      <c r="C1194" s="31"/>
      <c r="D1194" s="31"/>
      <c r="E1194" s="31"/>
    </row>
    <row r="1195" spans="2:5" x14ac:dyDescent="0.25">
      <c r="B1195" s="31"/>
      <c r="C1195" s="31"/>
      <c r="D1195" s="31"/>
      <c r="E1195" s="31"/>
    </row>
    <row r="1196" spans="2:5" x14ac:dyDescent="0.25">
      <c r="B1196" s="31"/>
      <c r="C1196" s="31"/>
      <c r="D1196" s="31"/>
      <c r="E1196" s="31"/>
    </row>
    <row r="1197" spans="2:5" x14ac:dyDescent="0.25">
      <c r="B1197" s="31"/>
      <c r="C1197" s="31"/>
      <c r="D1197" s="31"/>
      <c r="E1197" s="31"/>
    </row>
    <row r="1198" spans="2:5" x14ac:dyDescent="0.25">
      <c r="B1198" s="31"/>
      <c r="C1198" s="31"/>
      <c r="D1198" s="31"/>
      <c r="E1198" s="31"/>
    </row>
    <row r="1199" spans="2:5" x14ac:dyDescent="0.25">
      <c r="B1199" s="31"/>
      <c r="C1199" s="31"/>
      <c r="D1199" s="31"/>
      <c r="E1199" s="31"/>
    </row>
    <row r="1200" spans="2:5" x14ac:dyDescent="0.25">
      <c r="B1200" s="31"/>
      <c r="C1200" s="31"/>
      <c r="D1200" s="31"/>
      <c r="E1200" s="31"/>
    </row>
    <row r="1201" spans="2:5" x14ac:dyDescent="0.25">
      <c r="B1201" s="31"/>
      <c r="C1201" s="31"/>
      <c r="D1201" s="31"/>
      <c r="E1201" s="31"/>
    </row>
    <row r="1202" spans="2:5" x14ac:dyDescent="0.25">
      <c r="B1202" s="31"/>
      <c r="C1202" s="31"/>
      <c r="D1202" s="31"/>
      <c r="E1202" s="31"/>
    </row>
    <row r="1203" spans="2:5" x14ac:dyDescent="0.25">
      <c r="B1203" s="31"/>
      <c r="C1203" s="31"/>
      <c r="D1203" s="31"/>
      <c r="E1203" s="31"/>
    </row>
    <row r="1204" spans="2:5" x14ac:dyDescent="0.25">
      <c r="B1204" s="31"/>
      <c r="C1204" s="31"/>
      <c r="D1204" s="31"/>
      <c r="E1204" s="31"/>
    </row>
    <row r="1205" spans="2:5" x14ac:dyDescent="0.25">
      <c r="B1205" s="31"/>
      <c r="C1205" s="31"/>
      <c r="D1205" s="31"/>
      <c r="E1205" s="31"/>
    </row>
    <row r="1206" spans="2:5" x14ac:dyDescent="0.25">
      <c r="B1206" s="31"/>
      <c r="C1206" s="31"/>
      <c r="D1206" s="31"/>
      <c r="E1206" s="31"/>
    </row>
    <row r="1207" spans="2:5" x14ac:dyDescent="0.25">
      <c r="B1207" s="31"/>
      <c r="C1207" s="31"/>
      <c r="D1207" s="31"/>
      <c r="E1207" s="31"/>
    </row>
    <row r="1208" spans="2:5" x14ac:dyDescent="0.25">
      <c r="B1208" s="31"/>
      <c r="C1208" s="31"/>
      <c r="D1208" s="31"/>
      <c r="E1208" s="31"/>
    </row>
    <row r="1209" spans="2:5" x14ac:dyDescent="0.25">
      <c r="B1209" s="31"/>
      <c r="C1209" s="31"/>
      <c r="D1209" s="31"/>
      <c r="E1209" s="31"/>
    </row>
    <row r="1210" spans="2:5" x14ac:dyDescent="0.25">
      <c r="B1210" s="31"/>
      <c r="C1210" s="31"/>
      <c r="D1210" s="31"/>
      <c r="E1210" s="31"/>
    </row>
    <row r="1211" spans="2:5" x14ac:dyDescent="0.25">
      <c r="B1211" s="31"/>
      <c r="C1211" s="31"/>
      <c r="D1211" s="31"/>
      <c r="E1211" s="31"/>
    </row>
    <row r="1212" spans="2:5" x14ac:dyDescent="0.25">
      <c r="B1212" s="31"/>
      <c r="C1212" s="31"/>
      <c r="D1212" s="31"/>
      <c r="E1212" s="31"/>
    </row>
    <row r="1213" spans="2:5" x14ac:dyDescent="0.25">
      <c r="B1213" s="31"/>
      <c r="C1213" s="31"/>
      <c r="D1213" s="31"/>
      <c r="E1213" s="31"/>
    </row>
    <row r="1214" spans="2:5" x14ac:dyDescent="0.25">
      <c r="B1214" s="31"/>
      <c r="C1214" s="31"/>
      <c r="D1214" s="31"/>
      <c r="E1214" s="31"/>
    </row>
    <row r="1215" spans="2:5" x14ac:dyDescent="0.25">
      <c r="B1215" s="31"/>
      <c r="C1215" s="31"/>
      <c r="D1215" s="31"/>
      <c r="E1215" s="31"/>
    </row>
    <row r="1216" spans="2:5" x14ac:dyDescent="0.25">
      <c r="B1216" s="31"/>
      <c r="C1216" s="31"/>
      <c r="D1216" s="31"/>
      <c r="E1216" s="31"/>
    </row>
    <row r="1217" spans="2:5" x14ac:dyDescent="0.25">
      <c r="B1217" s="31"/>
      <c r="C1217" s="31"/>
      <c r="D1217" s="31"/>
      <c r="E1217" s="31"/>
    </row>
    <row r="1218" spans="2:5" x14ac:dyDescent="0.25">
      <c r="B1218" s="31"/>
      <c r="C1218" s="31"/>
      <c r="D1218" s="31"/>
      <c r="E1218" s="31"/>
    </row>
    <row r="1219" spans="2:5" x14ac:dyDescent="0.25">
      <c r="B1219" s="31"/>
      <c r="C1219" s="31"/>
      <c r="D1219" s="31"/>
      <c r="E1219" s="31"/>
    </row>
    <row r="1220" spans="2:5" x14ac:dyDescent="0.25">
      <c r="B1220" s="31"/>
      <c r="C1220" s="31"/>
      <c r="D1220" s="31"/>
      <c r="E1220" s="31"/>
    </row>
    <row r="1221" spans="2:5" x14ac:dyDescent="0.25">
      <c r="B1221" s="31"/>
      <c r="C1221" s="31"/>
      <c r="D1221" s="31"/>
      <c r="E1221" s="31"/>
    </row>
    <row r="1222" spans="2:5" x14ac:dyDescent="0.25">
      <c r="B1222" s="31"/>
      <c r="C1222" s="31"/>
      <c r="D1222" s="31"/>
      <c r="E1222" s="31"/>
    </row>
    <row r="1223" spans="2:5" x14ac:dyDescent="0.25">
      <c r="B1223" s="31"/>
      <c r="C1223" s="31"/>
      <c r="D1223" s="31"/>
      <c r="E1223" s="31"/>
    </row>
    <row r="1224" spans="2:5" x14ac:dyDescent="0.25">
      <c r="B1224" s="31"/>
      <c r="C1224" s="31"/>
      <c r="D1224" s="31"/>
      <c r="E1224" s="31"/>
    </row>
    <row r="1225" spans="2:5" x14ac:dyDescent="0.25">
      <c r="B1225" s="31"/>
      <c r="C1225" s="31"/>
      <c r="D1225" s="31"/>
      <c r="E1225" s="31"/>
    </row>
    <row r="1226" spans="2:5" x14ac:dyDescent="0.25">
      <c r="B1226" s="31"/>
      <c r="C1226" s="31"/>
      <c r="D1226" s="31"/>
      <c r="E1226" s="31"/>
    </row>
    <row r="1227" spans="2:5" x14ac:dyDescent="0.25">
      <c r="B1227" s="31"/>
      <c r="C1227" s="31"/>
      <c r="D1227" s="31"/>
      <c r="E1227" s="31"/>
    </row>
    <row r="1228" spans="2:5" x14ac:dyDescent="0.25">
      <c r="B1228" s="31"/>
      <c r="C1228" s="31"/>
      <c r="D1228" s="31"/>
      <c r="E1228" s="31"/>
    </row>
    <row r="1229" spans="2:5" x14ac:dyDescent="0.25">
      <c r="B1229" s="31"/>
      <c r="C1229" s="31"/>
      <c r="D1229" s="31"/>
      <c r="E1229" s="31"/>
    </row>
    <row r="1230" spans="2:5" x14ac:dyDescent="0.25">
      <c r="B1230" s="31"/>
      <c r="C1230" s="31"/>
      <c r="D1230" s="31"/>
      <c r="E1230" s="31"/>
    </row>
    <row r="1231" spans="2:5" x14ac:dyDescent="0.25">
      <c r="B1231" s="31"/>
      <c r="C1231" s="31"/>
      <c r="D1231" s="31"/>
      <c r="E1231" s="31"/>
    </row>
    <row r="1232" spans="2:5" x14ac:dyDescent="0.25">
      <c r="B1232" s="31"/>
      <c r="C1232" s="31"/>
      <c r="D1232" s="31"/>
      <c r="E1232" s="31"/>
    </row>
    <row r="1233" spans="2:5" x14ac:dyDescent="0.25">
      <c r="B1233" s="31"/>
      <c r="C1233" s="31"/>
      <c r="D1233" s="31"/>
      <c r="E1233" s="31"/>
    </row>
    <row r="1234" spans="2:5" x14ac:dyDescent="0.25">
      <c r="B1234" s="31"/>
      <c r="C1234" s="31"/>
      <c r="D1234" s="31"/>
      <c r="E1234" s="31"/>
    </row>
    <row r="1235" spans="2:5" x14ac:dyDescent="0.25">
      <c r="B1235" s="31"/>
      <c r="C1235" s="31"/>
      <c r="D1235" s="31"/>
      <c r="E1235" s="31"/>
    </row>
    <row r="1236" spans="2:5" x14ac:dyDescent="0.25">
      <c r="B1236" s="31"/>
      <c r="C1236" s="31"/>
      <c r="D1236" s="31"/>
      <c r="E1236" s="31"/>
    </row>
    <row r="1237" spans="2:5" x14ac:dyDescent="0.25">
      <c r="B1237" s="31"/>
      <c r="C1237" s="31"/>
      <c r="D1237" s="31"/>
      <c r="E1237" s="31"/>
    </row>
    <row r="1238" spans="2:5" x14ac:dyDescent="0.25">
      <c r="B1238" s="31"/>
      <c r="C1238" s="31"/>
      <c r="D1238" s="31"/>
      <c r="E1238" s="31"/>
    </row>
    <row r="1239" spans="2:5" x14ac:dyDescent="0.25">
      <c r="B1239" s="31"/>
      <c r="C1239" s="31"/>
      <c r="D1239" s="31"/>
      <c r="E1239" s="31"/>
    </row>
    <row r="1240" spans="2:5" x14ac:dyDescent="0.25">
      <c r="B1240" s="31"/>
      <c r="C1240" s="31"/>
      <c r="D1240" s="31"/>
      <c r="E1240" s="31"/>
    </row>
    <row r="1241" spans="2:5" x14ac:dyDescent="0.25">
      <c r="B1241" s="31"/>
      <c r="C1241" s="31"/>
      <c r="D1241" s="31"/>
      <c r="E1241" s="31"/>
    </row>
    <row r="1242" spans="2:5" x14ac:dyDescent="0.25">
      <c r="B1242" s="31"/>
      <c r="C1242" s="31"/>
      <c r="D1242" s="31"/>
      <c r="E1242" s="31"/>
    </row>
    <row r="1243" spans="2:5" x14ac:dyDescent="0.25">
      <c r="B1243" s="31"/>
      <c r="C1243" s="31"/>
      <c r="D1243" s="31"/>
      <c r="E1243" s="31"/>
    </row>
    <row r="1244" spans="2:5" x14ac:dyDescent="0.25">
      <c r="B1244" s="31"/>
      <c r="C1244" s="31"/>
      <c r="D1244" s="31"/>
      <c r="E1244" s="31"/>
    </row>
    <row r="1245" spans="2:5" x14ac:dyDescent="0.25">
      <c r="B1245" s="31"/>
      <c r="C1245" s="31"/>
      <c r="D1245" s="31"/>
      <c r="E1245" s="31"/>
    </row>
    <row r="1246" spans="2:5" x14ac:dyDescent="0.25">
      <c r="B1246" s="31"/>
      <c r="C1246" s="31"/>
      <c r="D1246" s="31"/>
      <c r="E1246" s="31"/>
    </row>
    <row r="1247" spans="2:5" x14ac:dyDescent="0.25">
      <c r="B1247" s="31"/>
      <c r="C1247" s="31"/>
      <c r="D1247" s="31"/>
      <c r="E1247" s="31"/>
    </row>
    <row r="1248" spans="2:5" x14ac:dyDescent="0.25">
      <c r="B1248" s="31"/>
      <c r="C1248" s="31"/>
      <c r="D1248" s="31"/>
      <c r="E1248" s="31"/>
    </row>
    <row r="1249" spans="2:5" x14ac:dyDescent="0.25">
      <c r="B1249" s="31"/>
      <c r="C1249" s="31"/>
      <c r="D1249" s="31"/>
      <c r="E1249" s="31"/>
    </row>
    <row r="1250" spans="2:5" x14ac:dyDescent="0.25">
      <c r="B1250" s="31"/>
      <c r="C1250" s="31"/>
      <c r="D1250" s="31"/>
      <c r="E1250" s="31"/>
    </row>
    <row r="1251" spans="2:5" x14ac:dyDescent="0.25">
      <c r="B1251" s="31"/>
      <c r="C1251" s="31"/>
      <c r="D1251" s="31"/>
      <c r="E1251" s="31"/>
    </row>
    <row r="1252" spans="2:5" x14ac:dyDescent="0.25">
      <c r="B1252" s="31"/>
      <c r="C1252" s="31"/>
      <c r="D1252" s="31"/>
      <c r="E1252" s="31"/>
    </row>
    <row r="1253" spans="2:5" x14ac:dyDescent="0.25">
      <c r="B1253" s="31"/>
      <c r="C1253" s="31"/>
      <c r="D1253" s="31"/>
      <c r="E1253" s="31"/>
    </row>
    <row r="1254" spans="2:5" x14ac:dyDescent="0.25">
      <c r="B1254" s="31"/>
      <c r="C1254" s="31"/>
      <c r="D1254" s="31"/>
      <c r="E1254" s="31"/>
    </row>
    <row r="1255" spans="2:5" x14ac:dyDescent="0.25">
      <c r="B1255" s="31"/>
      <c r="C1255" s="31"/>
      <c r="D1255" s="31"/>
      <c r="E1255" s="31"/>
    </row>
    <row r="1256" spans="2:5" x14ac:dyDescent="0.25">
      <c r="B1256" s="31"/>
      <c r="C1256" s="31"/>
      <c r="D1256" s="31"/>
      <c r="E1256" s="31"/>
    </row>
    <row r="1257" spans="2:5" x14ac:dyDescent="0.25">
      <c r="B1257" s="31"/>
      <c r="C1257" s="31"/>
      <c r="D1257" s="31"/>
      <c r="E1257" s="31"/>
    </row>
    <row r="1258" spans="2:5" x14ac:dyDescent="0.25">
      <c r="B1258" s="31"/>
      <c r="C1258" s="31"/>
      <c r="D1258" s="31"/>
      <c r="E1258" s="31"/>
    </row>
    <row r="1259" spans="2:5" x14ac:dyDescent="0.25">
      <c r="B1259" s="31"/>
      <c r="C1259" s="31"/>
      <c r="D1259" s="31"/>
      <c r="E1259" s="31"/>
    </row>
    <row r="1260" spans="2:5" x14ac:dyDescent="0.25">
      <c r="B1260" s="31"/>
      <c r="C1260" s="31"/>
      <c r="D1260" s="31"/>
      <c r="E1260" s="31"/>
    </row>
    <row r="1261" spans="2:5" x14ac:dyDescent="0.25">
      <c r="B1261" s="31"/>
      <c r="C1261" s="31"/>
      <c r="D1261" s="31"/>
      <c r="E1261" s="31"/>
    </row>
    <row r="1262" spans="2:5" x14ac:dyDescent="0.25">
      <c r="B1262" s="31"/>
      <c r="C1262" s="31"/>
      <c r="D1262" s="31"/>
      <c r="E1262" s="31"/>
    </row>
    <row r="1263" spans="2:5" x14ac:dyDescent="0.25">
      <c r="B1263" s="31"/>
      <c r="C1263" s="31"/>
      <c r="D1263" s="31"/>
      <c r="E1263" s="31"/>
    </row>
    <row r="1264" spans="2:5" x14ac:dyDescent="0.25">
      <c r="B1264" s="31"/>
      <c r="C1264" s="31"/>
      <c r="D1264" s="31"/>
      <c r="E1264" s="31"/>
    </row>
    <row r="1265" spans="2:5" x14ac:dyDescent="0.25">
      <c r="B1265" s="31"/>
      <c r="C1265" s="31"/>
      <c r="D1265" s="31"/>
      <c r="E1265" s="31"/>
    </row>
    <row r="1266" spans="2:5" x14ac:dyDescent="0.25">
      <c r="B1266" s="31"/>
      <c r="C1266" s="31"/>
      <c r="D1266" s="31"/>
      <c r="E1266" s="31"/>
    </row>
    <row r="1267" spans="2:5" x14ac:dyDescent="0.25">
      <c r="B1267" s="31"/>
      <c r="C1267" s="31"/>
      <c r="D1267" s="31"/>
      <c r="E1267" s="31"/>
    </row>
    <row r="1268" spans="2:5" x14ac:dyDescent="0.25">
      <c r="B1268" s="31"/>
      <c r="C1268" s="31"/>
      <c r="D1268" s="31"/>
      <c r="E1268" s="31"/>
    </row>
    <row r="1269" spans="2:5" x14ac:dyDescent="0.25">
      <c r="B1269" s="31"/>
      <c r="C1269" s="31"/>
      <c r="D1269" s="31"/>
      <c r="E1269" s="31"/>
    </row>
    <row r="1270" spans="2:5" x14ac:dyDescent="0.25">
      <c r="B1270" s="31"/>
      <c r="C1270" s="31"/>
      <c r="D1270" s="31"/>
      <c r="E1270" s="31"/>
    </row>
    <row r="1271" spans="2:5" x14ac:dyDescent="0.25">
      <c r="B1271" s="31"/>
      <c r="C1271" s="31"/>
      <c r="D1271" s="31"/>
      <c r="E1271" s="31"/>
    </row>
    <row r="1272" spans="2:5" x14ac:dyDescent="0.25">
      <c r="B1272" s="31"/>
      <c r="C1272" s="31"/>
      <c r="D1272" s="31"/>
      <c r="E1272" s="31"/>
    </row>
    <row r="1273" spans="2:5" x14ac:dyDescent="0.25">
      <c r="B1273" s="31"/>
      <c r="C1273" s="31"/>
      <c r="D1273" s="31"/>
      <c r="E1273" s="31"/>
    </row>
    <row r="1274" spans="2:5" x14ac:dyDescent="0.25">
      <c r="B1274" s="31"/>
      <c r="C1274" s="31"/>
      <c r="D1274" s="31"/>
      <c r="E1274" s="31"/>
    </row>
    <row r="1275" spans="2:5" x14ac:dyDescent="0.25">
      <c r="B1275" s="31"/>
      <c r="C1275" s="31"/>
      <c r="D1275" s="31"/>
      <c r="E1275" s="31"/>
    </row>
    <row r="1276" spans="2:5" x14ac:dyDescent="0.25">
      <c r="B1276" s="31"/>
      <c r="C1276" s="31"/>
      <c r="D1276" s="31"/>
      <c r="E1276" s="31"/>
    </row>
    <row r="1277" spans="2:5" x14ac:dyDescent="0.25">
      <c r="B1277" s="31"/>
      <c r="C1277" s="31"/>
      <c r="D1277" s="31"/>
      <c r="E1277" s="31"/>
    </row>
    <row r="1278" spans="2:5" x14ac:dyDescent="0.25">
      <c r="B1278" s="31"/>
      <c r="C1278" s="31"/>
      <c r="D1278" s="31"/>
      <c r="E1278" s="31"/>
    </row>
    <row r="1279" spans="2:5" x14ac:dyDescent="0.25">
      <c r="B1279" s="31"/>
      <c r="C1279" s="31"/>
      <c r="D1279" s="31"/>
      <c r="E1279" s="31"/>
    </row>
    <row r="1280" spans="2:5" x14ac:dyDescent="0.25">
      <c r="B1280" s="31"/>
      <c r="C1280" s="31"/>
      <c r="D1280" s="31"/>
      <c r="E1280" s="31"/>
    </row>
    <row r="1281" spans="2:5" x14ac:dyDescent="0.25">
      <c r="B1281" s="31"/>
      <c r="C1281" s="31"/>
      <c r="D1281" s="31"/>
      <c r="E1281" s="31"/>
    </row>
    <row r="1282" spans="2:5" x14ac:dyDescent="0.25">
      <c r="B1282" s="31"/>
      <c r="C1282" s="31"/>
      <c r="D1282" s="31"/>
      <c r="E1282" s="31"/>
    </row>
    <row r="1283" spans="2:5" x14ac:dyDescent="0.25">
      <c r="B1283" s="31"/>
      <c r="C1283" s="31"/>
      <c r="D1283" s="31"/>
      <c r="E1283" s="31"/>
    </row>
    <row r="1284" spans="2:5" x14ac:dyDescent="0.25">
      <c r="B1284" s="31"/>
      <c r="C1284" s="31"/>
      <c r="D1284" s="31"/>
      <c r="E1284" s="31"/>
    </row>
    <row r="1285" spans="2:5" x14ac:dyDescent="0.25">
      <c r="B1285" s="31"/>
      <c r="C1285" s="31"/>
      <c r="D1285" s="31"/>
      <c r="E1285" s="31"/>
    </row>
    <row r="1286" spans="2:5" x14ac:dyDescent="0.25">
      <c r="B1286" s="31"/>
      <c r="C1286" s="31"/>
      <c r="D1286" s="31"/>
      <c r="E1286" s="31"/>
    </row>
    <row r="1287" spans="2:5" x14ac:dyDescent="0.25">
      <c r="B1287" s="31"/>
      <c r="C1287" s="31"/>
      <c r="D1287" s="31"/>
      <c r="E1287" s="31"/>
    </row>
    <row r="1288" spans="2:5" x14ac:dyDescent="0.25">
      <c r="B1288" s="31"/>
      <c r="C1288" s="31"/>
      <c r="D1288" s="31"/>
      <c r="E1288" s="31"/>
    </row>
    <row r="1289" spans="2:5" x14ac:dyDescent="0.25">
      <c r="B1289" s="31"/>
      <c r="C1289" s="31"/>
      <c r="D1289" s="31"/>
      <c r="E1289" s="31"/>
    </row>
    <row r="1290" spans="2:5" x14ac:dyDescent="0.25">
      <c r="B1290" s="31"/>
      <c r="C1290" s="31"/>
      <c r="D1290" s="31"/>
      <c r="E1290" s="31"/>
    </row>
    <row r="1291" spans="2:5" x14ac:dyDescent="0.25">
      <c r="B1291" s="31"/>
      <c r="C1291" s="31"/>
      <c r="D1291" s="31"/>
      <c r="E1291" s="31"/>
    </row>
    <row r="1292" spans="2:5" x14ac:dyDescent="0.25">
      <c r="B1292" s="31"/>
      <c r="C1292" s="31"/>
      <c r="D1292" s="31"/>
      <c r="E1292" s="31"/>
    </row>
    <row r="1293" spans="2:5" x14ac:dyDescent="0.25">
      <c r="B1293" s="31"/>
      <c r="C1293" s="31"/>
      <c r="D1293" s="31"/>
      <c r="E1293" s="31"/>
    </row>
    <row r="1294" spans="2:5" x14ac:dyDescent="0.25">
      <c r="B1294" s="31"/>
      <c r="C1294" s="31"/>
      <c r="D1294" s="31"/>
      <c r="E1294" s="31"/>
    </row>
    <row r="1295" spans="2:5" x14ac:dyDescent="0.25">
      <c r="B1295" s="31"/>
      <c r="C1295" s="31"/>
      <c r="D1295" s="31"/>
      <c r="E1295" s="31"/>
    </row>
    <row r="1296" spans="2:5" x14ac:dyDescent="0.25">
      <c r="B1296" s="31"/>
      <c r="C1296" s="31"/>
      <c r="D1296" s="31"/>
      <c r="E1296" s="31"/>
    </row>
    <row r="1297" spans="2:5" x14ac:dyDescent="0.25">
      <c r="B1297" s="31"/>
      <c r="C1297" s="31"/>
      <c r="D1297" s="31"/>
      <c r="E1297" s="31"/>
    </row>
    <row r="1298" spans="2:5" x14ac:dyDescent="0.25">
      <c r="B1298" s="31"/>
      <c r="C1298" s="31"/>
      <c r="D1298" s="31"/>
      <c r="E1298" s="31"/>
    </row>
    <row r="1299" spans="2:5" x14ac:dyDescent="0.25">
      <c r="B1299" s="31"/>
      <c r="C1299" s="31"/>
      <c r="D1299" s="31"/>
      <c r="E1299" s="31"/>
    </row>
    <row r="1300" spans="2:5" x14ac:dyDescent="0.25">
      <c r="B1300" s="31"/>
      <c r="C1300" s="31"/>
      <c r="D1300" s="31"/>
      <c r="E1300" s="31"/>
    </row>
    <row r="1301" spans="2:5" x14ac:dyDescent="0.25">
      <c r="B1301" s="31"/>
      <c r="C1301" s="31"/>
      <c r="D1301" s="31"/>
      <c r="E1301" s="31"/>
    </row>
    <row r="1302" spans="2:5" x14ac:dyDescent="0.25">
      <c r="B1302" s="31"/>
      <c r="C1302" s="31"/>
      <c r="D1302" s="31"/>
      <c r="E1302" s="31"/>
    </row>
    <row r="1303" spans="2:5" x14ac:dyDescent="0.25">
      <c r="B1303" s="31"/>
      <c r="C1303" s="31"/>
      <c r="D1303" s="31"/>
      <c r="E1303" s="31"/>
    </row>
    <row r="1304" spans="2:5" x14ac:dyDescent="0.25">
      <c r="B1304" s="31"/>
      <c r="C1304" s="31"/>
      <c r="D1304" s="31"/>
      <c r="E1304" s="31"/>
    </row>
    <row r="1305" spans="2:5" x14ac:dyDescent="0.25">
      <c r="B1305" s="31"/>
      <c r="C1305" s="31"/>
      <c r="D1305" s="31"/>
      <c r="E1305" s="31"/>
    </row>
    <row r="1306" spans="2:5" x14ac:dyDescent="0.25">
      <c r="B1306" s="31"/>
      <c r="C1306" s="31"/>
      <c r="D1306" s="31"/>
      <c r="E1306" s="31"/>
    </row>
    <row r="1307" spans="2:5" x14ac:dyDescent="0.25">
      <c r="B1307" s="31"/>
      <c r="C1307" s="31"/>
      <c r="D1307" s="31"/>
      <c r="E1307" s="31"/>
    </row>
    <row r="1308" spans="2:5" x14ac:dyDescent="0.25">
      <c r="B1308" s="31"/>
      <c r="C1308" s="31"/>
      <c r="D1308" s="31"/>
      <c r="E1308" s="31"/>
    </row>
    <row r="1309" spans="2:5" x14ac:dyDescent="0.25">
      <c r="B1309" s="31"/>
      <c r="C1309" s="31"/>
      <c r="D1309" s="31"/>
      <c r="E1309" s="31"/>
    </row>
    <row r="1310" spans="2:5" x14ac:dyDescent="0.25">
      <c r="B1310" s="31"/>
      <c r="C1310" s="31"/>
      <c r="D1310" s="31"/>
      <c r="E1310" s="31"/>
    </row>
    <row r="1311" spans="2:5" x14ac:dyDescent="0.25">
      <c r="B1311" s="31"/>
      <c r="C1311" s="31"/>
      <c r="D1311" s="31"/>
      <c r="E1311" s="31"/>
    </row>
    <row r="1312" spans="2:5" x14ac:dyDescent="0.25">
      <c r="B1312" s="31"/>
      <c r="C1312" s="31"/>
      <c r="D1312" s="31"/>
      <c r="E1312" s="31"/>
    </row>
    <row r="1313" spans="2:5" x14ac:dyDescent="0.25">
      <c r="B1313" s="31"/>
      <c r="C1313" s="31"/>
      <c r="D1313" s="31"/>
      <c r="E1313" s="31"/>
    </row>
    <row r="1314" spans="2:5" x14ac:dyDescent="0.25">
      <c r="B1314" s="31"/>
      <c r="C1314" s="31"/>
      <c r="D1314" s="31"/>
      <c r="E1314" s="31"/>
    </row>
    <row r="1315" spans="2:5" x14ac:dyDescent="0.25">
      <c r="B1315" s="31"/>
      <c r="C1315" s="31"/>
      <c r="D1315" s="31"/>
      <c r="E1315" s="31"/>
    </row>
    <row r="1316" spans="2:5" x14ac:dyDescent="0.25">
      <c r="B1316" s="31"/>
      <c r="C1316" s="31"/>
      <c r="D1316" s="31"/>
      <c r="E1316" s="31"/>
    </row>
    <row r="1317" spans="2:5" x14ac:dyDescent="0.25">
      <c r="B1317" s="31"/>
      <c r="C1317" s="31"/>
      <c r="D1317" s="31"/>
      <c r="E1317" s="31"/>
    </row>
    <row r="1318" spans="2:5" x14ac:dyDescent="0.25">
      <c r="B1318" s="31"/>
      <c r="C1318" s="31"/>
      <c r="D1318" s="31"/>
      <c r="E1318" s="31"/>
    </row>
    <row r="1319" spans="2:5" x14ac:dyDescent="0.25">
      <c r="B1319" s="31"/>
      <c r="C1319" s="31"/>
      <c r="D1319" s="31"/>
      <c r="E1319" s="31"/>
    </row>
    <row r="1320" spans="2:5" x14ac:dyDescent="0.25">
      <c r="B1320" s="31"/>
      <c r="C1320" s="31"/>
      <c r="D1320" s="31"/>
      <c r="E1320" s="31"/>
    </row>
    <row r="1321" spans="2:5" x14ac:dyDescent="0.25">
      <c r="B1321" s="31"/>
      <c r="C1321" s="31"/>
      <c r="D1321" s="31"/>
      <c r="E1321" s="31"/>
    </row>
    <row r="1322" spans="2:5" x14ac:dyDescent="0.25">
      <c r="B1322" s="31"/>
      <c r="C1322" s="31"/>
      <c r="D1322" s="31"/>
      <c r="E1322" s="31"/>
    </row>
    <row r="1323" spans="2:5" x14ac:dyDescent="0.25">
      <c r="B1323" s="31"/>
      <c r="C1323" s="31"/>
      <c r="D1323" s="31"/>
      <c r="E1323" s="31"/>
    </row>
    <row r="1324" spans="2:5" x14ac:dyDescent="0.25">
      <c r="B1324" s="31"/>
      <c r="C1324" s="31"/>
      <c r="D1324" s="31"/>
      <c r="E1324" s="31"/>
    </row>
    <row r="1325" spans="2:5" x14ac:dyDescent="0.25">
      <c r="B1325" s="31"/>
      <c r="C1325" s="31"/>
      <c r="D1325" s="31"/>
      <c r="E1325" s="31"/>
    </row>
    <row r="1326" spans="2:5" x14ac:dyDescent="0.25">
      <c r="B1326" s="31"/>
      <c r="C1326" s="31"/>
      <c r="D1326" s="31"/>
      <c r="E1326" s="31"/>
    </row>
    <row r="1327" spans="2:5" x14ac:dyDescent="0.25">
      <c r="B1327" s="31"/>
      <c r="C1327" s="31"/>
      <c r="D1327" s="31"/>
      <c r="E1327" s="31"/>
    </row>
    <row r="1328" spans="2:5" x14ac:dyDescent="0.25">
      <c r="B1328" s="31"/>
      <c r="C1328" s="31"/>
      <c r="D1328" s="31"/>
      <c r="E1328" s="31"/>
    </row>
    <row r="1329" spans="2:5" x14ac:dyDescent="0.25">
      <c r="B1329" s="31"/>
      <c r="C1329" s="31"/>
      <c r="D1329" s="31"/>
      <c r="E1329" s="31"/>
    </row>
    <row r="1330" spans="2:5" x14ac:dyDescent="0.25">
      <c r="B1330" s="31"/>
      <c r="C1330" s="31"/>
      <c r="D1330" s="31"/>
      <c r="E1330" s="31"/>
    </row>
    <row r="1331" spans="2:5" x14ac:dyDescent="0.25">
      <c r="B1331" s="31"/>
      <c r="C1331" s="31"/>
      <c r="D1331" s="31"/>
      <c r="E1331" s="31"/>
    </row>
    <row r="1332" spans="2:5" x14ac:dyDescent="0.25">
      <c r="B1332" s="31"/>
      <c r="C1332" s="31"/>
      <c r="D1332" s="31"/>
      <c r="E1332" s="31"/>
    </row>
    <row r="1333" spans="2:5" x14ac:dyDescent="0.25">
      <c r="B1333" s="31"/>
      <c r="C1333" s="31"/>
      <c r="D1333" s="31"/>
      <c r="E1333" s="31"/>
    </row>
    <row r="1334" spans="2:5" x14ac:dyDescent="0.25">
      <c r="B1334" s="31"/>
      <c r="C1334" s="31"/>
      <c r="D1334" s="31"/>
      <c r="E1334" s="31"/>
    </row>
    <row r="1335" spans="2:5" x14ac:dyDescent="0.25">
      <c r="B1335" s="31"/>
      <c r="C1335" s="31"/>
      <c r="D1335" s="31"/>
      <c r="E1335" s="31"/>
    </row>
    <row r="1336" spans="2:5" x14ac:dyDescent="0.25">
      <c r="B1336" s="31"/>
      <c r="C1336" s="31"/>
      <c r="D1336" s="31"/>
      <c r="E1336" s="31"/>
    </row>
    <row r="1337" spans="2:5" x14ac:dyDescent="0.25">
      <c r="B1337" s="31"/>
      <c r="C1337" s="31"/>
      <c r="D1337" s="31"/>
      <c r="E1337" s="31"/>
    </row>
    <row r="1338" spans="2:5" x14ac:dyDescent="0.25">
      <c r="B1338" s="31"/>
      <c r="C1338" s="31"/>
      <c r="D1338" s="31"/>
      <c r="E1338" s="31"/>
    </row>
    <row r="1339" spans="2:5" x14ac:dyDescent="0.25">
      <c r="B1339" s="31"/>
      <c r="C1339" s="31"/>
      <c r="D1339" s="31"/>
      <c r="E1339" s="31"/>
    </row>
    <row r="1340" spans="2:5" x14ac:dyDescent="0.25">
      <c r="B1340" s="31"/>
      <c r="C1340" s="31"/>
      <c r="D1340" s="31"/>
      <c r="E1340" s="31"/>
    </row>
    <row r="1341" spans="2:5" x14ac:dyDescent="0.25">
      <c r="B1341" s="31"/>
      <c r="C1341" s="31"/>
      <c r="D1341" s="31"/>
      <c r="E1341" s="31"/>
    </row>
    <row r="1342" spans="2:5" x14ac:dyDescent="0.25">
      <c r="B1342" s="31"/>
      <c r="C1342" s="31"/>
      <c r="D1342" s="31"/>
      <c r="E1342" s="31"/>
    </row>
    <row r="1343" spans="2:5" x14ac:dyDescent="0.25">
      <c r="B1343" s="31"/>
      <c r="C1343" s="31"/>
      <c r="D1343" s="31"/>
      <c r="E1343" s="31"/>
    </row>
    <row r="1344" spans="2:5" x14ac:dyDescent="0.25">
      <c r="B1344" s="31"/>
      <c r="C1344" s="31"/>
      <c r="D1344" s="31"/>
      <c r="E1344" s="31"/>
    </row>
    <row r="1345" spans="2:5" x14ac:dyDescent="0.25">
      <c r="B1345" s="31"/>
      <c r="C1345" s="31"/>
      <c r="D1345" s="31"/>
      <c r="E1345" s="31"/>
    </row>
    <row r="1346" spans="2:5" x14ac:dyDescent="0.25">
      <c r="B1346" s="31"/>
      <c r="C1346" s="31"/>
      <c r="D1346" s="31"/>
      <c r="E1346" s="31"/>
    </row>
    <row r="1347" spans="2:5" x14ac:dyDescent="0.25">
      <c r="B1347" s="31"/>
      <c r="C1347" s="31"/>
      <c r="D1347" s="31"/>
      <c r="E1347" s="31"/>
    </row>
    <row r="1348" spans="2:5" x14ac:dyDescent="0.25">
      <c r="B1348" s="31"/>
      <c r="C1348" s="31"/>
      <c r="D1348" s="31"/>
      <c r="E1348" s="31"/>
    </row>
    <row r="1349" spans="2:5" x14ac:dyDescent="0.25">
      <c r="B1349" s="31"/>
      <c r="C1349" s="31"/>
      <c r="D1349" s="31"/>
      <c r="E1349" s="31"/>
    </row>
    <row r="1350" spans="2:5" x14ac:dyDescent="0.25">
      <c r="B1350" s="31"/>
      <c r="C1350" s="31"/>
      <c r="D1350" s="31"/>
      <c r="E1350" s="31"/>
    </row>
    <row r="1351" spans="2:5" x14ac:dyDescent="0.25">
      <c r="B1351" s="31"/>
      <c r="C1351" s="31"/>
      <c r="D1351" s="31"/>
      <c r="E1351" s="31"/>
    </row>
    <row r="1352" spans="2:5" x14ac:dyDescent="0.25">
      <c r="B1352" s="31"/>
      <c r="C1352" s="31"/>
      <c r="D1352" s="31"/>
      <c r="E1352" s="31"/>
    </row>
    <row r="1353" spans="2:5" x14ac:dyDescent="0.25">
      <c r="B1353" s="31"/>
      <c r="C1353" s="31"/>
      <c r="D1353" s="31"/>
      <c r="E1353" s="31"/>
    </row>
    <row r="1354" spans="2:5" x14ac:dyDescent="0.25">
      <c r="B1354" s="31"/>
      <c r="C1354" s="31"/>
      <c r="D1354" s="31"/>
      <c r="E1354" s="31"/>
    </row>
    <row r="1355" spans="2:5" x14ac:dyDescent="0.25">
      <c r="B1355" s="31"/>
      <c r="C1355" s="31"/>
      <c r="D1355" s="31"/>
      <c r="E1355" s="31"/>
    </row>
    <row r="1356" spans="2:5" x14ac:dyDescent="0.25">
      <c r="B1356" s="31"/>
      <c r="C1356" s="31"/>
      <c r="D1356" s="31"/>
      <c r="E1356" s="31"/>
    </row>
    <row r="1357" spans="2:5" x14ac:dyDescent="0.25">
      <c r="B1357" s="31"/>
      <c r="C1357" s="31"/>
      <c r="D1357" s="31"/>
      <c r="E1357" s="31"/>
    </row>
    <row r="1358" spans="2:5" x14ac:dyDescent="0.25">
      <c r="B1358" s="31"/>
      <c r="C1358" s="31"/>
      <c r="D1358" s="31"/>
      <c r="E1358" s="31"/>
    </row>
    <row r="1359" spans="2:5" x14ac:dyDescent="0.25">
      <c r="B1359" s="31"/>
      <c r="C1359" s="31"/>
      <c r="D1359" s="31"/>
      <c r="E1359" s="31"/>
    </row>
    <row r="1360" spans="2:5" x14ac:dyDescent="0.25">
      <c r="B1360" s="31"/>
      <c r="C1360" s="31"/>
      <c r="D1360" s="31"/>
      <c r="E1360" s="31"/>
    </row>
    <row r="1361" spans="2:5" x14ac:dyDescent="0.25">
      <c r="B1361" s="31"/>
      <c r="C1361" s="31"/>
      <c r="D1361" s="31"/>
      <c r="E1361" s="31"/>
    </row>
    <row r="1362" spans="2:5" x14ac:dyDescent="0.25">
      <c r="B1362" s="31"/>
      <c r="C1362" s="31"/>
      <c r="D1362" s="31"/>
      <c r="E1362" s="31"/>
    </row>
    <row r="1363" spans="2:5" x14ac:dyDescent="0.25">
      <c r="B1363" s="31"/>
      <c r="C1363" s="31"/>
      <c r="D1363" s="31"/>
      <c r="E1363" s="31"/>
    </row>
    <row r="1364" spans="2:5" x14ac:dyDescent="0.25">
      <c r="B1364" s="31"/>
      <c r="C1364" s="31"/>
      <c r="D1364" s="31"/>
      <c r="E1364" s="31"/>
    </row>
    <row r="1365" spans="2:5" x14ac:dyDescent="0.25">
      <c r="B1365" s="31"/>
      <c r="C1365" s="31"/>
      <c r="D1365" s="31"/>
      <c r="E1365" s="31"/>
    </row>
    <row r="1366" spans="2:5" x14ac:dyDescent="0.25">
      <c r="B1366" s="31"/>
      <c r="C1366" s="31"/>
      <c r="D1366" s="31"/>
      <c r="E1366" s="31"/>
    </row>
    <row r="1367" spans="2:5" x14ac:dyDescent="0.25">
      <c r="B1367" s="31"/>
      <c r="C1367" s="31"/>
      <c r="D1367" s="31"/>
      <c r="E1367" s="31"/>
    </row>
    <row r="1368" spans="2:5" x14ac:dyDescent="0.25">
      <c r="B1368" s="31"/>
      <c r="C1368" s="31"/>
      <c r="D1368" s="31"/>
      <c r="E1368" s="31"/>
    </row>
    <row r="1369" spans="2:5" x14ac:dyDescent="0.25">
      <c r="B1369" s="31"/>
      <c r="C1369" s="31"/>
      <c r="D1369" s="31"/>
      <c r="E1369" s="31"/>
    </row>
    <row r="1370" spans="2:5" x14ac:dyDescent="0.25">
      <c r="B1370" s="31"/>
      <c r="C1370" s="31"/>
      <c r="D1370" s="31"/>
      <c r="E1370" s="31"/>
    </row>
    <row r="1371" spans="2:5" x14ac:dyDescent="0.25">
      <c r="B1371" s="31"/>
      <c r="C1371" s="31"/>
      <c r="D1371" s="31"/>
      <c r="E1371" s="31"/>
    </row>
    <row r="1372" spans="2:5" x14ac:dyDescent="0.25">
      <c r="B1372" s="31"/>
      <c r="C1372" s="31"/>
      <c r="D1372" s="31"/>
      <c r="E1372" s="31"/>
    </row>
    <row r="1373" spans="2:5" x14ac:dyDescent="0.25">
      <c r="B1373" s="31"/>
      <c r="C1373" s="31"/>
      <c r="D1373" s="31"/>
      <c r="E1373" s="31"/>
    </row>
    <row r="1374" spans="2:5" x14ac:dyDescent="0.25">
      <c r="B1374" s="31"/>
      <c r="C1374" s="31"/>
      <c r="D1374" s="31"/>
      <c r="E1374" s="31"/>
    </row>
    <row r="1375" spans="2:5" x14ac:dyDescent="0.25">
      <c r="B1375" s="31"/>
      <c r="C1375" s="31"/>
      <c r="D1375" s="31"/>
      <c r="E1375" s="31"/>
    </row>
    <row r="1376" spans="2:5" x14ac:dyDescent="0.25">
      <c r="B1376" s="31"/>
      <c r="C1376" s="31"/>
      <c r="D1376" s="31"/>
      <c r="E1376" s="31"/>
    </row>
    <row r="1377" spans="2:5" x14ac:dyDescent="0.25">
      <c r="B1377" s="31"/>
      <c r="C1377" s="31"/>
      <c r="D1377" s="31"/>
      <c r="E1377" s="31"/>
    </row>
    <row r="1378" spans="2:5" x14ac:dyDescent="0.25">
      <c r="B1378" s="31"/>
      <c r="C1378" s="31"/>
      <c r="D1378" s="31"/>
      <c r="E1378" s="31"/>
    </row>
    <row r="1379" spans="2:5" x14ac:dyDescent="0.25">
      <c r="B1379" s="31"/>
      <c r="C1379" s="31"/>
      <c r="D1379" s="31"/>
      <c r="E1379" s="31"/>
    </row>
    <row r="1380" spans="2:5" x14ac:dyDescent="0.25">
      <c r="B1380" s="31"/>
      <c r="C1380" s="31"/>
      <c r="D1380" s="31"/>
      <c r="E1380" s="31"/>
    </row>
    <row r="1381" spans="2:5" x14ac:dyDescent="0.25">
      <c r="B1381" s="31"/>
      <c r="C1381" s="31"/>
      <c r="D1381" s="31"/>
      <c r="E1381" s="31"/>
    </row>
    <row r="1382" spans="2:5" x14ac:dyDescent="0.25">
      <c r="B1382" s="31"/>
      <c r="C1382" s="31"/>
      <c r="D1382" s="31"/>
      <c r="E1382" s="31"/>
    </row>
    <row r="1383" spans="2:5" x14ac:dyDescent="0.25">
      <c r="B1383" s="31"/>
      <c r="C1383" s="31"/>
      <c r="D1383" s="31"/>
      <c r="E1383" s="31"/>
    </row>
    <row r="1384" spans="2:5" x14ac:dyDescent="0.25">
      <c r="B1384" s="31"/>
      <c r="C1384" s="31"/>
      <c r="D1384" s="31"/>
      <c r="E1384" s="31"/>
    </row>
    <row r="1385" spans="2:5" x14ac:dyDescent="0.25">
      <c r="B1385" s="31"/>
      <c r="C1385" s="31"/>
      <c r="D1385" s="31"/>
      <c r="E1385" s="31"/>
    </row>
    <row r="1386" spans="2:5" x14ac:dyDescent="0.25">
      <c r="B1386" s="31"/>
      <c r="C1386" s="31"/>
      <c r="D1386" s="31"/>
      <c r="E1386" s="31"/>
    </row>
    <row r="1387" spans="2:5" x14ac:dyDescent="0.25">
      <c r="B1387" s="31"/>
      <c r="C1387" s="31"/>
      <c r="D1387" s="31"/>
      <c r="E1387" s="31"/>
    </row>
    <row r="1388" spans="2:5" x14ac:dyDescent="0.25">
      <c r="B1388" s="31"/>
      <c r="C1388" s="31"/>
      <c r="D1388" s="31"/>
      <c r="E1388" s="31"/>
    </row>
    <row r="1389" spans="2:5" x14ac:dyDescent="0.25">
      <c r="B1389" s="31"/>
      <c r="C1389" s="31"/>
      <c r="D1389" s="31"/>
      <c r="E1389" s="31"/>
    </row>
    <row r="1390" spans="2:5" x14ac:dyDescent="0.25">
      <c r="B1390" s="31"/>
      <c r="C1390" s="31"/>
      <c r="D1390" s="31"/>
      <c r="E1390" s="31"/>
    </row>
    <row r="1391" spans="2:5" x14ac:dyDescent="0.25">
      <c r="B1391" s="31"/>
      <c r="C1391" s="31"/>
      <c r="D1391" s="31"/>
      <c r="E1391" s="31"/>
    </row>
    <row r="1392" spans="2:5" x14ac:dyDescent="0.25">
      <c r="B1392" s="31"/>
      <c r="C1392" s="31"/>
      <c r="D1392" s="31"/>
      <c r="E1392" s="31"/>
    </row>
    <row r="1393" spans="2:5" x14ac:dyDescent="0.25">
      <c r="B1393" s="31"/>
      <c r="C1393" s="31"/>
      <c r="D1393" s="31"/>
      <c r="E1393" s="31"/>
    </row>
    <row r="1394" spans="2:5" x14ac:dyDescent="0.25">
      <c r="B1394" s="31"/>
      <c r="C1394" s="31"/>
      <c r="D1394" s="31"/>
      <c r="E1394" s="31"/>
    </row>
    <row r="1395" spans="2:5" x14ac:dyDescent="0.25">
      <c r="B1395" s="31"/>
      <c r="C1395" s="31"/>
      <c r="D1395" s="31"/>
      <c r="E1395" s="31"/>
    </row>
    <row r="1396" spans="2:5" x14ac:dyDescent="0.25">
      <c r="B1396" s="31"/>
      <c r="C1396" s="31"/>
      <c r="D1396" s="31"/>
      <c r="E1396" s="31"/>
    </row>
    <row r="1397" spans="2:5" x14ac:dyDescent="0.25">
      <c r="B1397" s="31"/>
      <c r="C1397" s="31"/>
      <c r="D1397" s="31"/>
      <c r="E1397" s="31"/>
    </row>
    <row r="1398" spans="2:5" x14ac:dyDescent="0.25">
      <c r="B1398" s="31"/>
      <c r="C1398" s="31"/>
      <c r="D1398" s="31"/>
      <c r="E1398" s="31"/>
    </row>
    <row r="1399" spans="2:5" x14ac:dyDescent="0.25">
      <c r="B1399" s="31"/>
      <c r="C1399" s="31"/>
      <c r="D1399" s="31"/>
      <c r="E1399" s="31"/>
    </row>
    <row r="1400" spans="2:5" x14ac:dyDescent="0.25">
      <c r="B1400" s="31"/>
      <c r="C1400" s="31"/>
      <c r="D1400" s="31"/>
      <c r="E1400" s="31"/>
    </row>
    <row r="1401" spans="2:5" x14ac:dyDescent="0.25">
      <c r="B1401" s="31"/>
      <c r="C1401" s="31"/>
      <c r="D1401" s="31"/>
      <c r="E1401" s="31"/>
    </row>
    <row r="1402" spans="2:5" x14ac:dyDescent="0.25">
      <c r="B1402" s="31"/>
      <c r="C1402" s="31"/>
      <c r="D1402" s="31"/>
      <c r="E1402" s="31"/>
    </row>
    <row r="1403" spans="2:5" x14ac:dyDescent="0.25">
      <c r="B1403" s="31"/>
      <c r="C1403" s="31"/>
      <c r="D1403" s="31"/>
      <c r="E1403" s="31"/>
    </row>
    <row r="1404" spans="2:5" x14ac:dyDescent="0.25">
      <c r="B1404" s="31"/>
      <c r="C1404" s="31"/>
      <c r="D1404" s="31"/>
      <c r="E1404" s="31"/>
    </row>
    <row r="1405" spans="2:5" x14ac:dyDescent="0.25">
      <c r="B1405" s="31"/>
      <c r="C1405" s="31"/>
      <c r="D1405" s="31"/>
      <c r="E1405" s="31"/>
    </row>
    <row r="1406" spans="2:5" x14ac:dyDescent="0.25">
      <c r="B1406" s="31"/>
      <c r="C1406" s="31"/>
      <c r="D1406" s="31"/>
      <c r="E1406" s="31"/>
    </row>
    <row r="1407" spans="2:5" x14ac:dyDescent="0.25">
      <c r="B1407" s="31"/>
      <c r="C1407" s="31"/>
      <c r="D1407" s="31"/>
      <c r="E1407" s="31"/>
    </row>
    <row r="1408" spans="2:5" x14ac:dyDescent="0.25">
      <c r="B1408" s="31"/>
      <c r="C1408" s="31"/>
      <c r="D1408" s="31"/>
      <c r="E1408" s="31"/>
    </row>
    <row r="1409" spans="2:5" x14ac:dyDescent="0.25">
      <c r="B1409" s="31"/>
      <c r="C1409" s="31"/>
      <c r="D1409" s="31"/>
      <c r="E1409" s="31"/>
    </row>
    <row r="1410" spans="2:5" x14ac:dyDescent="0.25">
      <c r="B1410" s="31"/>
      <c r="C1410" s="31"/>
      <c r="D1410" s="31"/>
      <c r="E1410" s="31"/>
    </row>
    <row r="1411" spans="2:5" x14ac:dyDescent="0.25">
      <c r="B1411" s="31"/>
      <c r="C1411" s="31"/>
      <c r="D1411" s="31"/>
      <c r="E1411" s="31"/>
    </row>
    <row r="1412" spans="2:5" x14ac:dyDescent="0.25">
      <c r="B1412" s="31"/>
      <c r="C1412" s="31"/>
      <c r="D1412" s="31"/>
      <c r="E1412" s="31"/>
    </row>
    <row r="1413" spans="2:5" x14ac:dyDescent="0.25">
      <c r="B1413" s="31"/>
      <c r="C1413" s="31"/>
      <c r="D1413" s="31"/>
      <c r="E1413" s="31"/>
    </row>
    <row r="1414" spans="2:5" x14ac:dyDescent="0.25">
      <c r="B1414" s="31"/>
      <c r="C1414" s="31"/>
      <c r="D1414" s="31"/>
      <c r="E1414" s="31"/>
    </row>
    <row r="1415" spans="2:5" x14ac:dyDescent="0.25">
      <c r="B1415" s="31"/>
      <c r="C1415" s="31"/>
      <c r="D1415" s="31"/>
      <c r="E1415" s="31"/>
    </row>
    <row r="1416" spans="2:5" x14ac:dyDescent="0.25">
      <c r="B1416" s="31"/>
      <c r="C1416" s="31"/>
      <c r="D1416" s="31"/>
      <c r="E1416" s="31"/>
    </row>
    <row r="1417" spans="2:5" x14ac:dyDescent="0.25">
      <c r="B1417" s="31"/>
      <c r="C1417" s="31"/>
      <c r="D1417" s="31"/>
      <c r="E1417" s="31"/>
    </row>
    <row r="1418" spans="2:5" x14ac:dyDescent="0.25">
      <c r="B1418" s="31"/>
      <c r="C1418" s="31"/>
      <c r="D1418" s="31"/>
      <c r="E1418" s="31"/>
    </row>
    <row r="1419" spans="2:5" x14ac:dyDescent="0.25">
      <c r="B1419" s="31"/>
      <c r="C1419" s="31"/>
      <c r="D1419" s="31"/>
      <c r="E1419" s="31"/>
    </row>
    <row r="1420" spans="2:5" x14ac:dyDescent="0.25">
      <c r="B1420" s="31"/>
      <c r="C1420" s="31"/>
      <c r="D1420" s="31"/>
      <c r="E1420" s="31"/>
    </row>
    <row r="1421" spans="2:5" x14ac:dyDescent="0.25">
      <c r="B1421" s="31"/>
      <c r="C1421" s="31"/>
      <c r="D1421" s="31"/>
      <c r="E1421" s="31"/>
    </row>
    <row r="1422" spans="2:5" x14ac:dyDescent="0.25">
      <c r="B1422" s="31"/>
      <c r="C1422" s="31"/>
      <c r="D1422" s="31"/>
      <c r="E1422" s="31"/>
    </row>
    <row r="1423" spans="2:5" x14ac:dyDescent="0.25">
      <c r="B1423" s="31"/>
      <c r="C1423" s="31"/>
      <c r="D1423" s="31"/>
      <c r="E1423" s="31"/>
    </row>
    <row r="1424" spans="2:5" x14ac:dyDescent="0.25">
      <c r="B1424" s="31"/>
      <c r="C1424" s="31"/>
      <c r="D1424" s="31"/>
      <c r="E1424" s="31"/>
    </row>
    <row r="1425" spans="2:5" x14ac:dyDescent="0.25">
      <c r="B1425" s="31"/>
      <c r="C1425" s="31"/>
      <c r="D1425" s="31"/>
      <c r="E1425" s="31"/>
    </row>
    <row r="1426" spans="2:5" x14ac:dyDescent="0.25">
      <c r="B1426" s="31"/>
      <c r="C1426" s="31"/>
      <c r="D1426" s="31"/>
      <c r="E1426" s="31"/>
    </row>
    <row r="1427" spans="2:5" x14ac:dyDescent="0.25">
      <c r="B1427" s="31"/>
      <c r="C1427" s="31"/>
      <c r="D1427" s="31"/>
      <c r="E1427" s="31"/>
    </row>
    <row r="1428" spans="2:5" x14ac:dyDescent="0.25">
      <c r="B1428" s="31"/>
      <c r="C1428" s="31"/>
      <c r="D1428" s="31"/>
      <c r="E1428" s="31"/>
    </row>
    <row r="1429" spans="2:5" x14ac:dyDescent="0.25">
      <c r="B1429" s="31"/>
      <c r="C1429" s="31"/>
      <c r="D1429" s="31"/>
      <c r="E1429" s="31"/>
    </row>
    <row r="1430" spans="2:5" x14ac:dyDescent="0.25">
      <c r="B1430" s="31"/>
      <c r="C1430" s="31"/>
      <c r="D1430" s="31"/>
      <c r="E1430" s="31"/>
    </row>
    <row r="1431" spans="2:5" x14ac:dyDescent="0.25">
      <c r="B1431" s="31"/>
      <c r="C1431" s="31"/>
      <c r="D1431" s="31"/>
      <c r="E1431" s="31"/>
    </row>
    <row r="1432" spans="2:5" x14ac:dyDescent="0.25">
      <c r="B1432" s="31"/>
      <c r="C1432" s="31"/>
      <c r="D1432" s="31"/>
      <c r="E1432" s="31"/>
    </row>
    <row r="1433" spans="2:5" x14ac:dyDescent="0.25">
      <c r="B1433" s="31"/>
      <c r="C1433" s="31"/>
      <c r="D1433" s="31"/>
      <c r="E1433" s="31"/>
    </row>
    <row r="1434" spans="2:5" x14ac:dyDescent="0.25">
      <c r="B1434" s="31"/>
      <c r="C1434" s="31"/>
      <c r="D1434" s="31"/>
      <c r="E1434" s="31"/>
    </row>
    <row r="1435" spans="2:5" x14ac:dyDescent="0.25">
      <c r="B1435" s="31"/>
      <c r="C1435" s="31"/>
      <c r="D1435" s="31"/>
      <c r="E1435" s="31"/>
    </row>
    <row r="1436" spans="2:5" x14ac:dyDescent="0.25">
      <c r="B1436" s="31"/>
      <c r="C1436" s="31"/>
      <c r="D1436" s="31"/>
      <c r="E1436" s="31"/>
    </row>
    <row r="1437" spans="2:5" x14ac:dyDescent="0.25">
      <c r="B1437" s="31"/>
      <c r="C1437" s="31"/>
      <c r="D1437" s="31"/>
      <c r="E1437" s="31"/>
    </row>
    <row r="1438" spans="2:5" x14ac:dyDescent="0.25">
      <c r="B1438" s="31"/>
      <c r="C1438" s="31"/>
      <c r="D1438" s="31"/>
      <c r="E1438" s="31"/>
    </row>
    <row r="1439" spans="2:5" x14ac:dyDescent="0.25">
      <c r="B1439" s="31"/>
      <c r="C1439" s="31"/>
      <c r="D1439" s="31"/>
      <c r="E1439" s="31"/>
    </row>
    <row r="1440" spans="2:5" x14ac:dyDescent="0.25">
      <c r="B1440" s="31"/>
      <c r="C1440" s="31"/>
      <c r="D1440" s="31"/>
      <c r="E1440" s="31"/>
    </row>
    <row r="1441" spans="2:5" x14ac:dyDescent="0.25">
      <c r="B1441" s="31"/>
      <c r="C1441" s="31"/>
      <c r="D1441" s="31"/>
      <c r="E1441" s="31"/>
    </row>
    <row r="1442" spans="2:5" x14ac:dyDescent="0.25">
      <c r="B1442" s="31"/>
      <c r="C1442" s="31"/>
      <c r="D1442" s="31"/>
      <c r="E1442" s="31"/>
    </row>
    <row r="1443" spans="2:5" x14ac:dyDescent="0.25">
      <c r="B1443" s="31"/>
      <c r="C1443" s="31"/>
      <c r="D1443" s="31"/>
      <c r="E1443" s="31"/>
    </row>
    <row r="1444" spans="2:5" x14ac:dyDescent="0.25">
      <c r="B1444" s="31"/>
      <c r="C1444" s="31"/>
      <c r="D1444" s="31"/>
      <c r="E1444" s="31"/>
    </row>
    <row r="1445" spans="2:5" x14ac:dyDescent="0.25">
      <c r="B1445" s="31"/>
      <c r="C1445" s="31"/>
      <c r="D1445" s="31"/>
      <c r="E1445" s="31"/>
    </row>
    <row r="1446" spans="2:5" x14ac:dyDescent="0.25">
      <c r="B1446" s="31"/>
      <c r="C1446" s="31"/>
      <c r="D1446" s="31"/>
      <c r="E1446" s="31"/>
    </row>
    <row r="1447" spans="2:5" x14ac:dyDescent="0.25">
      <c r="B1447" s="31"/>
      <c r="C1447" s="31"/>
      <c r="D1447" s="31"/>
      <c r="E1447" s="31"/>
    </row>
    <row r="1448" spans="2:5" x14ac:dyDescent="0.25">
      <c r="B1448" s="31"/>
      <c r="C1448" s="31"/>
      <c r="D1448" s="31"/>
      <c r="E1448" s="31"/>
    </row>
    <row r="1449" spans="2:5" x14ac:dyDescent="0.25">
      <c r="B1449" s="31"/>
      <c r="C1449" s="31"/>
      <c r="D1449" s="31"/>
      <c r="E1449" s="31"/>
    </row>
    <row r="1450" spans="2:5" x14ac:dyDescent="0.25">
      <c r="B1450" s="31"/>
      <c r="C1450" s="31"/>
      <c r="D1450" s="31"/>
      <c r="E1450" s="31"/>
    </row>
    <row r="1451" spans="2:5" x14ac:dyDescent="0.25">
      <c r="B1451" s="31"/>
      <c r="C1451" s="31"/>
      <c r="D1451" s="31"/>
      <c r="E1451" s="31"/>
    </row>
    <row r="1452" spans="2:5" x14ac:dyDescent="0.25">
      <c r="B1452" s="31"/>
      <c r="C1452" s="31"/>
      <c r="D1452" s="31"/>
      <c r="E1452" s="31"/>
    </row>
    <row r="1453" spans="2:5" x14ac:dyDescent="0.25">
      <c r="B1453" s="31"/>
      <c r="C1453" s="31"/>
      <c r="D1453" s="31"/>
      <c r="E1453" s="31"/>
    </row>
    <row r="1454" spans="2:5" x14ac:dyDescent="0.25">
      <c r="B1454" s="31"/>
      <c r="C1454" s="31"/>
      <c r="D1454" s="31"/>
      <c r="E1454" s="31"/>
    </row>
    <row r="1455" spans="2:5" x14ac:dyDescent="0.25">
      <c r="B1455" s="31"/>
      <c r="C1455" s="31"/>
      <c r="D1455" s="31"/>
      <c r="E1455" s="31"/>
    </row>
    <row r="1456" spans="2:5" x14ac:dyDescent="0.25">
      <c r="B1456" s="31"/>
      <c r="C1456" s="31"/>
      <c r="D1456" s="31"/>
      <c r="E1456" s="31"/>
    </row>
    <row r="1457" spans="2:5" x14ac:dyDescent="0.25">
      <c r="B1457" s="31"/>
      <c r="C1457" s="31"/>
      <c r="D1457" s="31"/>
      <c r="E1457" s="31"/>
    </row>
    <row r="1458" spans="2:5" x14ac:dyDescent="0.25">
      <c r="B1458" s="31"/>
      <c r="C1458" s="31"/>
      <c r="D1458" s="31"/>
      <c r="E1458" s="31"/>
    </row>
    <row r="1459" spans="2:5" x14ac:dyDescent="0.25">
      <c r="B1459" s="31"/>
      <c r="C1459" s="31"/>
      <c r="D1459" s="31"/>
      <c r="E1459" s="31"/>
    </row>
    <row r="1460" spans="2:5" x14ac:dyDescent="0.25">
      <c r="B1460" s="31"/>
      <c r="C1460" s="31"/>
      <c r="D1460" s="31"/>
      <c r="E1460" s="31"/>
    </row>
    <row r="1461" spans="2:5" x14ac:dyDescent="0.25">
      <c r="B1461" s="31"/>
      <c r="C1461" s="31"/>
      <c r="D1461" s="31"/>
      <c r="E1461" s="31"/>
    </row>
    <row r="1462" spans="2:5" x14ac:dyDescent="0.25">
      <c r="B1462" s="31"/>
      <c r="C1462" s="31"/>
      <c r="D1462" s="31"/>
      <c r="E1462" s="31"/>
    </row>
    <row r="1463" spans="2:5" x14ac:dyDescent="0.25">
      <c r="B1463" s="31"/>
      <c r="C1463" s="31"/>
      <c r="D1463" s="31"/>
      <c r="E1463" s="31"/>
    </row>
    <row r="1464" spans="2:5" x14ac:dyDescent="0.25">
      <c r="B1464" s="31"/>
      <c r="C1464" s="31"/>
      <c r="D1464" s="31"/>
      <c r="E1464" s="31"/>
    </row>
    <row r="1465" spans="2:5" x14ac:dyDescent="0.25">
      <c r="B1465" s="31"/>
      <c r="C1465" s="31"/>
      <c r="D1465" s="31"/>
      <c r="E1465" s="31"/>
    </row>
    <row r="1466" spans="2:5" x14ac:dyDescent="0.25">
      <c r="B1466" s="31"/>
      <c r="C1466" s="31"/>
      <c r="D1466" s="31"/>
      <c r="E1466" s="31"/>
    </row>
    <row r="1467" spans="2:5" x14ac:dyDescent="0.25">
      <c r="B1467" s="31"/>
      <c r="C1467" s="31"/>
      <c r="D1467" s="31"/>
      <c r="E1467" s="31"/>
    </row>
    <row r="1468" spans="2:5" x14ac:dyDescent="0.25">
      <c r="B1468" s="31"/>
      <c r="C1468" s="31"/>
      <c r="D1468" s="31"/>
      <c r="E1468" s="31"/>
    </row>
    <row r="1469" spans="2:5" x14ac:dyDescent="0.25">
      <c r="B1469" s="31"/>
      <c r="C1469" s="31"/>
      <c r="D1469" s="31"/>
      <c r="E1469" s="31"/>
    </row>
    <row r="1470" spans="2:5" x14ac:dyDescent="0.25">
      <c r="B1470" s="31"/>
      <c r="C1470" s="31"/>
      <c r="D1470" s="31"/>
      <c r="E1470" s="31"/>
    </row>
    <row r="1471" spans="2:5" x14ac:dyDescent="0.25">
      <c r="B1471" s="31"/>
      <c r="C1471" s="31"/>
      <c r="D1471" s="31"/>
      <c r="E1471" s="31"/>
    </row>
    <row r="1472" spans="2:5" x14ac:dyDescent="0.25">
      <c r="B1472" s="31"/>
      <c r="C1472" s="31"/>
      <c r="D1472" s="31"/>
      <c r="E1472" s="31"/>
    </row>
    <row r="1473" spans="2:5" x14ac:dyDescent="0.25">
      <c r="B1473" s="31"/>
      <c r="C1473" s="31"/>
      <c r="D1473" s="31"/>
      <c r="E1473" s="31"/>
    </row>
    <row r="1474" spans="2:5" x14ac:dyDescent="0.25">
      <c r="B1474" s="31"/>
      <c r="C1474" s="31"/>
      <c r="D1474" s="31"/>
      <c r="E1474" s="31"/>
    </row>
    <row r="1475" spans="2:5" x14ac:dyDescent="0.25">
      <c r="B1475" s="31"/>
      <c r="C1475" s="31"/>
      <c r="D1475" s="31"/>
      <c r="E1475" s="31"/>
    </row>
    <row r="1476" spans="2:5" x14ac:dyDescent="0.25">
      <c r="B1476" s="31"/>
      <c r="C1476" s="31"/>
      <c r="D1476" s="31"/>
      <c r="E1476" s="31"/>
    </row>
    <row r="1477" spans="2:5" x14ac:dyDescent="0.25">
      <c r="B1477" s="31"/>
      <c r="C1477" s="31"/>
      <c r="D1477" s="31"/>
      <c r="E1477" s="31"/>
    </row>
    <row r="1478" spans="2:5" x14ac:dyDescent="0.25">
      <c r="B1478" s="31"/>
      <c r="C1478" s="31"/>
      <c r="D1478" s="31"/>
      <c r="E1478" s="31"/>
    </row>
    <row r="1479" spans="2:5" x14ac:dyDescent="0.25">
      <c r="B1479" s="31"/>
      <c r="C1479" s="31"/>
      <c r="D1479" s="31"/>
      <c r="E1479" s="31"/>
    </row>
    <row r="1480" spans="2:5" x14ac:dyDescent="0.25">
      <c r="B1480" s="31"/>
      <c r="C1480" s="31"/>
      <c r="D1480" s="31"/>
      <c r="E1480" s="31"/>
    </row>
    <row r="1481" spans="2:5" x14ac:dyDescent="0.25">
      <c r="B1481" s="31"/>
      <c r="C1481" s="31"/>
      <c r="D1481" s="31"/>
      <c r="E1481" s="31"/>
    </row>
    <row r="1482" spans="2:5" x14ac:dyDescent="0.25">
      <c r="B1482" s="31"/>
      <c r="C1482" s="31"/>
      <c r="D1482" s="31"/>
      <c r="E1482" s="31"/>
    </row>
    <row r="1483" spans="2:5" x14ac:dyDescent="0.25">
      <c r="B1483" s="31"/>
      <c r="C1483" s="31"/>
      <c r="D1483" s="31"/>
      <c r="E1483" s="31"/>
    </row>
    <row r="1484" spans="2:5" x14ac:dyDescent="0.25">
      <c r="B1484" s="31"/>
      <c r="C1484" s="31"/>
      <c r="D1484" s="31"/>
      <c r="E1484" s="31"/>
    </row>
    <row r="1485" spans="2:5" x14ac:dyDescent="0.25">
      <c r="B1485" s="31"/>
      <c r="C1485" s="31"/>
      <c r="D1485" s="31"/>
      <c r="E1485" s="31"/>
    </row>
    <row r="1486" spans="2:5" x14ac:dyDescent="0.25">
      <c r="B1486" s="31"/>
      <c r="C1486" s="31"/>
      <c r="D1486" s="31"/>
      <c r="E1486" s="31"/>
    </row>
    <row r="1487" spans="2:5" x14ac:dyDescent="0.25">
      <c r="B1487" s="31"/>
      <c r="C1487" s="31"/>
      <c r="D1487" s="31"/>
      <c r="E1487" s="31"/>
    </row>
    <row r="1488" spans="2:5" x14ac:dyDescent="0.25">
      <c r="B1488" s="31"/>
      <c r="C1488" s="31"/>
      <c r="D1488" s="31"/>
      <c r="E1488" s="31"/>
    </row>
    <row r="1489" spans="2:5" x14ac:dyDescent="0.25">
      <c r="B1489" s="31"/>
      <c r="C1489" s="31"/>
      <c r="D1489" s="31"/>
      <c r="E1489" s="31"/>
    </row>
    <row r="1490" spans="2:5" x14ac:dyDescent="0.25">
      <c r="B1490" s="31"/>
      <c r="C1490" s="31"/>
      <c r="D1490" s="31"/>
      <c r="E1490" s="31"/>
    </row>
    <row r="1491" spans="2:5" x14ac:dyDescent="0.25">
      <c r="B1491" s="31"/>
      <c r="C1491" s="31"/>
      <c r="D1491" s="31"/>
      <c r="E1491" s="31"/>
    </row>
    <row r="1492" spans="2:5" x14ac:dyDescent="0.25">
      <c r="B1492" s="31"/>
      <c r="C1492" s="31"/>
      <c r="D1492" s="31"/>
      <c r="E1492" s="31"/>
    </row>
    <row r="1493" spans="2:5" x14ac:dyDescent="0.25">
      <c r="B1493" s="31"/>
      <c r="C1493" s="31"/>
      <c r="D1493" s="31"/>
      <c r="E1493" s="31"/>
    </row>
    <row r="1494" spans="2:5" x14ac:dyDescent="0.25">
      <c r="B1494" s="31"/>
      <c r="C1494" s="31"/>
      <c r="D1494" s="31"/>
      <c r="E1494" s="31"/>
    </row>
    <row r="1495" spans="2:5" x14ac:dyDescent="0.25">
      <c r="B1495" s="31"/>
      <c r="C1495" s="31"/>
      <c r="D1495" s="31"/>
      <c r="E1495" s="31"/>
    </row>
    <row r="1496" spans="2:5" x14ac:dyDescent="0.25">
      <c r="B1496" s="31"/>
      <c r="C1496" s="31"/>
      <c r="D1496" s="31"/>
      <c r="E1496" s="31"/>
    </row>
    <row r="1497" spans="2:5" x14ac:dyDescent="0.25">
      <c r="B1497" s="31"/>
      <c r="C1497" s="31"/>
      <c r="D1497" s="31"/>
      <c r="E1497" s="31"/>
    </row>
    <row r="1498" spans="2:5" x14ac:dyDescent="0.25">
      <c r="B1498" s="31"/>
      <c r="C1498" s="31"/>
      <c r="D1498" s="31"/>
      <c r="E1498" s="31"/>
    </row>
    <row r="1499" spans="2:5" x14ac:dyDescent="0.25">
      <c r="B1499" s="31"/>
      <c r="C1499" s="31"/>
      <c r="D1499" s="31"/>
      <c r="E1499" s="31"/>
    </row>
    <row r="1500" spans="2:5" x14ac:dyDescent="0.25">
      <c r="B1500" s="31"/>
      <c r="C1500" s="31"/>
      <c r="D1500" s="31"/>
      <c r="E1500" s="31"/>
    </row>
    <row r="1501" spans="2:5" x14ac:dyDescent="0.25">
      <c r="B1501" s="31"/>
      <c r="C1501" s="31"/>
      <c r="D1501" s="31"/>
      <c r="E1501" s="31"/>
    </row>
    <row r="1502" spans="2:5" x14ac:dyDescent="0.25">
      <c r="B1502" s="31"/>
      <c r="C1502" s="31"/>
      <c r="D1502" s="31"/>
      <c r="E1502" s="31"/>
    </row>
    <row r="1503" spans="2:5" x14ac:dyDescent="0.25">
      <c r="B1503" s="31"/>
      <c r="C1503" s="31"/>
      <c r="D1503" s="31"/>
      <c r="E1503" s="31"/>
    </row>
    <row r="1504" spans="2:5" x14ac:dyDescent="0.25">
      <c r="B1504" s="31"/>
      <c r="C1504" s="31"/>
      <c r="D1504" s="31"/>
      <c r="E1504" s="31"/>
    </row>
    <row r="1505" spans="2:5" x14ac:dyDescent="0.25">
      <c r="B1505" s="31"/>
      <c r="C1505" s="31"/>
      <c r="D1505" s="31"/>
      <c r="E1505" s="31"/>
    </row>
    <row r="1506" spans="2:5" x14ac:dyDescent="0.25">
      <c r="B1506" s="31"/>
      <c r="C1506" s="31"/>
      <c r="D1506" s="31"/>
      <c r="E1506" s="31"/>
    </row>
    <row r="1507" spans="2:5" x14ac:dyDescent="0.25">
      <c r="B1507" s="31"/>
      <c r="C1507" s="31"/>
      <c r="D1507" s="31"/>
      <c r="E1507" s="31"/>
    </row>
    <row r="1508" spans="2:5" x14ac:dyDescent="0.25">
      <c r="B1508" s="31"/>
      <c r="C1508" s="31"/>
      <c r="D1508" s="31"/>
      <c r="E1508" s="31"/>
    </row>
    <row r="1509" spans="2:5" x14ac:dyDescent="0.25">
      <c r="B1509" s="31"/>
      <c r="C1509" s="31"/>
      <c r="D1509" s="31"/>
      <c r="E1509" s="31"/>
    </row>
    <row r="1510" spans="2:5" x14ac:dyDescent="0.25">
      <c r="B1510" s="31"/>
      <c r="C1510" s="31"/>
      <c r="D1510" s="31"/>
      <c r="E1510" s="31"/>
    </row>
    <row r="1511" spans="2:5" x14ac:dyDescent="0.25">
      <c r="B1511" s="31"/>
      <c r="C1511" s="31"/>
      <c r="D1511" s="31"/>
      <c r="E1511" s="31"/>
    </row>
    <row r="1512" spans="2:5" x14ac:dyDescent="0.25">
      <c r="B1512" s="31"/>
      <c r="C1512" s="31"/>
      <c r="D1512" s="31"/>
      <c r="E1512" s="31"/>
    </row>
    <row r="1513" spans="2:5" x14ac:dyDescent="0.25">
      <c r="B1513" s="31"/>
      <c r="C1513" s="31"/>
      <c r="D1513" s="31"/>
      <c r="E1513" s="31"/>
    </row>
    <row r="1514" spans="2:5" x14ac:dyDescent="0.25">
      <c r="B1514" s="31"/>
      <c r="C1514" s="31"/>
      <c r="D1514" s="31"/>
      <c r="E1514" s="31"/>
    </row>
    <row r="1515" spans="2:5" x14ac:dyDescent="0.25">
      <c r="B1515" s="31"/>
      <c r="C1515" s="31"/>
      <c r="D1515" s="31"/>
      <c r="E1515" s="31"/>
    </row>
    <row r="1516" spans="2:5" x14ac:dyDescent="0.25">
      <c r="B1516" s="31"/>
      <c r="C1516" s="31"/>
      <c r="D1516" s="31"/>
      <c r="E1516" s="31"/>
    </row>
    <row r="1517" spans="2:5" x14ac:dyDescent="0.25">
      <c r="B1517" s="31"/>
      <c r="C1517" s="31"/>
      <c r="D1517" s="31"/>
      <c r="E1517" s="31"/>
    </row>
    <row r="1518" spans="2:5" x14ac:dyDescent="0.25">
      <c r="B1518" s="31"/>
      <c r="C1518" s="31"/>
      <c r="D1518" s="31"/>
      <c r="E1518" s="31"/>
    </row>
    <row r="1519" spans="2:5" x14ac:dyDescent="0.25">
      <c r="B1519" s="31"/>
      <c r="C1519" s="31"/>
      <c r="D1519" s="31"/>
      <c r="E1519" s="31"/>
    </row>
    <row r="1520" spans="2:5" x14ac:dyDescent="0.25">
      <c r="B1520" s="31"/>
      <c r="C1520" s="31"/>
      <c r="D1520" s="31"/>
      <c r="E1520" s="31"/>
    </row>
    <row r="1521" spans="2:5" x14ac:dyDescent="0.25">
      <c r="B1521" s="31"/>
      <c r="C1521" s="31"/>
      <c r="D1521" s="31"/>
      <c r="E1521" s="31"/>
    </row>
    <row r="1522" spans="2:5" x14ac:dyDescent="0.25">
      <c r="B1522" s="31"/>
      <c r="C1522" s="31"/>
      <c r="D1522" s="31"/>
      <c r="E1522" s="31"/>
    </row>
    <row r="1523" spans="2:5" x14ac:dyDescent="0.25">
      <c r="B1523" s="31"/>
      <c r="C1523" s="31"/>
      <c r="D1523" s="31"/>
      <c r="E1523" s="31"/>
    </row>
    <row r="1524" spans="2:5" x14ac:dyDescent="0.25">
      <c r="B1524" s="31"/>
      <c r="C1524" s="31"/>
      <c r="D1524" s="31"/>
      <c r="E1524" s="31"/>
    </row>
    <row r="1525" spans="2:5" x14ac:dyDescent="0.25">
      <c r="B1525" s="31"/>
      <c r="C1525" s="31"/>
      <c r="D1525" s="31"/>
      <c r="E1525" s="31"/>
    </row>
    <row r="1526" spans="2:5" x14ac:dyDescent="0.25">
      <c r="B1526" s="31"/>
      <c r="C1526" s="31"/>
      <c r="D1526" s="31"/>
      <c r="E1526" s="31"/>
    </row>
    <row r="1527" spans="2:5" x14ac:dyDescent="0.25">
      <c r="B1527" s="31"/>
      <c r="C1527" s="31"/>
      <c r="D1527" s="31"/>
      <c r="E1527" s="31"/>
    </row>
    <row r="1528" spans="2:5" x14ac:dyDescent="0.25">
      <c r="B1528" s="31"/>
      <c r="C1528" s="31"/>
      <c r="D1528" s="31"/>
      <c r="E1528" s="31"/>
    </row>
    <row r="1529" spans="2:5" x14ac:dyDescent="0.25">
      <c r="B1529" s="31"/>
      <c r="C1529" s="31"/>
      <c r="D1529" s="31"/>
      <c r="E1529" s="31"/>
    </row>
    <row r="1530" spans="2:5" x14ac:dyDescent="0.25">
      <c r="B1530" s="31"/>
      <c r="C1530" s="31"/>
      <c r="D1530" s="31"/>
      <c r="E1530" s="31"/>
    </row>
    <row r="1531" spans="2:5" x14ac:dyDescent="0.25">
      <c r="B1531" s="31"/>
      <c r="C1531" s="31"/>
      <c r="D1531" s="31"/>
      <c r="E1531" s="31"/>
    </row>
    <row r="1532" spans="2:5" x14ac:dyDescent="0.25">
      <c r="B1532" s="31"/>
      <c r="C1532" s="31"/>
      <c r="D1532" s="31"/>
      <c r="E1532" s="31"/>
    </row>
    <row r="1533" spans="2:5" x14ac:dyDescent="0.25">
      <c r="B1533" s="31"/>
      <c r="C1533" s="31"/>
      <c r="D1533" s="31"/>
      <c r="E1533" s="31"/>
    </row>
    <row r="1534" spans="2:5" x14ac:dyDescent="0.25">
      <c r="B1534" s="31"/>
      <c r="C1534" s="31"/>
      <c r="D1534" s="31"/>
      <c r="E1534" s="31"/>
    </row>
    <row r="1535" spans="2:5" x14ac:dyDescent="0.25">
      <c r="B1535" s="31"/>
      <c r="C1535" s="31"/>
      <c r="D1535" s="31"/>
      <c r="E1535" s="31"/>
    </row>
    <row r="1536" spans="2:5" x14ac:dyDescent="0.25">
      <c r="B1536" s="31"/>
      <c r="C1536" s="31"/>
      <c r="D1536" s="31"/>
      <c r="E1536" s="31"/>
    </row>
    <row r="1537" spans="2:5" x14ac:dyDescent="0.25">
      <c r="B1537" s="31"/>
      <c r="C1537" s="31"/>
      <c r="D1537" s="31"/>
      <c r="E1537" s="31"/>
    </row>
    <row r="1538" spans="2:5" x14ac:dyDescent="0.25">
      <c r="B1538" s="31"/>
      <c r="C1538" s="31"/>
      <c r="D1538" s="31"/>
      <c r="E1538" s="31"/>
    </row>
    <row r="1539" spans="2:5" x14ac:dyDescent="0.25">
      <c r="B1539" s="31"/>
      <c r="C1539" s="31"/>
      <c r="D1539" s="31"/>
      <c r="E1539" s="31"/>
    </row>
    <row r="1540" spans="2:5" x14ac:dyDescent="0.25">
      <c r="B1540" s="31"/>
      <c r="C1540" s="31"/>
      <c r="D1540" s="31"/>
      <c r="E1540" s="31"/>
    </row>
    <row r="1541" spans="2:5" x14ac:dyDescent="0.25">
      <c r="B1541" s="31"/>
      <c r="C1541" s="31"/>
      <c r="D1541" s="31"/>
      <c r="E1541" s="31"/>
    </row>
    <row r="1542" spans="2:5" x14ac:dyDescent="0.25">
      <c r="B1542" s="31"/>
      <c r="C1542" s="31"/>
      <c r="D1542" s="31"/>
      <c r="E1542" s="31"/>
    </row>
    <row r="1543" spans="2:5" x14ac:dyDescent="0.25">
      <c r="B1543" s="31"/>
      <c r="C1543" s="31"/>
      <c r="D1543" s="31"/>
      <c r="E1543" s="31"/>
    </row>
    <row r="1544" spans="2:5" x14ac:dyDescent="0.25">
      <c r="B1544" s="31"/>
      <c r="C1544" s="31"/>
      <c r="D1544" s="31"/>
      <c r="E1544" s="31"/>
    </row>
    <row r="1545" spans="2:5" x14ac:dyDescent="0.25">
      <c r="B1545" s="31"/>
      <c r="C1545" s="31"/>
      <c r="D1545" s="31"/>
      <c r="E1545" s="31"/>
    </row>
    <row r="1546" spans="2:5" x14ac:dyDescent="0.25">
      <c r="B1546" s="31"/>
      <c r="C1546" s="31"/>
      <c r="D1546" s="31"/>
      <c r="E1546" s="31"/>
    </row>
    <row r="1547" spans="2:5" x14ac:dyDescent="0.25">
      <c r="B1547" s="31"/>
      <c r="C1547" s="31"/>
      <c r="D1547" s="31"/>
      <c r="E1547" s="31"/>
    </row>
    <row r="1548" spans="2:5" x14ac:dyDescent="0.25">
      <c r="B1548" s="31"/>
      <c r="C1548" s="31"/>
      <c r="D1548" s="31"/>
      <c r="E1548" s="31"/>
    </row>
    <row r="1549" spans="2:5" x14ac:dyDescent="0.25">
      <c r="B1549" s="31"/>
      <c r="C1549" s="31"/>
      <c r="D1549" s="31"/>
      <c r="E1549" s="31"/>
    </row>
    <row r="1550" spans="2:5" x14ac:dyDescent="0.25">
      <c r="B1550" s="31"/>
      <c r="C1550" s="31"/>
      <c r="D1550" s="31"/>
      <c r="E1550" s="31"/>
    </row>
    <row r="1551" spans="2:5" x14ac:dyDescent="0.25">
      <c r="B1551" s="31"/>
      <c r="C1551" s="31"/>
      <c r="D1551" s="31"/>
      <c r="E1551" s="31"/>
    </row>
    <row r="1552" spans="2:5" x14ac:dyDescent="0.25">
      <c r="B1552" s="31"/>
      <c r="C1552" s="31"/>
      <c r="D1552" s="31"/>
      <c r="E1552" s="31"/>
    </row>
    <row r="1553" spans="2:5" x14ac:dyDescent="0.25">
      <c r="B1553" s="31"/>
      <c r="C1553" s="31"/>
      <c r="D1553" s="31"/>
      <c r="E1553" s="31"/>
    </row>
    <row r="1554" spans="2:5" x14ac:dyDescent="0.25">
      <c r="B1554" s="31"/>
      <c r="C1554" s="31"/>
      <c r="D1554" s="31"/>
      <c r="E1554" s="31"/>
    </row>
    <row r="1555" spans="2:5" x14ac:dyDescent="0.25">
      <c r="B1555" s="31"/>
      <c r="C1555" s="31"/>
      <c r="D1555" s="31"/>
      <c r="E1555" s="31"/>
    </row>
    <row r="1556" spans="2:5" x14ac:dyDescent="0.25">
      <c r="B1556" s="31"/>
      <c r="C1556" s="31"/>
      <c r="D1556" s="31"/>
      <c r="E1556" s="31"/>
    </row>
    <row r="1557" spans="2:5" x14ac:dyDescent="0.25">
      <c r="B1557" s="31"/>
      <c r="C1557" s="31"/>
      <c r="D1557" s="31"/>
      <c r="E1557" s="31"/>
    </row>
    <row r="1558" spans="2:5" x14ac:dyDescent="0.25">
      <c r="B1558" s="31"/>
      <c r="C1558" s="31"/>
      <c r="D1558" s="31"/>
      <c r="E1558" s="31"/>
    </row>
    <row r="1559" spans="2:5" x14ac:dyDescent="0.25">
      <c r="B1559" s="31"/>
      <c r="C1559" s="31"/>
      <c r="D1559" s="31"/>
      <c r="E1559" s="31"/>
    </row>
    <row r="1560" spans="2:5" x14ac:dyDescent="0.25">
      <c r="B1560" s="31"/>
      <c r="C1560" s="31"/>
      <c r="D1560" s="31"/>
      <c r="E1560" s="31"/>
    </row>
    <row r="1561" spans="2:5" x14ac:dyDescent="0.25">
      <c r="B1561" s="31"/>
      <c r="C1561" s="31"/>
      <c r="D1561" s="31"/>
      <c r="E1561" s="31"/>
    </row>
    <row r="1562" spans="2:5" x14ac:dyDescent="0.25">
      <c r="B1562" s="31"/>
      <c r="C1562" s="31"/>
      <c r="D1562" s="31"/>
      <c r="E1562" s="31"/>
    </row>
    <row r="1563" spans="2:5" x14ac:dyDescent="0.25">
      <c r="B1563" s="31"/>
      <c r="C1563" s="31"/>
      <c r="D1563" s="31"/>
      <c r="E1563" s="31"/>
    </row>
    <row r="1564" spans="2:5" x14ac:dyDescent="0.25">
      <c r="B1564" s="31"/>
      <c r="C1564" s="31"/>
      <c r="D1564" s="31"/>
      <c r="E1564" s="31"/>
    </row>
    <row r="1565" spans="2:5" x14ac:dyDescent="0.25">
      <c r="B1565" s="31"/>
      <c r="C1565" s="31"/>
      <c r="D1565" s="31"/>
      <c r="E1565" s="31"/>
    </row>
    <row r="1566" spans="2:5" x14ac:dyDescent="0.25">
      <c r="B1566" s="31"/>
      <c r="C1566" s="31"/>
      <c r="D1566" s="31"/>
      <c r="E1566" s="31"/>
    </row>
    <row r="1567" spans="2:5" x14ac:dyDescent="0.25">
      <c r="B1567" s="31"/>
      <c r="C1567" s="31"/>
      <c r="D1567" s="31"/>
      <c r="E1567" s="31"/>
    </row>
    <row r="1568" spans="2:5" x14ac:dyDescent="0.25">
      <c r="B1568" s="31"/>
      <c r="C1568" s="31"/>
      <c r="D1568" s="31"/>
      <c r="E1568" s="31"/>
    </row>
    <row r="1569" spans="2:5" x14ac:dyDescent="0.25">
      <c r="B1569" s="31"/>
      <c r="C1569" s="31"/>
      <c r="D1569" s="31"/>
      <c r="E1569" s="31"/>
    </row>
    <row r="1570" spans="2:5" x14ac:dyDescent="0.25">
      <c r="B1570" s="31"/>
      <c r="C1570" s="31"/>
      <c r="D1570" s="31"/>
      <c r="E1570" s="31"/>
    </row>
    <row r="1571" spans="2:5" x14ac:dyDescent="0.25">
      <c r="B1571" s="31"/>
      <c r="C1571" s="31"/>
      <c r="D1571" s="31"/>
      <c r="E1571" s="31"/>
    </row>
    <row r="1572" spans="2:5" x14ac:dyDescent="0.25">
      <c r="B1572" s="31"/>
      <c r="C1572" s="31"/>
      <c r="D1572" s="31"/>
      <c r="E1572" s="31"/>
    </row>
    <row r="1573" spans="2:5" x14ac:dyDescent="0.25">
      <c r="B1573" s="31"/>
      <c r="C1573" s="31"/>
      <c r="D1573" s="31"/>
      <c r="E1573" s="31"/>
    </row>
    <row r="1574" spans="2:5" x14ac:dyDescent="0.25">
      <c r="B1574" s="31"/>
      <c r="C1574" s="31"/>
      <c r="D1574" s="31"/>
      <c r="E1574" s="31"/>
    </row>
    <row r="1575" spans="2:5" x14ac:dyDescent="0.25">
      <c r="B1575" s="31"/>
      <c r="C1575" s="31"/>
      <c r="D1575" s="31"/>
      <c r="E1575" s="31"/>
    </row>
    <row r="1576" spans="2:5" x14ac:dyDescent="0.25">
      <c r="B1576" s="31"/>
      <c r="C1576" s="31"/>
      <c r="D1576" s="31"/>
      <c r="E1576" s="31"/>
    </row>
    <row r="1577" spans="2:5" x14ac:dyDescent="0.25">
      <c r="B1577" s="31"/>
      <c r="C1577" s="31"/>
      <c r="D1577" s="31"/>
      <c r="E1577" s="31"/>
    </row>
    <row r="1578" spans="2:5" x14ac:dyDescent="0.25">
      <c r="B1578" s="31"/>
      <c r="C1578" s="31"/>
      <c r="D1578" s="31"/>
      <c r="E1578" s="31"/>
    </row>
    <row r="1579" spans="2:5" x14ac:dyDescent="0.25">
      <c r="B1579" s="31"/>
      <c r="C1579" s="31"/>
      <c r="D1579" s="31"/>
      <c r="E1579" s="31"/>
    </row>
    <row r="1580" spans="2:5" x14ac:dyDescent="0.25">
      <c r="B1580" s="31"/>
      <c r="C1580" s="31"/>
      <c r="D1580" s="31"/>
      <c r="E1580" s="31"/>
    </row>
    <row r="1581" spans="2:5" x14ac:dyDescent="0.25">
      <c r="B1581" s="31"/>
      <c r="C1581" s="31"/>
      <c r="D1581" s="31"/>
      <c r="E1581" s="31"/>
    </row>
    <row r="1582" spans="2:5" x14ac:dyDescent="0.25">
      <c r="B1582" s="31"/>
      <c r="C1582" s="31"/>
      <c r="D1582" s="31"/>
      <c r="E1582" s="31"/>
    </row>
    <row r="1583" spans="2:5" x14ac:dyDescent="0.25">
      <c r="B1583" s="31"/>
      <c r="C1583" s="31"/>
      <c r="D1583" s="31"/>
      <c r="E1583" s="31"/>
    </row>
    <row r="1584" spans="2:5" x14ac:dyDescent="0.25">
      <c r="B1584" s="31"/>
      <c r="C1584" s="31"/>
      <c r="D1584" s="31"/>
      <c r="E1584" s="31"/>
    </row>
    <row r="1585" spans="2:5" x14ac:dyDescent="0.25">
      <c r="B1585" s="31"/>
      <c r="C1585" s="31"/>
      <c r="D1585" s="31"/>
      <c r="E1585" s="31"/>
    </row>
    <row r="1586" spans="2:5" x14ac:dyDescent="0.25">
      <c r="B1586" s="31"/>
      <c r="C1586" s="31"/>
      <c r="D1586" s="31"/>
      <c r="E1586" s="31"/>
    </row>
    <row r="1587" spans="2:5" x14ac:dyDescent="0.25">
      <c r="B1587" s="31"/>
      <c r="C1587" s="31"/>
      <c r="D1587" s="31"/>
      <c r="E1587" s="31"/>
    </row>
    <row r="1588" spans="2:5" x14ac:dyDescent="0.25">
      <c r="B1588" s="31"/>
      <c r="C1588" s="31"/>
      <c r="D1588" s="31"/>
      <c r="E1588" s="31"/>
    </row>
    <row r="1589" spans="2:5" x14ac:dyDescent="0.25">
      <c r="B1589" s="31"/>
      <c r="C1589" s="31"/>
      <c r="D1589" s="31"/>
      <c r="E1589" s="31"/>
    </row>
    <row r="1590" spans="2:5" x14ac:dyDescent="0.25">
      <c r="B1590" s="31"/>
      <c r="C1590" s="31"/>
      <c r="D1590" s="31"/>
      <c r="E1590" s="31"/>
    </row>
    <row r="1591" spans="2:5" x14ac:dyDescent="0.25">
      <c r="B1591" s="31"/>
      <c r="C1591" s="31"/>
      <c r="D1591" s="31"/>
      <c r="E1591" s="31"/>
    </row>
    <row r="1592" spans="2:5" x14ac:dyDescent="0.25">
      <c r="B1592" s="31"/>
      <c r="C1592" s="31"/>
      <c r="D1592" s="31"/>
      <c r="E1592" s="31"/>
    </row>
    <row r="1593" spans="2:5" x14ac:dyDescent="0.25">
      <c r="B1593" s="31"/>
      <c r="C1593" s="31"/>
      <c r="D1593" s="31"/>
      <c r="E1593" s="31"/>
    </row>
    <row r="1594" spans="2:5" x14ac:dyDescent="0.25">
      <c r="B1594" s="31"/>
      <c r="C1594" s="31"/>
      <c r="D1594" s="31"/>
      <c r="E1594" s="31"/>
    </row>
    <row r="1595" spans="2:5" x14ac:dyDescent="0.25">
      <c r="B1595" s="31"/>
      <c r="C1595" s="31"/>
      <c r="D1595" s="31"/>
      <c r="E1595" s="31"/>
    </row>
    <row r="1596" spans="2:5" x14ac:dyDescent="0.25">
      <c r="B1596" s="31"/>
      <c r="C1596" s="31"/>
      <c r="D1596" s="31"/>
      <c r="E1596" s="31"/>
    </row>
    <row r="1597" spans="2:5" x14ac:dyDescent="0.25">
      <c r="B1597" s="31"/>
      <c r="C1597" s="31"/>
      <c r="D1597" s="31"/>
      <c r="E1597" s="31"/>
    </row>
    <row r="1598" spans="2:5" x14ac:dyDescent="0.25">
      <c r="B1598" s="31"/>
      <c r="C1598" s="31"/>
      <c r="D1598" s="31"/>
      <c r="E1598" s="31"/>
    </row>
    <row r="1599" spans="2:5" x14ac:dyDescent="0.25">
      <c r="B1599" s="31"/>
      <c r="C1599" s="31"/>
      <c r="D1599" s="31"/>
      <c r="E1599" s="31"/>
    </row>
    <row r="1600" spans="2:5" x14ac:dyDescent="0.25">
      <c r="B1600" s="31"/>
      <c r="C1600" s="31"/>
      <c r="D1600" s="31"/>
      <c r="E1600" s="31"/>
    </row>
    <row r="1601" spans="2:5" x14ac:dyDescent="0.25">
      <c r="B1601" s="31"/>
      <c r="C1601" s="31"/>
      <c r="D1601" s="31"/>
      <c r="E1601" s="31"/>
    </row>
    <row r="1602" spans="2:5" x14ac:dyDescent="0.25">
      <c r="B1602" s="31"/>
      <c r="C1602" s="31"/>
      <c r="D1602" s="31"/>
      <c r="E1602" s="31"/>
    </row>
    <row r="1603" spans="2:5" x14ac:dyDescent="0.25">
      <c r="B1603" s="31"/>
      <c r="C1603" s="31"/>
      <c r="D1603" s="31"/>
      <c r="E1603" s="31"/>
    </row>
    <row r="1604" spans="2:5" x14ac:dyDescent="0.25">
      <c r="B1604" s="31"/>
      <c r="C1604" s="31"/>
      <c r="D1604" s="31"/>
      <c r="E1604" s="31"/>
    </row>
    <row r="1605" spans="2:5" x14ac:dyDescent="0.25">
      <c r="B1605" s="31"/>
      <c r="C1605" s="31"/>
      <c r="D1605" s="31"/>
      <c r="E1605" s="31"/>
    </row>
    <row r="1606" spans="2:5" x14ac:dyDescent="0.25">
      <c r="B1606" s="31"/>
      <c r="C1606" s="31"/>
      <c r="D1606" s="31"/>
      <c r="E1606" s="31"/>
    </row>
    <row r="1607" spans="2:5" x14ac:dyDescent="0.25">
      <c r="B1607" s="31"/>
      <c r="C1607" s="31"/>
      <c r="D1607" s="31"/>
      <c r="E1607" s="31"/>
    </row>
    <row r="1608" spans="2:5" x14ac:dyDescent="0.25">
      <c r="B1608" s="31"/>
      <c r="C1608" s="31"/>
      <c r="D1608" s="31"/>
      <c r="E1608" s="31"/>
    </row>
    <row r="1609" spans="2:5" x14ac:dyDescent="0.25">
      <c r="B1609" s="31"/>
      <c r="C1609" s="31"/>
      <c r="D1609" s="31"/>
      <c r="E1609" s="31"/>
    </row>
    <row r="1610" spans="2:5" x14ac:dyDescent="0.25">
      <c r="B1610" s="31"/>
      <c r="C1610" s="31"/>
      <c r="D1610" s="31"/>
      <c r="E1610" s="31"/>
    </row>
    <row r="1611" spans="2:5" x14ac:dyDescent="0.25">
      <c r="B1611" s="31"/>
      <c r="C1611" s="31"/>
      <c r="D1611" s="31"/>
      <c r="E1611" s="31"/>
    </row>
    <row r="1612" spans="2:5" x14ac:dyDescent="0.25">
      <c r="B1612" s="31"/>
      <c r="C1612" s="31"/>
      <c r="D1612" s="31"/>
      <c r="E1612" s="31"/>
    </row>
    <row r="1613" spans="2:5" x14ac:dyDescent="0.25">
      <c r="B1613" s="31"/>
      <c r="C1613" s="31"/>
      <c r="D1613" s="31"/>
      <c r="E1613" s="31"/>
    </row>
    <row r="1614" spans="2:5" x14ac:dyDescent="0.25">
      <c r="B1614" s="31"/>
      <c r="C1614" s="31"/>
      <c r="D1614" s="31"/>
      <c r="E1614" s="31"/>
    </row>
    <row r="1615" spans="2:5" x14ac:dyDescent="0.25">
      <c r="B1615" s="31"/>
      <c r="C1615" s="31"/>
      <c r="D1615" s="31"/>
      <c r="E1615" s="31"/>
    </row>
    <row r="1616" spans="2:5" x14ac:dyDescent="0.25">
      <c r="B1616" s="31"/>
      <c r="C1616" s="31"/>
      <c r="D1616" s="31"/>
      <c r="E1616" s="31"/>
    </row>
    <row r="1617" spans="2:5" x14ac:dyDescent="0.25">
      <c r="B1617" s="31"/>
      <c r="C1617" s="31"/>
      <c r="D1617" s="31"/>
      <c r="E1617" s="31"/>
    </row>
    <row r="1618" spans="2:5" x14ac:dyDescent="0.25">
      <c r="B1618" s="31"/>
      <c r="C1618" s="31"/>
      <c r="D1618" s="31"/>
      <c r="E1618" s="31"/>
    </row>
    <row r="1619" spans="2:5" x14ac:dyDescent="0.25">
      <c r="B1619" s="31"/>
      <c r="C1619" s="31"/>
      <c r="D1619" s="31"/>
      <c r="E1619" s="31"/>
    </row>
    <row r="1620" spans="2:5" x14ac:dyDescent="0.25">
      <c r="B1620" s="31"/>
      <c r="C1620" s="31"/>
      <c r="D1620" s="31"/>
      <c r="E1620" s="31"/>
    </row>
    <row r="1621" spans="2:5" x14ac:dyDescent="0.25">
      <c r="B1621" s="31"/>
      <c r="C1621" s="31"/>
      <c r="D1621" s="31"/>
      <c r="E1621" s="31"/>
    </row>
    <row r="1622" spans="2:5" x14ac:dyDescent="0.25">
      <c r="B1622" s="31"/>
      <c r="C1622" s="31"/>
      <c r="D1622" s="31"/>
      <c r="E1622" s="31"/>
    </row>
    <row r="1623" spans="2:5" x14ac:dyDescent="0.25">
      <c r="B1623" s="31"/>
      <c r="C1623" s="31"/>
      <c r="D1623" s="31"/>
      <c r="E1623" s="31"/>
    </row>
    <row r="1624" spans="2:5" x14ac:dyDescent="0.25">
      <c r="B1624" s="31"/>
      <c r="C1624" s="31"/>
      <c r="D1624" s="31"/>
      <c r="E1624" s="31"/>
    </row>
    <row r="1625" spans="2:5" x14ac:dyDescent="0.25">
      <c r="B1625" s="31"/>
      <c r="C1625" s="31"/>
      <c r="D1625" s="31"/>
      <c r="E1625" s="31"/>
    </row>
    <row r="1626" spans="2:5" x14ac:dyDescent="0.25">
      <c r="B1626" s="31"/>
      <c r="C1626" s="31"/>
      <c r="D1626" s="31"/>
      <c r="E1626" s="31"/>
    </row>
    <row r="1627" spans="2:5" x14ac:dyDescent="0.25">
      <c r="B1627" s="31"/>
      <c r="C1627" s="31"/>
      <c r="D1627" s="31"/>
      <c r="E1627" s="31"/>
    </row>
    <row r="1628" spans="2:5" x14ac:dyDescent="0.25">
      <c r="B1628" s="31"/>
      <c r="C1628" s="31"/>
      <c r="D1628" s="31"/>
      <c r="E1628" s="31"/>
    </row>
    <row r="1629" spans="2:5" x14ac:dyDescent="0.25">
      <c r="B1629" s="31"/>
      <c r="C1629" s="31"/>
      <c r="D1629" s="31"/>
      <c r="E1629" s="31"/>
    </row>
    <row r="1630" spans="2:5" x14ac:dyDescent="0.25">
      <c r="B1630" s="31"/>
      <c r="C1630" s="31"/>
      <c r="D1630" s="31"/>
      <c r="E1630" s="31"/>
    </row>
    <row r="1631" spans="2:5" x14ac:dyDescent="0.25">
      <c r="B1631" s="31"/>
      <c r="C1631" s="31"/>
      <c r="D1631" s="31"/>
      <c r="E1631" s="31"/>
    </row>
    <row r="1632" spans="2:5" x14ac:dyDescent="0.25">
      <c r="B1632" s="31"/>
      <c r="C1632" s="31"/>
      <c r="D1632" s="31"/>
      <c r="E1632" s="31"/>
    </row>
    <row r="1633" spans="2:5" x14ac:dyDescent="0.25">
      <c r="B1633" s="31"/>
      <c r="C1633" s="31"/>
      <c r="D1633" s="31"/>
      <c r="E1633" s="31"/>
    </row>
    <row r="1634" spans="2:5" x14ac:dyDescent="0.25">
      <c r="B1634" s="31"/>
      <c r="C1634" s="31"/>
      <c r="D1634" s="31"/>
      <c r="E1634" s="31"/>
    </row>
    <row r="1635" spans="2:5" x14ac:dyDescent="0.25">
      <c r="B1635" s="31"/>
      <c r="C1635" s="31"/>
      <c r="D1635" s="31"/>
      <c r="E1635" s="31"/>
    </row>
    <row r="1636" spans="2:5" x14ac:dyDescent="0.25">
      <c r="B1636" s="31"/>
      <c r="C1636" s="31"/>
      <c r="D1636" s="31"/>
      <c r="E1636" s="31"/>
    </row>
    <row r="1637" spans="2:5" x14ac:dyDescent="0.25">
      <c r="B1637" s="31"/>
      <c r="C1637" s="31"/>
      <c r="D1637" s="31"/>
      <c r="E1637" s="31"/>
    </row>
    <row r="1638" spans="2:5" x14ac:dyDescent="0.25">
      <c r="B1638" s="31"/>
      <c r="C1638" s="31"/>
      <c r="D1638" s="31"/>
      <c r="E1638" s="31"/>
    </row>
    <row r="1639" spans="2:5" x14ac:dyDescent="0.25">
      <c r="B1639" s="31"/>
      <c r="C1639" s="31"/>
      <c r="D1639" s="31"/>
      <c r="E1639" s="31"/>
    </row>
    <row r="1640" spans="2:5" x14ac:dyDescent="0.25">
      <c r="B1640" s="31"/>
      <c r="C1640" s="31"/>
      <c r="D1640" s="31"/>
      <c r="E1640" s="31"/>
    </row>
    <row r="1641" spans="2:5" x14ac:dyDescent="0.25">
      <c r="B1641" s="31"/>
      <c r="C1641" s="31"/>
      <c r="D1641" s="31"/>
      <c r="E1641" s="31"/>
    </row>
    <row r="1642" spans="2:5" x14ac:dyDescent="0.25">
      <c r="B1642" s="31"/>
      <c r="C1642" s="31"/>
      <c r="D1642" s="31"/>
      <c r="E1642" s="31"/>
    </row>
    <row r="1643" spans="2:5" x14ac:dyDescent="0.25">
      <c r="B1643" s="31"/>
      <c r="C1643" s="31"/>
      <c r="D1643" s="31"/>
      <c r="E1643" s="31"/>
    </row>
    <row r="1644" spans="2:5" x14ac:dyDescent="0.25">
      <c r="B1644" s="31"/>
      <c r="C1644" s="31"/>
      <c r="D1644" s="31"/>
      <c r="E1644" s="31"/>
    </row>
    <row r="1645" spans="2:5" x14ac:dyDescent="0.25">
      <c r="B1645" s="31"/>
      <c r="C1645" s="31"/>
      <c r="D1645" s="31"/>
      <c r="E1645" s="31"/>
    </row>
    <row r="1646" spans="2:5" x14ac:dyDescent="0.25">
      <c r="B1646" s="31"/>
      <c r="C1646" s="31"/>
      <c r="D1646" s="31"/>
      <c r="E1646" s="31"/>
    </row>
    <row r="1647" spans="2:5" x14ac:dyDescent="0.25">
      <c r="B1647" s="31"/>
      <c r="C1647" s="31"/>
      <c r="D1647" s="31"/>
      <c r="E1647" s="31"/>
    </row>
    <row r="1648" spans="2:5" x14ac:dyDescent="0.25">
      <c r="B1648" s="31"/>
      <c r="C1648" s="31"/>
      <c r="D1648" s="31"/>
      <c r="E1648" s="31"/>
    </row>
    <row r="1649" spans="2:5" x14ac:dyDescent="0.25">
      <c r="B1649" s="31"/>
      <c r="C1649" s="31"/>
      <c r="D1649" s="31"/>
      <c r="E1649" s="31"/>
    </row>
    <row r="1650" spans="2:5" x14ac:dyDescent="0.25">
      <c r="B1650" s="31"/>
      <c r="C1650" s="31"/>
      <c r="D1650" s="31"/>
      <c r="E1650" s="31"/>
    </row>
    <row r="1651" spans="2:5" x14ac:dyDescent="0.25">
      <c r="B1651" s="31"/>
      <c r="C1651" s="31"/>
      <c r="D1651" s="31"/>
      <c r="E1651" s="31"/>
    </row>
    <row r="1652" spans="2:5" x14ac:dyDescent="0.25">
      <c r="B1652" s="31"/>
      <c r="C1652" s="31"/>
      <c r="D1652" s="31"/>
      <c r="E1652" s="31"/>
    </row>
    <row r="1653" spans="2:5" x14ac:dyDescent="0.25">
      <c r="B1653" s="31"/>
      <c r="C1653" s="31"/>
      <c r="D1653" s="31"/>
      <c r="E1653" s="31"/>
    </row>
    <row r="1654" spans="2:5" x14ac:dyDescent="0.25">
      <c r="B1654" s="31"/>
      <c r="C1654" s="31"/>
      <c r="D1654" s="31"/>
      <c r="E1654" s="31"/>
    </row>
    <row r="1655" spans="2:5" x14ac:dyDescent="0.25">
      <c r="B1655" s="31"/>
      <c r="C1655" s="31"/>
      <c r="D1655" s="31"/>
      <c r="E1655" s="31"/>
    </row>
    <row r="1656" spans="2:5" x14ac:dyDescent="0.25">
      <c r="B1656" s="31"/>
      <c r="C1656" s="31"/>
      <c r="D1656" s="31"/>
      <c r="E1656" s="31"/>
    </row>
    <row r="1657" spans="2:5" x14ac:dyDescent="0.25">
      <c r="B1657" s="31"/>
      <c r="C1657" s="31"/>
      <c r="D1657" s="31"/>
      <c r="E1657" s="31"/>
    </row>
    <row r="1658" spans="2:5" x14ac:dyDescent="0.25">
      <c r="B1658" s="31"/>
      <c r="C1658" s="31"/>
      <c r="D1658" s="31"/>
      <c r="E1658" s="31"/>
    </row>
    <row r="1659" spans="2:5" x14ac:dyDescent="0.25">
      <c r="B1659" s="31"/>
      <c r="C1659" s="31"/>
      <c r="D1659" s="31"/>
      <c r="E1659" s="31"/>
    </row>
    <row r="1660" spans="2:5" x14ac:dyDescent="0.25">
      <c r="B1660" s="31"/>
      <c r="C1660" s="31"/>
      <c r="D1660" s="31"/>
      <c r="E1660" s="31"/>
    </row>
    <row r="1661" spans="2:5" x14ac:dyDescent="0.25">
      <c r="B1661" s="31"/>
      <c r="C1661" s="31"/>
      <c r="D1661" s="31"/>
      <c r="E1661" s="31"/>
    </row>
    <row r="1662" spans="2:5" x14ac:dyDescent="0.25">
      <c r="B1662" s="31"/>
      <c r="C1662" s="31"/>
      <c r="D1662" s="31"/>
      <c r="E1662" s="31"/>
    </row>
    <row r="1663" spans="2:5" x14ac:dyDescent="0.25">
      <c r="B1663" s="31"/>
      <c r="C1663" s="31"/>
      <c r="D1663" s="31"/>
      <c r="E1663" s="31"/>
    </row>
    <row r="1664" spans="2:5" x14ac:dyDescent="0.25">
      <c r="B1664" s="31"/>
      <c r="C1664" s="31"/>
      <c r="D1664" s="31"/>
      <c r="E1664" s="31"/>
    </row>
    <row r="1665" spans="2:5" x14ac:dyDescent="0.25">
      <c r="B1665" s="31"/>
      <c r="C1665" s="31"/>
      <c r="D1665" s="31"/>
      <c r="E1665" s="31"/>
    </row>
    <row r="1666" spans="2:5" x14ac:dyDescent="0.25">
      <c r="B1666" s="31"/>
      <c r="C1666" s="31"/>
      <c r="D1666" s="31"/>
      <c r="E1666" s="31"/>
    </row>
    <row r="1667" spans="2:5" x14ac:dyDescent="0.25">
      <c r="B1667" s="31"/>
      <c r="C1667" s="31"/>
      <c r="D1667" s="31"/>
      <c r="E1667" s="31"/>
    </row>
    <row r="1668" spans="2:5" x14ac:dyDescent="0.25">
      <c r="B1668" s="31"/>
      <c r="C1668" s="31"/>
      <c r="D1668" s="31"/>
      <c r="E1668" s="31"/>
    </row>
    <row r="1669" spans="2:5" x14ac:dyDescent="0.25">
      <c r="B1669" s="31"/>
      <c r="C1669" s="31"/>
      <c r="D1669" s="31"/>
      <c r="E1669" s="31"/>
    </row>
    <row r="1670" spans="2:5" x14ac:dyDescent="0.25">
      <c r="B1670" s="31"/>
      <c r="C1670" s="31"/>
      <c r="D1670" s="31"/>
      <c r="E1670" s="31"/>
    </row>
    <row r="1671" spans="2:5" x14ac:dyDescent="0.25">
      <c r="B1671" s="31"/>
      <c r="C1671" s="31"/>
      <c r="D1671" s="31"/>
      <c r="E1671" s="31"/>
    </row>
    <row r="1672" spans="2:5" x14ac:dyDescent="0.25">
      <c r="B1672" s="31"/>
      <c r="C1672" s="31"/>
      <c r="D1672" s="31"/>
      <c r="E1672" s="31"/>
    </row>
    <row r="1673" spans="2:5" x14ac:dyDescent="0.25">
      <c r="B1673" s="31"/>
      <c r="C1673" s="31"/>
      <c r="D1673" s="31"/>
      <c r="E1673" s="31"/>
    </row>
    <row r="1674" spans="2:5" x14ac:dyDescent="0.25">
      <c r="B1674" s="31"/>
      <c r="C1674" s="31"/>
      <c r="D1674" s="31"/>
      <c r="E1674" s="31"/>
    </row>
    <row r="1675" spans="2:5" x14ac:dyDescent="0.25">
      <c r="B1675" s="31"/>
      <c r="C1675" s="31"/>
      <c r="D1675" s="31"/>
      <c r="E1675" s="31"/>
    </row>
    <row r="1676" spans="2:5" x14ac:dyDescent="0.25">
      <c r="B1676" s="31"/>
      <c r="C1676" s="31"/>
      <c r="D1676" s="31"/>
      <c r="E1676" s="31"/>
    </row>
    <row r="1677" spans="2:5" x14ac:dyDescent="0.25">
      <c r="B1677" s="31"/>
      <c r="C1677" s="31"/>
      <c r="D1677" s="31"/>
      <c r="E1677" s="31"/>
    </row>
    <row r="1678" spans="2:5" x14ac:dyDescent="0.25">
      <c r="B1678" s="31"/>
      <c r="C1678" s="31"/>
      <c r="D1678" s="31"/>
      <c r="E1678" s="31"/>
    </row>
    <row r="1679" spans="2:5" x14ac:dyDescent="0.25">
      <c r="B1679" s="31"/>
      <c r="C1679" s="31"/>
      <c r="D1679" s="31"/>
      <c r="E1679" s="31"/>
    </row>
    <row r="1680" spans="2:5" x14ac:dyDescent="0.25">
      <c r="B1680" s="31"/>
      <c r="C1680" s="31"/>
      <c r="D1680" s="31"/>
      <c r="E1680" s="31"/>
    </row>
    <row r="1681" spans="2:5" x14ac:dyDescent="0.25">
      <c r="B1681" s="31"/>
      <c r="C1681" s="31"/>
      <c r="D1681" s="31"/>
      <c r="E1681" s="31"/>
    </row>
    <row r="1682" spans="2:5" x14ac:dyDescent="0.25">
      <c r="B1682" s="31"/>
      <c r="C1682" s="31"/>
      <c r="D1682" s="31"/>
      <c r="E1682" s="31"/>
    </row>
    <row r="1683" spans="2:5" x14ac:dyDescent="0.25">
      <c r="B1683" s="31"/>
      <c r="C1683" s="31"/>
      <c r="D1683" s="31"/>
      <c r="E1683" s="31"/>
    </row>
    <row r="1684" spans="2:5" x14ac:dyDescent="0.25">
      <c r="B1684" s="31"/>
      <c r="C1684" s="31"/>
      <c r="D1684" s="31"/>
      <c r="E1684" s="31"/>
    </row>
    <row r="1685" spans="2:5" x14ac:dyDescent="0.25">
      <c r="B1685" s="31"/>
      <c r="C1685" s="31"/>
      <c r="D1685" s="31"/>
      <c r="E1685" s="31"/>
    </row>
    <row r="1686" spans="2:5" x14ac:dyDescent="0.25">
      <c r="B1686" s="31"/>
      <c r="C1686" s="31"/>
      <c r="D1686" s="31"/>
      <c r="E1686" s="31"/>
    </row>
    <row r="1687" spans="2:5" x14ac:dyDescent="0.25">
      <c r="B1687" s="31"/>
      <c r="C1687" s="31"/>
      <c r="D1687" s="31"/>
      <c r="E1687" s="31"/>
    </row>
    <row r="1688" spans="2:5" x14ac:dyDescent="0.25">
      <c r="B1688" s="31"/>
      <c r="C1688" s="31"/>
      <c r="D1688" s="31"/>
      <c r="E1688" s="31"/>
    </row>
    <row r="1689" spans="2:5" x14ac:dyDescent="0.25">
      <c r="B1689" s="31"/>
      <c r="C1689" s="31"/>
      <c r="D1689" s="31"/>
      <c r="E1689" s="31"/>
    </row>
    <row r="1690" spans="2:5" x14ac:dyDescent="0.25">
      <c r="B1690" s="31"/>
      <c r="C1690" s="31"/>
      <c r="D1690" s="31"/>
      <c r="E1690" s="31"/>
    </row>
    <row r="1691" spans="2:5" x14ac:dyDescent="0.25">
      <c r="B1691" s="31"/>
      <c r="C1691" s="31"/>
      <c r="D1691" s="31"/>
      <c r="E1691" s="31"/>
    </row>
    <row r="1692" spans="2:5" x14ac:dyDescent="0.25">
      <c r="B1692" s="31"/>
      <c r="C1692" s="31"/>
      <c r="D1692" s="31"/>
      <c r="E1692" s="31"/>
    </row>
    <row r="1693" spans="2:5" x14ac:dyDescent="0.25">
      <c r="B1693" s="31"/>
      <c r="C1693" s="31"/>
      <c r="D1693" s="31"/>
      <c r="E1693" s="31"/>
    </row>
    <row r="1694" spans="2:5" x14ac:dyDescent="0.25">
      <c r="B1694" s="31"/>
      <c r="C1694" s="31"/>
      <c r="D1694" s="31"/>
      <c r="E1694" s="31"/>
    </row>
    <row r="1695" spans="2:5" x14ac:dyDescent="0.25">
      <c r="B1695" s="31"/>
      <c r="C1695" s="31"/>
      <c r="D1695" s="31"/>
      <c r="E1695" s="31"/>
    </row>
    <row r="1696" spans="2:5" x14ac:dyDescent="0.25">
      <c r="B1696" s="31"/>
      <c r="C1696" s="31"/>
      <c r="D1696" s="31"/>
      <c r="E1696" s="31"/>
    </row>
    <row r="1697" spans="2:5" x14ac:dyDescent="0.25">
      <c r="B1697" s="31"/>
      <c r="C1697" s="31"/>
      <c r="D1697" s="31"/>
      <c r="E1697" s="31"/>
    </row>
    <row r="1698" spans="2:5" x14ac:dyDescent="0.25">
      <c r="B1698" s="31"/>
      <c r="C1698" s="31"/>
      <c r="D1698" s="31"/>
      <c r="E1698" s="31"/>
    </row>
    <row r="1699" spans="2:5" x14ac:dyDescent="0.25">
      <c r="B1699" s="31"/>
      <c r="C1699" s="31"/>
      <c r="D1699" s="31"/>
      <c r="E1699" s="31"/>
    </row>
    <row r="1700" spans="2:5" x14ac:dyDescent="0.25">
      <c r="B1700" s="31"/>
      <c r="C1700" s="31"/>
      <c r="D1700" s="31"/>
      <c r="E1700" s="31"/>
    </row>
    <row r="1701" spans="2:5" x14ac:dyDescent="0.25">
      <c r="B1701" s="31"/>
      <c r="C1701" s="31"/>
      <c r="D1701" s="31"/>
      <c r="E1701" s="31"/>
    </row>
    <row r="1702" spans="2:5" x14ac:dyDescent="0.25">
      <c r="B1702" s="31"/>
      <c r="C1702" s="31"/>
      <c r="D1702" s="31"/>
      <c r="E1702" s="31"/>
    </row>
    <row r="1703" spans="2:5" x14ac:dyDescent="0.25">
      <c r="B1703" s="31"/>
      <c r="C1703" s="31"/>
      <c r="D1703" s="31"/>
      <c r="E1703" s="31"/>
    </row>
    <row r="1704" spans="2:5" x14ac:dyDescent="0.25">
      <c r="B1704" s="31"/>
      <c r="C1704" s="31"/>
      <c r="D1704" s="31"/>
      <c r="E1704" s="31"/>
    </row>
    <row r="1705" spans="2:5" x14ac:dyDescent="0.25">
      <c r="B1705" s="31"/>
      <c r="C1705" s="31"/>
      <c r="D1705" s="31"/>
      <c r="E1705" s="31"/>
    </row>
    <row r="1706" spans="2:5" x14ac:dyDescent="0.25">
      <c r="B1706" s="31"/>
      <c r="C1706" s="31"/>
      <c r="D1706" s="31"/>
      <c r="E1706" s="31"/>
    </row>
    <row r="1707" spans="2:5" x14ac:dyDescent="0.25">
      <c r="B1707" s="31"/>
      <c r="C1707" s="31"/>
      <c r="D1707" s="31"/>
      <c r="E1707" s="31"/>
    </row>
    <row r="1708" spans="2:5" x14ac:dyDescent="0.25">
      <c r="B1708" s="31"/>
      <c r="C1708" s="31"/>
      <c r="D1708" s="31"/>
      <c r="E1708" s="31"/>
    </row>
    <row r="1709" spans="2:5" x14ac:dyDescent="0.25">
      <c r="B1709" s="31"/>
      <c r="C1709" s="31"/>
      <c r="D1709" s="31"/>
      <c r="E1709" s="31"/>
    </row>
    <row r="1710" spans="2:5" x14ac:dyDescent="0.25">
      <c r="B1710" s="31"/>
      <c r="C1710" s="31"/>
      <c r="D1710" s="31"/>
      <c r="E1710" s="31"/>
    </row>
    <row r="1711" spans="2:5" x14ac:dyDescent="0.25">
      <c r="B1711" s="31"/>
      <c r="C1711" s="31"/>
      <c r="D1711" s="31"/>
      <c r="E1711" s="31"/>
    </row>
    <row r="1712" spans="2:5" x14ac:dyDescent="0.25">
      <c r="B1712" s="31"/>
      <c r="C1712" s="31"/>
      <c r="D1712" s="31"/>
      <c r="E1712" s="31"/>
    </row>
    <row r="1713" spans="2:5" x14ac:dyDescent="0.25">
      <c r="B1713" s="31"/>
      <c r="C1713" s="31"/>
      <c r="D1713" s="31"/>
      <c r="E1713" s="31"/>
    </row>
    <row r="1714" spans="2:5" x14ac:dyDescent="0.25">
      <c r="B1714" s="31"/>
      <c r="C1714" s="31"/>
      <c r="D1714" s="31"/>
      <c r="E1714" s="31"/>
    </row>
    <row r="1715" spans="2:5" x14ac:dyDescent="0.25">
      <c r="B1715" s="31"/>
      <c r="C1715" s="31"/>
      <c r="D1715" s="31"/>
      <c r="E1715" s="31"/>
    </row>
    <row r="1716" spans="2:5" x14ac:dyDescent="0.25">
      <c r="B1716" s="31"/>
      <c r="C1716" s="31"/>
      <c r="D1716" s="31"/>
      <c r="E1716" s="31"/>
    </row>
    <row r="1717" spans="2:5" x14ac:dyDescent="0.25">
      <c r="B1717" s="31"/>
      <c r="C1717" s="31"/>
      <c r="D1717" s="31"/>
      <c r="E1717" s="31"/>
    </row>
    <row r="1718" spans="2:5" x14ac:dyDescent="0.25">
      <c r="B1718" s="31"/>
      <c r="C1718" s="31"/>
      <c r="D1718" s="31"/>
      <c r="E1718" s="31"/>
    </row>
    <row r="1719" spans="2:5" x14ac:dyDescent="0.25">
      <c r="B1719" s="31"/>
      <c r="C1719" s="31"/>
      <c r="D1719" s="31"/>
      <c r="E1719" s="31"/>
    </row>
    <row r="1720" spans="2:5" x14ac:dyDescent="0.25">
      <c r="B1720" s="31"/>
      <c r="C1720" s="31"/>
      <c r="D1720" s="31"/>
      <c r="E1720" s="31"/>
    </row>
    <row r="1721" spans="2:5" x14ac:dyDescent="0.25">
      <c r="B1721" s="31"/>
      <c r="C1721" s="31"/>
      <c r="D1721" s="31"/>
      <c r="E1721" s="31"/>
    </row>
    <row r="1722" spans="2:5" x14ac:dyDescent="0.25">
      <c r="B1722" s="31"/>
      <c r="C1722" s="31"/>
      <c r="D1722" s="31"/>
      <c r="E1722" s="31"/>
    </row>
    <row r="1723" spans="2:5" x14ac:dyDescent="0.25">
      <c r="B1723" s="31"/>
      <c r="C1723" s="31"/>
      <c r="D1723" s="31"/>
      <c r="E1723" s="31"/>
    </row>
    <row r="1724" spans="2:5" x14ac:dyDescent="0.25">
      <c r="B1724" s="31"/>
      <c r="C1724" s="31"/>
      <c r="D1724" s="31"/>
      <c r="E1724" s="31"/>
    </row>
    <row r="1725" spans="2:5" x14ac:dyDescent="0.25">
      <c r="B1725" s="31"/>
      <c r="C1725" s="31"/>
      <c r="D1725" s="31"/>
      <c r="E1725" s="31"/>
    </row>
    <row r="1726" spans="2:5" x14ac:dyDescent="0.25">
      <c r="B1726" s="31"/>
      <c r="C1726" s="31"/>
      <c r="D1726" s="31"/>
      <c r="E1726" s="31"/>
    </row>
    <row r="1727" spans="2:5" x14ac:dyDescent="0.25">
      <c r="B1727" s="31"/>
      <c r="C1727" s="31"/>
      <c r="D1727" s="31"/>
      <c r="E1727" s="31"/>
    </row>
    <row r="1728" spans="2:5" x14ac:dyDescent="0.25">
      <c r="B1728" s="31"/>
      <c r="C1728" s="31"/>
      <c r="D1728" s="31"/>
      <c r="E1728" s="31"/>
    </row>
    <row r="1729" spans="2:5" x14ac:dyDescent="0.25">
      <c r="B1729" s="31"/>
      <c r="C1729" s="31"/>
      <c r="D1729" s="31"/>
      <c r="E1729" s="31"/>
    </row>
    <row r="1730" spans="2:5" x14ac:dyDescent="0.25">
      <c r="B1730" s="31"/>
      <c r="C1730" s="31"/>
      <c r="D1730" s="31"/>
      <c r="E1730" s="31"/>
    </row>
    <row r="1731" spans="2:5" x14ac:dyDescent="0.25">
      <c r="B1731" s="31"/>
      <c r="C1731" s="31"/>
      <c r="D1731" s="31"/>
      <c r="E1731" s="31"/>
    </row>
    <row r="1732" spans="2:5" x14ac:dyDescent="0.25">
      <c r="B1732" s="31"/>
      <c r="C1732" s="31"/>
      <c r="D1732" s="31"/>
      <c r="E1732" s="31"/>
    </row>
    <row r="1733" spans="2:5" x14ac:dyDescent="0.25">
      <c r="B1733" s="31"/>
      <c r="C1733" s="31"/>
      <c r="D1733" s="31"/>
      <c r="E1733" s="31"/>
    </row>
    <row r="1734" spans="2:5" x14ac:dyDescent="0.25">
      <c r="B1734" s="31"/>
      <c r="C1734" s="31"/>
      <c r="D1734" s="31"/>
      <c r="E1734" s="31"/>
    </row>
    <row r="1735" spans="2:5" x14ac:dyDescent="0.25">
      <c r="B1735" s="31"/>
      <c r="C1735" s="31"/>
      <c r="D1735" s="31"/>
      <c r="E1735" s="31"/>
    </row>
    <row r="1736" spans="2:5" x14ac:dyDescent="0.25">
      <c r="B1736" s="31"/>
      <c r="C1736" s="31"/>
      <c r="D1736" s="31"/>
      <c r="E1736" s="31"/>
    </row>
    <row r="1737" spans="2:5" x14ac:dyDescent="0.25">
      <c r="B1737" s="31"/>
      <c r="C1737" s="31"/>
      <c r="D1737" s="31"/>
      <c r="E1737" s="31"/>
    </row>
    <row r="1738" spans="2:5" x14ac:dyDescent="0.25">
      <c r="B1738" s="31"/>
      <c r="C1738" s="31"/>
      <c r="D1738" s="31"/>
      <c r="E1738" s="31"/>
    </row>
    <row r="1739" spans="2:5" x14ac:dyDescent="0.25">
      <c r="B1739" s="31"/>
      <c r="C1739" s="31"/>
      <c r="D1739" s="31"/>
      <c r="E1739" s="31"/>
    </row>
    <row r="1740" spans="2:5" x14ac:dyDescent="0.25">
      <c r="B1740" s="31"/>
      <c r="C1740" s="31"/>
      <c r="D1740" s="31"/>
      <c r="E1740" s="31"/>
    </row>
    <row r="1741" spans="2:5" x14ac:dyDescent="0.25">
      <c r="B1741" s="31"/>
      <c r="C1741" s="31"/>
      <c r="D1741" s="31"/>
      <c r="E1741" s="31"/>
    </row>
    <row r="1742" spans="2:5" x14ac:dyDescent="0.25">
      <c r="B1742" s="31"/>
      <c r="C1742" s="31"/>
      <c r="D1742" s="31"/>
      <c r="E1742" s="31"/>
    </row>
    <row r="1743" spans="2:5" x14ac:dyDescent="0.25">
      <c r="B1743" s="31"/>
      <c r="C1743" s="31"/>
      <c r="D1743" s="31"/>
      <c r="E1743" s="31"/>
    </row>
    <row r="1744" spans="2:5" x14ac:dyDescent="0.25">
      <c r="B1744" s="31"/>
      <c r="C1744" s="31"/>
      <c r="D1744" s="31"/>
      <c r="E1744" s="31"/>
    </row>
    <row r="1745" spans="2:5" x14ac:dyDescent="0.25">
      <c r="B1745" s="31"/>
      <c r="C1745" s="31"/>
      <c r="D1745" s="31"/>
      <c r="E1745" s="31"/>
    </row>
    <row r="1746" spans="2:5" x14ac:dyDescent="0.25">
      <c r="B1746" s="31"/>
      <c r="C1746" s="31"/>
      <c r="D1746" s="31"/>
      <c r="E1746" s="31"/>
    </row>
    <row r="1747" spans="2:5" x14ac:dyDescent="0.25">
      <c r="B1747" s="31"/>
      <c r="C1747" s="31"/>
      <c r="D1747" s="31"/>
      <c r="E1747" s="31"/>
    </row>
    <row r="1748" spans="2:5" x14ac:dyDescent="0.25">
      <c r="B1748" s="31"/>
      <c r="C1748" s="31"/>
      <c r="D1748" s="31"/>
      <c r="E1748" s="31"/>
    </row>
    <row r="1749" spans="2:5" x14ac:dyDescent="0.25">
      <c r="B1749" s="31"/>
      <c r="C1749" s="31"/>
      <c r="D1749" s="31"/>
      <c r="E1749" s="31"/>
    </row>
    <row r="1750" spans="2:5" x14ac:dyDescent="0.25">
      <c r="B1750" s="31"/>
      <c r="C1750" s="31"/>
      <c r="D1750" s="31"/>
      <c r="E1750" s="31"/>
    </row>
    <row r="1751" spans="2:5" x14ac:dyDescent="0.25">
      <c r="B1751" s="31"/>
      <c r="C1751" s="31"/>
      <c r="D1751" s="31"/>
      <c r="E1751" s="31"/>
    </row>
    <row r="1752" spans="2:5" x14ac:dyDescent="0.25">
      <c r="B1752" s="31"/>
      <c r="C1752" s="31"/>
      <c r="D1752" s="31"/>
      <c r="E1752" s="31"/>
    </row>
    <row r="1753" spans="2:5" x14ac:dyDescent="0.25">
      <c r="B1753" s="31"/>
      <c r="C1753" s="31"/>
      <c r="D1753" s="31"/>
      <c r="E1753" s="31"/>
    </row>
    <row r="1754" spans="2:5" x14ac:dyDescent="0.25">
      <c r="B1754" s="31"/>
      <c r="C1754" s="31"/>
      <c r="D1754" s="31"/>
      <c r="E1754" s="31"/>
    </row>
    <row r="1755" spans="2:5" x14ac:dyDescent="0.25">
      <c r="B1755" s="31"/>
      <c r="C1755" s="31"/>
      <c r="D1755" s="31"/>
      <c r="E1755" s="31"/>
    </row>
    <row r="1756" spans="2:5" x14ac:dyDescent="0.25">
      <c r="B1756" s="31"/>
      <c r="C1756" s="31"/>
      <c r="D1756" s="31"/>
      <c r="E1756" s="31"/>
    </row>
    <row r="1757" spans="2:5" x14ac:dyDescent="0.25">
      <c r="B1757" s="31"/>
      <c r="C1757" s="31"/>
      <c r="D1757" s="31"/>
      <c r="E1757" s="31"/>
    </row>
    <row r="1758" spans="2:5" x14ac:dyDescent="0.25">
      <c r="B1758" s="31"/>
      <c r="C1758" s="31"/>
      <c r="D1758" s="31"/>
      <c r="E1758" s="31"/>
    </row>
    <row r="1759" spans="2:5" x14ac:dyDescent="0.25">
      <c r="B1759" s="31"/>
      <c r="C1759" s="31"/>
      <c r="D1759" s="31"/>
      <c r="E1759" s="31"/>
    </row>
    <row r="1760" spans="2:5" x14ac:dyDescent="0.25">
      <c r="B1760" s="31"/>
      <c r="C1760" s="31"/>
      <c r="D1760" s="31"/>
      <c r="E1760" s="31"/>
    </row>
    <row r="1761" spans="2:5" x14ac:dyDescent="0.25">
      <c r="B1761" s="31"/>
      <c r="C1761" s="31"/>
      <c r="D1761" s="31"/>
      <c r="E1761" s="31"/>
    </row>
    <row r="1762" spans="2:5" x14ac:dyDescent="0.25">
      <c r="B1762" s="31"/>
      <c r="C1762" s="31"/>
      <c r="D1762" s="31"/>
      <c r="E1762" s="31"/>
    </row>
    <row r="1763" spans="2:5" x14ac:dyDescent="0.25">
      <c r="B1763" s="31"/>
      <c r="C1763" s="31"/>
      <c r="D1763" s="31"/>
      <c r="E1763" s="31"/>
    </row>
    <row r="1764" spans="2:5" x14ac:dyDescent="0.25">
      <c r="B1764" s="31"/>
      <c r="C1764" s="31"/>
      <c r="D1764" s="31"/>
      <c r="E1764" s="31"/>
    </row>
    <row r="1765" spans="2:5" x14ac:dyDescent="0.25">
      <c r="B1765" s="31"/>
      <c r="C1765" s="31"/>
      <c r="D1765" s="31"/>
      <c r="E1765" s="31"/>
    </row>
    <row r="1766" spans="2:5" x14ac:dyDescent="0.25">
      <c r="B1766" s="31"/>
      <c r="C1766" s="31"/>
      <c r="D1766" s="31"/>
      <c r="E1766" s="31"/>
    </row>
    <row r="1767" spans="2:5" x14ac:dyDescent="0.25">
      <c r="B1767" s="31"/>
      <c r="C1767" s="31"/>
      <c r="D1767" s="31"/>
      <c r="E1767" s="31"/>
    </row>
    <row r="1768" spans="2:5" x14ac:dyDescent="0.25">
      <c r="B1768" s="31"/>
      <c r="C1768" s="31"/>
      <c r="D1768" s="31"/>
      <c r="E1768" s="31"/>
    </row>
    <row r="1769" spans="2:5" x14ac:dyDescent="0.25">
      <c r="B1769" s="31"/>
      <c r="C1769" s="31"/>
      <c r="D1769" s="31"/>
      <c r="E1769" s="31"/>
    </row>
    <row r="1770" spans="2:5" x14ac:dyDescent="0.25">
      <c r="B1770" s="31"/>
      <c r="C1770" s="31"/>
      <c r="D1770" s="31"/>
      <c r="E1770" s="31"/>
    </row>
    <row r="1771" spans="2:5" x14ac:dyDescent="0.25">
      <c r="B1771" s="31"/>
      <c r="C1771" s="31"/>
      <c r="D1771" s="31"/>
      <c r="E1771" s="31"/>
    </row>
    <row r="1772" spans="2:5" x14ac:dyDescent="0.25">
      <c r="B1772" s="31"/>
      <c r="C1772" s="31"/>
      <c r="D1772" s="31"/>
      <c r="E1772" s="31"/>
    </row>
    <row r="1773" spans="2:5" x14ac:dyDescent="0.25">
      <c r="B1773" s="31"/>
      <c r="C1773" s="31"/>
      <c r="D1773" s="31"/>
      <c r="E1773" s="31"/>
    </row>
    <row r="1774" spans="2:5" x14ac:dyDescent="0.25">
      <c r="B1774" s="31"/>
      <c r="C1774" s="31"/>
      <c r="D1774" s="31"/>
      <c r="E1774" s="31"/>
    </row>
    <row r="1775" spans="2:5" x14ac:dyDescent="0.25">
      <c r="B1775" s="31"/>
      <c r="C1775" s="31"/>
      <c r="D1775" s="31"/>
      <c r="E1775" s="31"/>
    </row>
    <row r="1776" spans="2:5" x14ac:dyDescent="0.25">
      <c r="B1776" s="31"/>
      <c r="C1776" s="31"/>
      <c r="D1776" s="31"/>
      <c r="E1776" s="31"/>
    </row>
    <row r="1777" spans="2:5" x14ac:dyDescent="0.25">
      <c r="B1777" s="31"/>
      <c r="C1777" s="31"/>
      <c r="D1777" s="31"/>
      <c r="E1777" s="31"/>
    </row>
    <row r="1778" spans="2:5" x14ac:dyDescent="0.25">
      <c r="B1778" s="31"/>
      <c r="C1778" s="31"/>
      <c r="D1778" s="31"/>
      <c r="E1778" s="31"/>
    </row>
    <row r="1779" spans="2:5" x14ac:dyDescent="0.25">
      <c r="B1779" s="31"/>
      <c r="C1779" s="31"/>
      <c r="D1779" s="31"/>
      <c r="E1779" s="31"/>
    </row>
    <row r="1780" spans="2:5" x14ac:dyDescent="0.25">
      <c r="B1780" s="31"/>
      <c r="C1780" s="31"/>
      <c r="D1780" s="31"/>
      <c r="E1780" s="31"/>
    </row>
    <row r="1781" spans="2:5" x14ac:dyDescent="0.25">
      <c r="B1781" s="31"/>
      <c r="C1781" s="31"/>
      <c r="D1781" s="31"/>
      <c r="E1781" s="31"/>
    </row>
    <row r="1782" spans="2:5" x14ac:dyDescent="0.25">
      <c r="B1782" s="31"/>
      <c r="C1782" s="31"/>
      <c r="D1782" s="31"/>
      <c r="E1782" s="31"/>
    </row>
    <row r="1783" spans="2:5" x14ac:dyDescent="0.25">
      <c r="B1783" s="31"/>
      <c r="C1783" s="31"/>
      <c r="D1783" s="31"/>
      <c r="E1783" s="31"/>
    </row>
    <row r="1784" spans="2:5" x14ac:dyDescent="0.25">
      <c r="B1784" s="31"/>
      <c r="C1784" s="31"/>
      <c r="D1784" s="31"/>
      <c r="E1784" s="31"/>
    </row>
    <row r="1785" spans="2:5" x14ac:dyDescent="0.25">
      <c r="B1785" s="31"/>
      <c r="C1785" s="31"/>
      <c r="D1785" s="31"/>
      <c r="E1785" s="31"/>
    </row>
    <row r="1786" spans="2:5" x14ac:dyDescent="0.25">
      <c r="B1786" s="31"/>
      <c r="C1786" s="31"/>
      <c r="D1786" s="31"/>
      <c r="E1786" s="31"/>
    </row>
    <row r="1787" spans="2:5" x14ac:dyDescent="0.25">
      <c r="B1787" s="31"/>
      <c r="C1787" s="31"/>
      <c r="D1787" s="31"/>
      <c r="E1787" s="31"/>
    </row>
    <row r="1788" spans="2:5" x14ac:dyDescent="0.25">
      <c r="B1788" s="31"/>
      <c r="C1788" s="31"/>
      <c r="D1788" s="31"/>
      <c r="E1788" s="31"/>
    </row>
    <row r="1789" spans="2:5" x14ac:dyDescent="0.25">
      <c r="B1789" s="31"/>
      <c r="C1789" s="31"/>
      <c r="D1789" s="31"/>
      <c r="E1789" s="31"/>
    </row>
    <row r="1790" spans="2:5" x14ac:dyDescent="0.25">
      <c r="B1790" s="31"/>
      <c r="C1790" s="31"/>
      <c r="D1790" s="31"/>
      <c r="E1790" s="31"/>
    </row>
    <row r="1791" spans="2:5" x14ac:dyDescent="0.25">
      <c r="B1791" s="31"/>
      <c r="C1791" s="31"/>
      <c r="D1791" s="31"/>
      <c r="E1791" s="31"/>
    </row>
    <row r="1792" spans="2:5" x14ac:dyDescent="0.25">
      <c r="B1792" s="31"/>
      <c r="C1792" s="31"/>
      <c r="D1792" s="31"/>
      <c r="E1792" s="31"/>
    </row>
    <row r="1793" spans="2:5" x14ac:dyDescent="0.25">
      <c r="B1793" s="31"/>
      <c r="C1793" s="31"/>
      <c r="D1793" s="31"/>
      <c r="E1793" s="31"/>
    </row>
    <row r="1794" spans="2:5" x14ac:dyDescent="0.25">
      <c r="B1794" s="31"/>
      <c r="C1794" s="31"/>
      <c r="D1794" s="31"/>
      <c r="E1794" s="31"/>
    </row>
    <row r="1795" spans="2:5" x14ac:dyDescent="0.25">
      <c r="B1795" s="31"/>
      <c r="C1795" s="31"/>
      <c r="D1795" s="31"/>
      <c r="E1795" s="31"/>
    </row>
    <row r="1796" spans="2:5" x14ac:dyDescent="0.25">
      <c r="B1796" s="31"/>
      <c r="C1796" s="31"/>
      <c r="D1796" s="31"/>
      <c r="E1796" s="31"/>
    </row>
    <row r="1797" spans="2:5" x14ac:dyDescent="0.25">
      <c r="B1797" s="31"/>
      <c r="C1797" s="31"/>
      <c r="D1797" s="31"/>
      <c r="E1797" s="31"/>
    </row>
    <row r="1798" spans="2:5" x14ac:dyDescent="0.25">
      <c r="B1798" s="31"/>
      <c r="C1798" s="31"/>
      <c r="D1798" s="31"/>
      <c r="E1798" s="31"/>
    </row>
    <row r="1799" spans="2:5" x14ac:dyDescent="0.25">
      <c r="B1799" s="31"/>
      <c r="C1799" s="31"/>
      <c r="D1799" s="31"/>
      <c r="E1799" s="31"/>
    </row>
    <row r="1800" spans="2:5" x14ac:dyDescent="0.25">
      <c r="B1800" s="31"/>
      <c r="C1800" s="31"/>
      <c r="D1800" s="31"/>
      <c r="E1800" s="31"/>
    </row>
    <row r="1801" spans="2:5" x14ac:dyDescent="0.25">
      <c r="B1801" s="31"/>
      <c r="C1801" s="31"/>
      <c r="D1801" s="31"/>
      <c r="E1801" s="31"/>
    </row>
    <row r="1802" spans="2:5" x14ac:dyDescent="0.25">
      <c r="B1802" s="31"/>
      <c r="C1802" s="31"/>
      <c r="D1802" s="31"/>
      <c r="E1802" s="31"/>
    </row>
    <row r="1803" spans="2:5" x14ac:dyDescent="0.25">
      <c r="B1803" s="31"/>
      <c r="C1803" s="31"/>
      <c r="D1803" s="31"/>
      <c r="E1803" s="31"/>
    </row>
    <row r="1804" spans="2:5" x14ac:dyDescent="0.25">
      <c r="B1804" s="31"/>
      <c r="C1804" s="31"/>
      <c r="D1804" s="31"/>
      <c r="E1804" s="31"/>
    </row>
    <row r="1805" spans="2:5" x14ac:dyDescent="0.25">
      <c r="B1805" s="31"/>
      <c r="C1805" s="31"/>
      <c r="D1805" s="31"/>
      <c r="E1805" s="31"/>
    </row>
    <row r="1806" spans="2:5" x14ac:dyDescent="0.25">
      <c r="B1806" s="31"/>
      <c r="C1806" s="31"/>
      <c r="D1806" s="31"/>
      <c r="E1806" s="31"/>
    </row>
    <row r="1807" spans="2:5" x14ac:dyDescent="0.25">
      <c r="B1807" s="31"/>
      <c r="C1807" s="31"/>
      <c r="D1807" s="31"/>
      <c r="E1807" s="31"/>
    </row>
    <row r="1808" spans="2:5" x14ac:dyDescent="0.25">
      <c r="B1808" s="31"/>
      <c r="C1808" s="31"/>
      <c r="D1808" s="31"/>
      <c r="E1808" s="31"/>
    </row>
    <row r="1809" spans="2:5" x14ac:dyDescent="0.25">
      <c r="B1809" s="31"/>
      <c r="C1809" s="31"/>
      <c r="D1809" s="31"/>
      <c r="E1809" s="31"/>
    </row>
    <row r="1810" spans="2:5" x14ac:dyDescent="0.25">
      <c r="B1810" s="31"/>
      <c r="C1810" s="31"/>
      <c r="D1810" s="31"/>
      <c r="E1810" s="31"/>
    </row>
    <row r="1811" spans="2:5" x14ac:dyDescent="0.25">
      <c r="B1811" s="31"/>
      <c r="C1811" s="31"/>
      <c r="D1811" s="31"/>
      <c r="E1811" s="31"/>
    </row>
    <row r="1812" spans="2:5" x14ac:dyDescent="0.25">
      <c r="B1812" s="31"/>
      <c r="C1812" s="31"/>
      <c r="D1812" s="31"/>
      <c r="E1812" s="31"/>
    </row>
    <row r="1813" spans="2:5" x14ac:dyDescent="0.25">
      <c r="B1813" s="31"/>
      <c r="C1813" s="31"/>
      <c r="D1813" s="31"/>
      <c r="E1813" s="31"/>
    </row>
    <row r="1814" spans="2:5" x14ac:dyDescent="0.25">
      <c r="B1814" s="31"/>
      <c r="C1814" s="31"/>
      <c r="D1814" s="31"/>
      <c r="E1814" s="31"/>
    </row>
    <row r="1815" spans="2:5" x14ac:dyDescent="0.25">
      <c r="B1815" s="31"/>
      <c r="C1815" s="31"/>
      <c r="D1815" s="31"/>
      <c r="E1815" s="31"/>
    </row>
    <row r="1816" spans="2:5" x14ac:dyDescent="0.25">
      <c r="B1816" s="31"/>
      <c r="C1816" s="31"/>
      <c r="D1816" s="31"/>
      <c r="E1816" s="31"/>
    </row>
    <row r="1817" spans="2:5" x14ac:dyDescent="0.25">
      <c r="B1817" s="31"/>
      <c r="C1817" s="31"/>
      <c r="D1817" s="31"/>
      <c r="E1817" s="31"/>
    </row>
    <row r="1818" spans="2:5" x14ac:dyDescent="0.25">
      <c r="B1818" s="31"/>
      <c r="C1818" s="31"/>
      <c r="D1818" s="31"/>
      <c r="E1818" s="31"/>
    </row>
    <row r="1819" spans="2:5" x14ac:dyDescent="0.25">
      <c r="B1819" s="31"/>
      <c r="C1819" s="31"/>
      <c r="D1819" s="31"/>
      <c r="E1819" s="31"/>
    </row>
    <row r="1820" spans="2:5" x14ac:dyDescent="0.25">
      <c r="B1820" s="31"/>
      <c r="C1820" s="31"/>
      <c r="D1820" s="31"/>
      <c r="E1820" s="31"/>
    </row>
    <row r="1821" spans="2:5" x14ac:dyDescent="0.25">
      <c r="B1821" s="31"/>
      <c r="C1821" s="31"/>
      <c r="D1821" s="31"/>
      <c r="E1821" s="31"/>
    </row>
    <row r="1822" spans="2:5" x14ac:dyDescent="0.25">
      <c r="B1822" s="31"/>
      <c r="C1822" s="31"/>
      <c r="D1822" s="31"/>
      <c r="E1822" s="31"/>
    </row>
    <row r="1823" spans="2:5" x14ac:dyDescent="0.25">
      <c r="B1823" s="31"/>
      <c r="C1823" s="31"/>
      <c r="D1823" s="31"/>
      <c r="E1823" s="31"/>
    </row>
    <row r="1824" spans="2:5" x14ac:dyDescent="0.25">
      <c r="B1824" s="31"/>
      <c r="C1824" s="31"/>
      <c r="D1824" s="31"/>
      <c r="E1824" s="31"/>
    </row>
    <row r="1825" spans="2:5" x14ac:dyDescent="0.25">
      <c r="B1825" s="31"/>
      <c r="C1825" s="31"/>
      <c r="D1825" s="31"/>
      <c r="E1825" s="31"/>
    </row>
    <row r="1826" spans="2:5" x14ac:dyDescent="0.25">
      <c r="B1826" s="31"/>
      <c r="C1826" s="31"/>
      <c r="D1826" s="31"/>
      <c r="E1826" s="31"/>
    </row>
    <row r="1827" spans="2:5" x14ac:dyDescent="0.25">
      <c r="B1827" s="31"/>
      <c r="C1827" s="31"/>
      <c r="D1827" s="31"/>
      <c r="E1827" s="31"/>
    </row>
    <row r="1828" spans="2:5" x14ac:dyDescent="0.25">
      <c r="B1828" s="31"/>
      <c r="C1828" s="31"/>
      <c r="D1828" s="31"/>
      <c r="E1828" s="31"/>
    </row>
    <row r="1829" spans="2:5" x14ac:dyDescent="0.25">
      <c r="B1829" s="31"/>
      <c r="C1829" s="31"/>
      <c r="D1829" s="31"/>
      <c r="E1829" s="31"/>
    </row>
    <row r="1830" spans="2:5" x14ac:dyDescent="0.25">
      <c r="B1830" s="31"/>
      <c r="C1830" s="31"/>
      <c r="D1830" s="31"/>
      <c r="E1830" s="31"/>
    </row>
    <row r="1831" spans="2:5" x14ac:dyDescent="0.25">
      <c r="B1831" s="31"/>
      <c r="C1831" s="31"/>
      <c r="D1831" s="31"/>
      <c r="E1831" s="31"/>
    </row>
    <row r="1832" spans="2:5" x14ac:dyDescent="0.25">
      <c r="B1832" s="31"/>
      <c r="C1832" s="31"/>
      <c r="D1832" s="31"/>
      <c r="E1832" s="31"/>
    </row>
    <row r="1833" spans="2:5" x14ac:dyDescent="0.25">
      <c r="B1833" s="31"/>
      <c r="C1833" s="31"/>
      <c r="D1833" s="31"/>
      <c r="E1833" s="31"/>
    </row>
    <row r="1834" spans="2:5" x14ac:dyDescent="0.25">
      <c r="B1834" s="31"/>
      <c r="C1834" s="31"/>
      <c r="D1834" s="31"/>
      <c r="E1834" s="31"/>
    </row>
    <row r="1835" spans="2:5" x14ac:dyDescent="0.25">
      <c r="B1835" s="31"/>
      <c r="C1835" s="31"/>
      <c r="D1835" s="31"/>
      <c r="E1835" s="31"/>
    </row>
    <row r="1836" spans="2:5" x14ac:dyDescent="0.25">
      <c r="B1836" s="31"/>
      <c r="C1836" s="31"/>
      <c r="D1836" s="31"/>
      <c r="E1836" s="31"/>
    </row>
    <row r="1837" spans="2:5" x14ac:dyDescent="0.25">
      <c r="B1837" s="31"/>
      <c r="C1837" s="31"/>
      <c r="D1837" s="31"/>
      <c r="E1837" s="31"/>
    </row>
    <row r="1838" spans="2:5" x14ac:dyDescent="0.25">
      <c r="B1838" s="31"/>
      <c r="C1838" s="31"/>
      <c r="D1838" s="31"/>
      <c r="E1838" s="31"/>
    </row>
    <row r="1839" spans="2:5" x14ac:dyDescent="0.25">
      <c r="B1839" s="31"/>
      <c r="C1839" s="31"/>
      <c r="D1839" s="31"/>
      <c r="E1839" s="31"/>
    </row>
    <row r="1840" spans="2:5" x14ac:dyDescent="0.25">
      <c r="B1840" s="31"/>
      <c r="C1840" s="31"/>
      <c r="D1840" s="31"/>
      <c r="E1840" s="31"/>
    </row>
    <row r="1841" spans="2:5" x14ac:dyDescent="0.25">
      <c r="B1841" s="31"/>
      <c r="C1841" s="31"/>
      <c r="D1841" s="31"/>
      <c r="E1841" s="31"/>
    </row>
    <row r="1842" spans="2:5" x14ac:dyDescent="0.25">
      <c r="B1842" s="31"/>
      <c r="C1842" s="31"/>
      <c r="D1842" s="31"/>
      <c r="E1842" s="31"/>
    </row>
    <row r="1843" spans="2:5" x14ac:dyDescent="0.25">
      <c r="B1843" s="31"/>
      <c r="C1843" s="31"/>
      <c r="D1843" s="31"/>
      <c r="E1843" s="31"/>
    </row>
    <row r="1844" spans="2:5" x14ac:dyDescent="0.25">
      <c r="B1844" s="31"/>
      <c r="C1844" s="31"/>
      <c r="D1844" s="31"/>
      <c r="E1844" s="31"/>
    </row>
    <row r="1845" spans="2:5" x14ac:dyDescent="0.25">
      <c r="B1845" s="31"/>
      <c r="C1845" s="31"/>
      <c r="D1845" s="31"/>
      <c r="E1845" s="31"/>
    </row>
    <row r="1846" spans="2:5" x14ac:dyDescent="0.25">
      <c r="B1846" s="31"/>
      <c r="C1846" s="31"/>
      <c r="D1846" s="31"/>
      <c r="E1846" s="31"/>
    </row>
    <row r="1847" spans="2:5" x14ac:dyDescent="0.25">
      <c r="B1847" s="31"/>
      <c r="C1847" s="31"/>
      <c r="D1847" s="31"/>
      <c r="E1847" s="31"/>
    </row>
    <row r="1848" spans="2:5" x14ac:dyDescent="0.25">
      <c r="B1848" s="31"/>
      <c r="C1848" s="31"/>
      <c r="D1848" s="31"/>
      <c r="E1848" s="31"/>
    </row>
    <row r="1849" spans="2:5" x14ac:dyDescent="0.25">
      <c r="B1849" s="31"/>
      <c r="C1849" s="31"/>
      <c r="D1849" s="31"/>
      <c r="E1849" s="31"/>
    </row>
    <row r="1850" spans="2:5" x14ac:dyDescent="0.25">
      <c r="B1850" s="31"/>
      <c r="C1850" s="31"/>
      <c r="D1850" s="31"/>
      <c r="E1850" s="31"/>
    </row>
    <row r="1851" spans="2:5" x14ac:dyDescent="0.25">
      <c r="B1851" s="31"/>
      <c r="C1851" s="31"/>
      <c r="D1851" s="31"/>
      <c r="E1851" s="31"/>
    </row>
    <row r="1852" spans="2:5" x14ac:dyDescent="0.25">
      <c r="B1852" s="31"/>
      <c r="C1852" s="31"/>
      <c r="D1852" s="31"/>
      <c r="E1852" s="31"/>
    </row>
    <row r="1853" spans="2:5" x14ac:dyDescent="0.25">
      <c r="B1853" s="31"/>
      <c r="C1853" s="31"/>
      <c r="D1853" s="31"/>
      <c r="E1853" s="31"/>
    </row>
    <row r="1854" spans="2:5" x14ac:dyDescent="0.25">
      <c r="B1854" s="31"/>
      <c r="C1854" s="31"/>
      <c r="D1854" s="31"/>
      <c r="E1854" s="31"/>
    </row>
    <row r="1855" spans="2:5" x14ac:dyDescent="0.25">
      <c r="B1855" s="31"/>
      <c r="C1855" s="31"/>
      <c r="D1855" s="31"/>
      <c r="E1855" s="31"/>
    </row>
    <row r="1856" spans="2:5" x14ac:dyDescent="0.25">
      <c r="B1856" s="31"/>
      <c r="C1856" s="31"/>
      <c r="D1856" s="31"/>
      <c r="E1856" s="31"/>
    </row>
    <row r="1857" spans="2:5" x14ac:dyDescent="0.25">
      <c r="B1857" s="31"/>
      <c r="C1857" s="31"/>
      <c r="D1857" s="31"/>
      <c r="E1857" s="31"/>
    </row>
    <row r="1858" spans="2:5" x14ac:dyDescent="0.25">
      <c r="B1858" s="31"/>
      <c r="C1858" s="31"/>
      <c r="D1858" s="31"/>
      <c r="E1858" s="31"/>
    </row>
    <row r="1859" spans="2:5" x14ac:dyDescent="0.25">
      <c r="B1859" s="31"/>
      <c r="C1859" s="31"/>
      <c r="D1859" s="31"/>
      <c r="E1859" s="31"/>
    </row>
    <row r="1860" spans="2:5" x14ac:dyDescent="0.25">
      <c r="B1860" s="31"/>
      <c r="C1860" s="31"/>
      <c r="D1860" s="31"/>
      <c r="E1860" s="31"/>
    </row>
    <row r="1861" spans="2:5" x14ac:dyDescent="0.25">
      <c r="B1861" s="31"/>
      <c r="C1861" s="31"/>
      <c r="D1861" s="31"/>
      <c r="E1861" s="31"/>
    </row>
    <row r="1862" spans="2:5" x14ac:dyDescent="0.25">
      <c r="B1862" s="31"/>
      <c r="C1862" s="31"/>
      <c r="D1862" s="31"/>
      <c r="E1862" s="31"/>
    </row>
    <row r="1863" spans="2:5" x14ac:dyDescent="0.25">
      <c r="B1863" s="31"/>
      <c r="C1863" s="31"/>
      <c r="D1863" s="31"/>
      <c r="E1863" s="31"/>
    </row>
    <row r="1864" spans="2:5" x14ac:dyDescent="0.25">
      <c r="B1864" s="31"/>
      <c r="C1864" s="31"/>
      <c r="D1864" s="31"/>
      <c r="E1864" s="31"/>
    </row>
    <row r="1865" spans="2:5" x14ac:dyDescent="0.25">
      <c r="B1865" s="31"/>
      <c r="C1865" s="31"/>
      <c r="D1865" s="31"/>
      <c r="E1865" s="31"/>
    </row>
    <row r="1866" spans="2:5" x14ac:dyDescent="0.25">
      <c r="B1866" s="31"/>
      <c r="C1866" s="31"/>
      <c r="D1866" s="31"/>
      <c r="E1866" s="31"/>
    </row>
    <row r="1867" spans="2:5" x14ac:dyDescent="0.25">
      <c r="B1867" s="31"/>
      <c r="C1867" s="31"/>
      <c r="D1867" s="31"/>
      <c r="E1867" s="31"/>
    </row>
    <row r="1868" spans="2:5" x14ac:dyDescent="0.25">
      <c r="B1868" s="31"/>
      <c r="C1868" s="31"/>
      <c r="D1868" s="31"/>
      <c r="E1868" s="31"/>
    </row>
    <row r="1869" spans="2:5" x14ac:dyDescent="0.25">
      <c r="B1869" s="31"/>
      <c r="C1869" s="31"/>
      <c r="D1869" s="31"/>
      <c r="E1869" s="31"/>
    </row>
    <row r="1870" spans="2:5" x14ac:dyDescent="0.25">
      <c r="B1870" s="31"/>
      <c r="C1870" s="31"/>
      <c r="D1870" s="31"/>
      <c r="E1870" s="31"/>
    </row>
    <row r="1871" spans="2:5" x14ac:dyDescent="0.25">
      <c r="B1871" s="31"/>
      <c r="C1871" s="31"/>
      <c r="D1871" s="31"/>
      <c r="E1871" s="31"/>
    </row>
    <row r="1872" spans="2:5" x14ac:dyDescent="0.25">
      <c r="B1872" s="31"/>
      <c r="C1872" s="31"/>
      <c r="D1872" s="31"/>
      <c r="E1872" s="31"/>
    </row>
    <row r="1873" spans="2:5" x14ac:dyDescent="0.25">
      <c r="B1873" s="31"/>
      <c r="C1873" s="31"/>
      <c r="D1873" s="31"/>
      <c r="E1873" s="31"/>
    </row>
    <row r="1874" spans="2:5" x14ac:dyDescent="0.25">
      <c r="B1874" s="31"/>
      <c r="C1874" s="31"/>
      <c r="D1874" s="31"/>
      <c r="E1874" s="31"/>
    </row>
    <row r="1875" spans="2:5" x14ac:dyDescent="0.25">
      <c r="B1875" s="31"/>
      <c r="C1875" s="31"/>
      <c r="D1875" s="31"/>
      <c r="E1875" s="31"/>
    </row>
    <row r="1876" spans="2:5" x14ac:dyDescent="0.25">
      <c r="B1876" s="31"/>
      <c r="C1876" s="31"/>
      <c r="D1876" s="31"/>
      <c r="E1876" s="31"/>
    </row>
    <row r="1877" spans="2:5" x14ac:dyDescent="0.25">
      <c r="B1877" s="31"/>
      <c r="C1877" s="31"/>
      <c r="D1877" s="31"/>
      <c r="E1877" s="31"/>
    </row>
    <row r="1878" spans="2:5" x14ac:dyDescent="0.25">
      <c r="B1878" s="31"/>
      <c r="C1878" s="31"/>
      <c r="D1878" s="31"/>
      <c r="E1878" s="31"/>
    </row>
    <row r="1879" spans="2:5" x14ac:dyDescent="0.25">
      <c r="B1879" s="31"/>
      <c r="C1879" s="31"/>
      <c r="D1879" s="31"/>
      <c r="E1879" s="31"/>
    </row>
    <row r="1880" spans="2:5" x14ac:dyDescent="0.25">
      <c r="B1880" s="31"/>
      <c r="C1880" s="31"/>
      <c r="D1880" s="31"/>
      <c r="E1880" s="31"/>
    </row>
    <row r="1881" spans="2:5" x14ac:dyDescent="0.25">
      <c r="B1881" s="31"/>
      <c r="C1881" s="31"/>
      <c r="D1881" s="31"/>
      <c r="E1881" s="31"/>
    </row>
    <row r="1882" spans="2:5" x14ac:dyDescent="0.25">
      <c r="B1882" s="31"/>
      <c r="C1882" s="31"/>
      <c r="D1882" s="31"/>
      <c r="E1882" s="31"/>
    </row>
    <row r="1883" spans="2:5" x14ac:dyDescent="0.25">
      <c r="B1883" s="31"/>
      <c r="C1883" s="31"/>
      <c r="D1883" s="31"/>
      <c r="E1883" s="31"/>
    </row>
    <row r="1884" spans="2:5" x14ac:dyDescent="0.25">
      <c r="B1884" s="31"/>
      <c r="C1884" s="31"/>
      <c r="D1884" s="31"/>
      <c r="E1884" s="31"/>
    </row>
    <row r="1885" spans="2:5" x14ac:dyDescent="0.25">
      <c r="B1885" s="31"/>
      <c r="C1885" s="31"/>
      <c r="D1885" s="31"/>
      <c r="E1885" s="31"/>
    </row>
    <row r="1886" spans="2:5" x14ac:dyDescent="0.25">
      <c r="B1886" s="31"/>
      <c r="C1886" s="31"/>
      <c r="D1886" s="31"/>
      <c r="E1886" s="31"/>
    </row>
    <row r="1887" spans="2:5" x14ac:dyDescent="0.25">
      <c r="B1887" s="31"/>
      <c r="C1887" s="31"/>
      <c r="D1887" s="31"/>
      <c r="E1887" s="31"/>
    </row>
    <row r="1888" spans="2:5" x14ac:dyDescent="0.25">
      <c r="B1888" s="31"/>
      <c r="C1888" s="31"/>
      <c r="D1888" s="31"/>
      <c r="E1888" s="31"/>
    </row>
    <row r="1889" spans="2:5" x14ac:dyDescent="0.25">
      <c r="B1889" s="31"/>
      <c r="C1889" s="31"/>
      <c r="D1889" s="31"/>
      <c r="E1889" s="31"/>
    </row>
    <row r="1890" spans="2:5" x14ac:dyDescent="0.25">
      <c r="B1890" s="31"/>
      <c r="C1890" s="31"/>
      <c r="D1890" s="31"/>
      <c r="E1890" s="31"/>
    </row>
    <row r="1891" spans="2:5" x14ac:dyDescent="0.25">
      <c r="B1891" s="31"/>
      <c r="C1891" s="31"/>
      <c r="D1891" s="31"/>
      <c r="E1891" s="31"/>
    </row>
    <row r="1892" spans="2:5" x14ac:dyDescent="0.25">
      <c r="B1892" s="31"/>
      <c r="C1892" s="31"/>
      <c r="D1892" s="31"/>
      <c r="E1892" s="31"/>
    </row>
    <row r="1893" spans="2:5" x14ac:dyDescent="0.25">
      <c r="B1893" s="31"/>
      <c r="C1893" s="31"/>
      <c r="D1893" s="31"/>
      <c r="E1893" s="31"/>
    </row>
    <row r="1894" spans="2:5" x14ac:dyDescent="0.25">
      <c r="B1894" s="31"/>
      <c r="C1894" s="31"/>
      <c r="D1894" s="31"/>
      <c r="E1894" s="31"/>
    </row>
    <row r="1895" spans="2:5" x14ac:dyDescent="0.25">
      <c r="B1895" s="31"/>
      <c r="C1895" s="31"/>
      <c r="D1895" s="31"/>
      <c r="E1895" s="31"/>
    </row>
    <row r="1896" spans="2:5" x14ac:dyDescent="0.25">
      <c r="B1896" s="31"/>
      <c r="C1896" s="31"/>
      <c r="D1896" s="31"/>
      <c r="E1896" s="31"/>
    </row>
    <row r="1897" spans="2:5" x14ac:dyDescent="0.25">
      <c r="B1897" s="31"/>
      <c r="C1897" s="31"/>
      <c r="D1897" s="31"/>
      <c r="E1897" s="31"/>
    </row>
    <row r="1898" spans="2:5" x14ac:dyDescent="0.25">
      <c r="B1898" s="31"/>
      <c r="C1898" s="31"/>
      <c r="D1898" s="31"/>
      <c r="E1898" s="31"/>
    </row>
    <row r="1899" spans="2:5" x14ac:dyDescent="0.25">
      <c r="B1899" s="31"/>
      <c r="C1899" s="31"/>
      <c r="D1899" s="31"/>
      <c r="E1899" s="31"/>
    </row>
    <row r="1900" spans="2:5" x14ac:dyDescent="0.25">
      <c r="B1900" s="31"/>
      <c r="C1900" s="31"/>
      <c r="D1900" s="31"/>
      <c r="E1900" s="31"/>
    </row>
    <row r="1901" spans="2:5" x14ac:dyDescent="0.25">
      <c r="B1901" s="31"/>
      <c r="C1901" s="31"/>
      <c r="D1901" s="31"/>
      <c r="E1901" s="31"/>
    </row>
    <row r="1902" spans="2:5" x14ac:dyDescent="0.25">
      <c r="B1902" s="31"/>
      <c r="C1902" s="31"/>
      <c r="D1902" s="31"/>
      <c r="E1902" s="31"/>
    </row>
    <row r="1903" spans="2:5" x14ac:dyDescent="0.25">
      <c r="B1903" s="31"/>
      <c r="C1903" s="31"/>
      <c r="D1903" s="31"/>
      <c r="E1903" s="31"/>
    </row>
    <row r="1904" spans="2:5" x14ac:dyDescent="0.25">
      <c r="B1904" s="31"/>
      <c r="C1904" s="31"/>
      <c r="D1904" s="31"/>
      <c r="E1904" s="31"/>
    </row>
    <row r="1905" spans="2:5" x14ac:dyDescent="0.25">
      <c r="B1905" s="31"/>
      <c r="C1905" s="31"/>
      <c r="D1905" s="31"/>
      <c r="E1905" s="31"/>
    </row>
    <row r="1906" spans="2:5" x14ac:dyDescent="0.25">
      <c r="B1906" s="31"/>
      <c r="C1906" s="31"/>
      <c r="D1906" s="31"/>
      <c r="E1906" s="31"/>
    </row>
    <row r="1907" spans="2:5" x14ac:dyDescent="0.25">
      <c r="B1907" s="31"/>
      <c r="C1907" s="31"/>
      <c r="D1907" s="31"/>
      <c r="E1907" s="31"/>
    </row>
    <row r="1908" spans="2:5" x14ac:dyDescent="0.25">
      <c r="B1908" s="31"/>
      <c r="C1908" s="31"/>
      <c r="D1908" s="31"/>
      <c r="E1908" s="31"/>
    </row>
    <row r="1909" spans="2:5" x14ac:dyDescent="0.25">
      <c r="B1909" s="31"/>
      <c r="C1909" s="31"/>
      <c r="D1909" s="31"/>
      <c r="E1909" s="31"/>
    </row>
    <row r="1910" spans="2:5" x14ac:dyDescent="0.25">
      <c r="B1910" s="31"/>
      <c r="C1910" s="31"/>
      <c r="D1910" s="31"/>
      <c r="E1910" s="31"/>
    </row>
    <row r="1911" spans="2:5" x14ac:dyDescent="0.25">
      <c r="B1911" s="31"/>
      <c r="C1911" s="31"/>
      <c r="D1911" s="31"/>
      <c r="E1911" s="31"/>
    </row>
    <row r="1912" spans="2:5" x14ac:dyDescent="0.25">
      <c r="B1912" s="31"/>
      <c r="C1912" s="31"/>
      <c r="D1912" s="31"/>
      <c r="E1912" s="31"/>
    </row>
    <row r="1913" spans="2:5" x14ac:dyDescent="0.25">
      <c r="B1913" s="31"/>
      <c r="C1913" s="31"/>
      <c r="D1913" s="31"/>
      <c r="E1913" s="31"/>
    </row>
    <row r="1914" spans="2:5" x14ac:dyDescent="0.25">
      <c r="B1914" s="31"/>
      <c r="C1914" s="31"/>
      <c r="D1914" s="31"/>
      <c r="E1914" s="31"/>
    </row>
    <row r="1915" spans="2:5" x14ac:dyDescent="0.25">
      <c r="B1915" s="31"/>
      <c r="C1915" s="31"/>
      <c r="D1915" s="31"/>
      <c r="E1915" s="31"/>
    </row>
    <row r="1916" spans="2:5" x14ac:dyDescent="0.25">
      <c r="B1916" s="31"/>
      <c r="C1916" s="31"/>
      <c r="D1916" s="31"/>
      <c r="E1916" s="31"/>
    </row>
    <row r="1917" spans="2:5" x14ac:dyDescent="0.25">
      <c r="B1917" s="31"/>
      <c r="C1917" s="31"/>
      <c r="D1917" s="31"/>
      <c r="E1917" s="31"/>
    </row>
    <row r="1918" spans="2:5" x14ac:dyDescent="0.25">
      <c r="B1918" s="31"/>
      <c r="C1918" s="31"/>
      <c r="D1918" s="31"/>
      <c r="E1918" s="31"/>
    </row>
    <row r="1919" spans="2:5" x14ac:dyDescent="0.25">
      <c r="B1919" s="31"/>
      <c r="C1919" s="31"/>
      <c r="D1919" s="31"/>
      <c r="E1919" s="31"/>
    </row>
    <row r="1920" spans="2:5" x14ac:dyDescent="0.25">
      <c r="B1920" s="31"/>
      <c r="C1920" s="31"/>
      <c r="D1920" s="31"/>
      <c r="E1920" s="31"/>
    </row>
    <row r="1921" spans="2:5" x14ac:dyDescent="0.25">
      <c r="B1921" s="31"/>
      <c r="C1921" s="31"/>
      <c r="D1921" s="31"/>
      <c r="E1921" s="31"/>
    </row>
    <row r="1922" spans="2:5" x14ac:dyDescent="0.25">
      <c r="B1922" s="31"/>
      <c r="C1922" s="31"/>
      <c r="D1922" s="31"/>
      <c r="E1922" s="31"/>
    </row>
    <row r="1923" spans="2:5" x14ac:dyDescent="0.25">
      <c r="B1923" s="31"/>
      <c r="C1923" s="31"/>
      <c r="D1923" s="31"/>
      <c r="E1923" s="31"/>
    </row>
    <row r="1924" spans="2:5" x14ac:dyDescent="0.25">
      <c r="B1924" s="31"/>
      <c r="C1924" s="31"/>
      <c r="D1924" s="31"/>
      <c r="E1924" s="31"/>
    </row>
    <row r="1925" spans="2:5" x14ac:dyDescent="0.25">
      <c r="B1925" s="31"/>
      <c r="C1925" s="31"/>
      <c r="D1925" s="31"/>
      <c r="E1925" s="31"/>
    </row>
    <row r="1926" spans="2:5" x14ac:dyDescent="0.25">
      <c r="B1926" s="31"/>
      <c r="C1926" s="31"/>
      <c r="D1926" s="31"/>
      <c r="E1926" s="31"/>
    </row>
    <row r="1927" spans="2:5" x14ac:dyDescent="0.25">
      <c r="B1927" s="31"/>
      <c r="C1927" s="31"/>
      <c r="D1927" s="31"/>
      <c r="E1927" s="31"/>
    </row>
    <row r="1928" spans="2:5" x14ac:dyDescent="0.25">
      <c r="B1928" s="31"/>
      <c r="C1928" s="31"/>
      <c r="D1928" s="31"/>
      <c r="E1928" s="31"/>
    </row>
    <row r="1929" spans="2:5" x14ac:dyDescent="0.25">
      <c r="B1929" s="31"/>
      <c r="C1929" s="31"/>
      <c r="D1929" s="31"/>
      <c r="E1929" s="31"/>
    </row>
    <row r="1930" spans="2:5" x14ac:dyDescent="0.25">
      <c r="B1930" s="31"/>
      <c r="C1930" s="31"/>
      <c r="D1930" s="31"/>
      <c r="E1930" s="31"/>
    </row>
    <row r="1931" spans="2:5" x14ac:dyDescent="0.25">
      <c r="B1931" s="31"/>
      <c r="C1931" s="31"/>
      <c r="D1931" s="31"/>
      <c r="E1931" s="31"/>
    </row>
    <row r="1932" spans="2:5" x14ac:dyDescent="0.25">
      <c r="B1932" s="31"/>
      <c r="C1932" s="31"/>
      <c r="D1932" s="31"/>
      <c r="E1932" s="31"/>
    </row>
    <row r="1933" spans="2:5" x14ac:dyDescent="0.25">
      <c r="B1933" s="31"/>
      <c r="C1933" s="31"/>
      <c r="D1933" s="31"/>
      <c r="E1933" s="31"/>
    </row>
    <row r="1934" spans="2:5" x14ac:dyDescent="0.25">
      <c r="B1934" s="31"/>
      <c r="C1934" s="31"/>
      <c r="D1934" s="31"/>
      <c r="E1934" s="31"/>
    </row>
    <row r="1935" spans="2:5" x14ac:dyDescent="0.25">
      <c r="B1935" s="31"/>
      <c r="C1935" s="31"/>
      <c r="D1935" s="31"/>
      <c r="E1935" s="31"/>
    </row>
    <row r="1936" spans="2:5" x14ac:dyDescent="0.25">
      <c r="B1936" s="31"/>
      <c r="C1936" s="31"/>
      <c r="D1936" s="31"/>
      <c r="E1936" s="31"/>
    </row>
    <row r="1937" spans="2:5" x14ac:dyDescent="0.25">
      <c r="B1937" s="31"/>
      <c r="C1937" s="31"/>
      <c r="D1937" s="31"/>
      <c r="E1937" s="31"/>
    </row>
    <row r="1938" spans="2:5" x14ac:dyDescent="0.25">
      <c r="B1938" s="31"/>
      <c r="C1938" s="31"/>
      <c r="D1938" s="31"/>
      <c r="E1938" s="31"/>
    </row>
    <row r="1939" spans="2:5" x14ac:dyDescent="0.25">
      <c r="B1939" s="31"/>
      <c r="C1939" s="31"/>
      <c r="D1939" s="31"/>
      <c r="E1939" s="31"/>
    </row>
    <row r="1940" spans="2:5" x14ac:dyDescent="0.25">
      <c r="B1940" s="31"/>
      <c r="C1940" s="31"/>
      <c r="D1940" s="31"/>
      <c r="E1940" s="31"/>
    </row>
    <row r="1941" spans="2:5" x14ac:dyDescent="0.25">
      <c r="B1941" s="31"/>
      <c r="C1941" s="31"/>
      <c r="D1941" s="31"/>
      <c r="E1941" s="31"/>
    </row>
    <row r="1942" spans="2:5" x14ac:dyDescent="0.25">
      <c r="B1942" s="31"/>
      <c r="C1942" s="31"/>
      <c r="D1942" s="31"/>
      <c r="E1942" s="31"/>
    </row>
    <row r="1943" spans="2:5" x14ac:dyDescent="0.25">
      <c r="B1943" s="31"/>
      <c r="C1943" s="31"/>
      <c r="D1943" s="31"/>
      <c r="E1943" s="31"/>
    </row>
    <row r="1944" spans="2:5" x14ac:dyDescent="0.25">
      <c r="B1944" s="31"/>
      <c r="C1944" s="31"/>
      <c r="D1944" s="31"/>
      <c r="E1944" s="31"/>
    </row>
    <row r="1945" spans="2:5" x14ac:dyDescent="0.25">
      <c r="B1945" s="31"/>
      <c r="C1945" s="31"/>
      <c r="D1945" s="31"/>
      <c r="E1945" s="31"/>
    </row>
    <row r="1946" spans="2:5" x14ac:dyDescent="0.25">
      <c r="B1946" s="31"/>
      <c r="C1946" s="31"/>
      <c r="D1946" s="31"/>
      <c r="E1946" s="31"/>
    </row>
    <row r="1947" spans="2:5" x14ac:dyDescent="0.25">
      <c r="B1947" s="31"/>
      <c r="C1947" s="31"/>
      <c r="D1947" s="31"/>
      <c r="E1947" s="31"/>
    </row>
    <row r="1948" spans="2:5" x14ac:dyDescent="0.25">
      <c r="B1948" s="31"/>
      <c r="C1948" s="31"/>
      <c r="D1948" s="31"/>
      <c r="E1948" s="31"/>
    </row>
    <row r="1949" spans="2:5" x14ac:dyDescent="0.25">
      <c r="B1949" s="31"/>
      <c r="C1949" s="31"/>
      <c r="D1949" s="31"/>
      <c r="E1949" s="31"/>
    </row>
    <row r="1950" spans="2:5" x14ac:dyDescent="0.25">
      <c r="B1950" s="31"/>
      <c r="C1950" s="31"/>
      <c r="D1950" s="31"/>
      <c r="E1950" s="31"/>
    </row>
    <row r="1951" spans="2:5" x14ac:dyDescent="0.25">
      <c r="B1951" s="31"/>
      <c r="C1951" s="31"/>
      <c r="D1951" s="31"/>
      <c r="E1951" s="31"/>
    </row>
    <row r="1952" spans="2:5" x14ac:dyDescent="0.25">
      <c r="B1952" s="31"/>
      <c r="C1952" s="31"/>
      <c r="D1952" s="31"/>
      <c r="E1952" s="31"/>
    </row>
    <row r="1953" spans="2:5" x14ac:dyDescent="0.25">
      <c r="B1953" s="31"/>
      <c r="C1953" s="31"/>
      <c r="D1953" s="31"/>
      <c r="E1953" s="31"/>
    </row>
    <row r="1954" spans="2:5" x14ac:dyDescent="0.25">
      <c r="B1954" s="31"/>
      <c r="C1954" s="31"/>
      <c r="D1954" s="31"/>
      <c r="E1954" s="31"/>
    </row>
    <row r="1955" spans="2:5" x14ac:dyDescent="0.25">
      <c r="B1955" s="31"/>
      <c r="C1955" s="31"/>
      <c r="D1955" s="31"/>
      <c r="E1955" s="31"/>
    </row>
    <row r="1956" spans="2:5" x14ac:dyDescent="0.25">
      <c r="B1956" s="31"/>
      <c r="C1956" s="31"/>
      <c r="D1956" s="31"/>
      <c r="E1956" s="31"/>
    </row>
    <row r="1957" spans="2:5" x14ac:dyDescent="0.25">
      <c r="B1957" s="31"/>
      <c r="C1957" s="31"/>
      <c r="D1957" s="31"/>
      <c r="E1957" s="31"/>
    </row>
    <row r="1958" spans="2:5" x14ac:dyDescent="0.25">
      <c r="B1958" s="31"/>
      <c r="C1958" s="31"/>
      <c r="D1958" s="31"/>
      <c r="E1958" s="31"/>
    </row>
    <row r="1959" spans="2:5" x14ac:dyDescent="0.25">
      <c r="B1959" s="31"/>
      <c r="C1959" s="31"/>
      <c r="D1959" s="31"/>
      <c r="E1959" s="31"/>
    </row>
    <row r="1960" spans="2:5" x14ac:dyDescent="0.25">
      <c r="B1960" s="31"/>
      <c r="C1960" s="31"/>
      <c r="D1960" s="31"/>
      <c r="E1960" s="31"/>
    </row>
    <row r="1961" spans="2:5" x14ac:dyDescent="0.25">
      <c r="B1961" s="31"/>
      <c r="C1961" s="31"/>
      <c r="D1961" s="31"/>
      <c r="E1961" s="31"/>
    </row>
    <row r="1962" spans="2:5" x14ac:dyDescent="0.25">
      <c r="B1962" s="31"/>
      <c r="C1962" s="31"/>
      <c r="D1962" s="31"/>
      <c r="E1962" s="31"/>
    </row>
    <row r="1963" spans="2:5" x14ac:dyDescent="0.25">
      <c r="B1963" s="31"/>
      <c r="C1963" s="31"/>
      <c r="D1963" s="31"/>
      <c r="E1963" s="31"/>
    </row>
    <row r="1964" spans="2:5" x14ac:dyDescent="0.25">
      <c r="B1964" s="31"/>
      <c r="C1964" s="31"/>
      <c r="D1964" s="31"/>
      <c r="E1964" s="31"/>
    </row>
    <row r="1965" spans="2:5" x14ac:dyDescent="0.25">
      <c r="B1965" s="31"/>
      <c r="C1965" s="31"/>
      <c r="D1965" s="31"/>
      <c r="E1965" s="31"/>
    </row>
    <row r="1966" spans="2:5" x14ac:dyDescent="0.25">
      <c r="B1966" s="31"/>
      <c r="C1966" s="31"/>
      <c r="D1966" s="31"/>
      <c r="E1966" s="31"/>
    </row>
    <row r="1967" spans="2:5" x14ac:dyDescent="0.25">
      <c r="B1967" s="31"/>
      <c r="C1967" s="31"/>
      <c r="D1967" s="31"/>
      <c r="E1967" s="31"/>
    </row>
    <row r="1968" spans="2:5" x14ac:dyDescent="0.25">
      <c r="B1968" s="31"/>
      <c r="C1968" s="31"/>
      <c r="D1968" s="31"/>
      <c r="E1968" s="31"/>
    </row>
    <row r="1969" spans="2:5" x14ac:dyDescent="0.25">
      <c r="B1969" s="31"/>
      <c r="C1969" s="31"/>
      <c r="D1969" s="31"/>
      <c r="E1969" s="31"/>
    </row>
    <row r="1970" spans="2:5" x14ac:dyDescent="0.25">
      <c r="B1970" s="31"/>
      <c r="C1970" s="31"/>
      <c r="D1970" s="31"/>
      <c r="E1970" s="31"/>
    </row>
    <row r="1971" spans="2:5" x14ac:dyDescent="0.25">
      <c r="B1971" s="31"/>
      <c r="C1971" s="31"/>
      <c r="D1971" s="31"/>
      <c r="E1971" s="31"/>
    </row>
    <row r="1972" spans="2:5" x14ac:dyDescent="0.25">
      <c r="B1972" s="31"/>
      <c r="C1972" s="31"/>
      <c r="D1972" s="31"/>
      <c r="E1972" s="31"/>
    </row>
    <row r="1973" spans="2:5" x14ac:dyDescent="0.25">
      <c r="B1973" s="31"/>
      <c r="C1973" s="31"/>
      <c r="D1973" s="31"/>
      <c r="E1973" s="31"/>
    </row>
    <row r="1974" spans="2:5" x14ac:dyDescent="0.25">
      <c r="B1974" s="31"/>
      <c r="C1974" s="31"/>
      <c r="D1974" s="31"/>
      <c r="E1974" s="31"/>
    </row>
    <row r="1975" spans="2:5" x14ac:dyDescent="0.25">
      <c r="B1975" s="31"/>
      <c r="C1975" s="31"/>
      <c r="D1975" s="31"/>
      <c r="E1975" s="31"/>
    </row>
    <row r="1976" spans="2:5" x14ac:dyDescent="0.25">
      <c r="B1976" s="31"/>
      <c r="C1976" s="31"/>
      <c r="D1976" s="31"/>
      <c r="E1976" s="31"/>
    </row>
    <row r="1977" spans="2:5" x14ac:dyDescent="0.25">
      <c r="B1977" s="31"/>
      <c r="C1977" s="31"/>
      <c r="D1977" s="31"/>
      <c r="E1977" s="31"/>
    </row>
    <row r="1978" spans="2:5" x14ac:dyDescent="0.25">
      <c r="B1978" s="31"/>
      <c r="C1978" s="31"/>
      <c r="D1978" s="31"/>
      <c r="E1978" s="31"/>
    </row>
    <row r="1979" spans="2:5" x14ac:dyDescent="0.25">
      <c r="B1979" s="31"/>
      <c r="C1979" s="31"/>
      <c r="D1979" s="31"/>
      <c r="E1979" s="31"/>
    </row>
    <row r="1980" spans="2:5" x14ac:dyDescent="0.25">
      <c r="B1980" s="31"/>
      <c r="C1980" s="31"/>
      <c r="D1980" s="31"/>
      <c r="E1980" s="31"/>
    </row>
    <row r="1981" spans="2:5" x14ac:dyDescent="0.25">
      <c r="B1981" s="31"/>
      <c r="C1981" s="31"/>
      <c r="D1981" s="31"/>
      <c r="E1981" s="31"/>
    </row>
    <row r="1982" spans="2:5" x14ac:dyDescent="0.25">
      <c r="B1982" s="31"/>
      <c r="C1982" s="31"/>
      <c r="D1982" s="31"/>
      <c r="E1982" s="31"/>
    </row>
    <row r="1983" spans="2:5" x14ac:dyDescent="0.25">
      <c r="B1983" s="31"/>
      <c r="C1983" s="31"/>
      <c r="D1983" s="31"/>
      <c r="E1983" s="31"/>
    </row>
    <row r="1984" spans="2:5" x14ac:dyDescent="0.25">
      <c r="B1984" s="31"/>
      <c r="C1984" s="31"/>
      <c r="D1984" s="31"/>
      <c r="E1984" s="31"/>
    </row>
    <row r="1985" spans="2:5" x14ac:dyDescent="0.25">
      <c r="B1985" s="31"/>
      <c r="C1985" s="31"/>
      <c r="D1985" s="31"/>
      <c r="E1985" s="31"/>
    </row>
    <row r="1986" spans="2:5" x14ac:dyDescent="0.25">
      <c r="B1986" s="31"/>
      <c r="C1986" s="31"/>
      <c r="D1986" s="31"/>
      <c r="E1986" s="31"/>
    </row>
    <row r="1987" spans="2:5" x14ac:dyDescent="0.25">
      <c r="B1987" s="31"/>
      <c r="C1987" s="31"/>
      <c r="D1987" s="31"/>
      <c r="E1987" s="31"/>
    </row>
    <row r="1988" spans="2:5" x14ac:dyDescent="0.25">
      <c r="B1988" s="31"/>
      <c r="C1988" s="31"/>
      <c r="D1988" s="31"/>
      <c r="E1988" s="31"/>
    </row>
    <row r="1989" spans="2:5" x14ac:dyDescent="0.25">
      <c r="B1989" s="31"/>
      <c r="C1989" s="31"/>
      <c r="D1989" s="31"/>
      <c r="E1989" s="31"/>
    </row>
    <row r="1990" spans="2:5" x14ac:dyDescent="0.25">
      <c r="B1990" s="31"/>
      <c r="C1990" s="31"/>
      <c r="D1990" s="31"/>
      <c r="E1990" s="31"/>
    </row>
    <row r="1991" spans="2:5" x14ac:dyDescent="0.25">
      <c r="B1991" s="31"/>
      <c r="C1991" s="31"/>
      <c r="D1991" s="31"/>
      <c r="E1991" s="31"/>
    </row>
    <row r="1992" spans="2:5" x14ac:dyDescent="0.25">
      <c r="B1992" s="31"/>
      <c r="C1992" s="31"/>
      <c r="D1992" s="31"/>
      <c r="E1992" s="31"/>
    </row>
    <row r="1993" spans="2:5" x14ac:dyDescent="0.25">
      <c r="B1993" s="31"/>
      <c r="C1993" s="31"/>
      <c r="D1993" s="31"/>
      <c r="E1993" s="31"/>
    </row>
    <row r="1994" spans="2:5" x14ac:dyDescent="0.25">
      <c r="B1994" s="31"/>
      <c r="C1994" s="31"/>
      <c r="D1994" s="31"/>
      <c r="E1994" s="31"/>
    </row>
    <row r="1995" spans="2:5" x14ac:dyDescent="0.25">
      <c r="B1995" s="31"/>
      <c r="C1995" s="31"/>
      <c r="D1995" s="31"/>
      <c r="E1995" s="31"/>
    </row>
    <row r="1996" spans="2:5" x14ac:dyDescent="0.25">
      <c r="B1996" s="31"/>
      <c r="C1996" s="31"/>
      <c r="D1996" s="31"/>
      <c r="E1996" s="31"/>
    </row>
    <row r="1997" spans="2:5" x14ac:dyDescent="0.25">
      <c r="B1997" s="31"/>
      <c r="C1997" s="31"/>
      <c r="D1997" s="31"/>
      <c r="E1997" s="31"/>
    </row>
    <row r="1998" spans="2:5" x14ac:dyDescent="0.25">
      <c r="B1998" s="31"/>
      <c r="C1998" s="31"/>
      <c r="D1998" s="31"/>
      <c r="E1998" s="31"/>
    </row>
    <row r="1999" spans="2:5" x14ac:dyDescent="0.25">
      <c r="B1999" s="31"/>
      <c r="C1999" s="31"/>
      <c r="D1999" s="31"/>
      <c r="E1999" s="31"/>
    </row>
    <row r="2000" spans="2:5" x14ac:dyDescent="0.25">
      <c r="B2000" s="31"/>
      <c r="C2000" s="31"/>
      <c r="D2000" s="31"/>
      <c r="E2000" s="31"/>
    </row>
    <row r="2001" spans="2:5" x14ac:dyDescent="0.25">
      <c r="B2001" s="31"/>
      <c r="C2001" s="31"/>
      <c r="D2001" s="31"/>
      <c r="E2001" s="31"/>
    </row>
    <row r="2002" spans="2:5" x14ac:dyDescent="0.25">
      <c r="B2002" s="31"/>
      <c r="C2002" s="31"/>
      <c r="D2002" s="31"/>
      <c r="E2002" s="31"/>
    </row>
    <row r="2003" spans="2:5" x14ac:dyDescent="0.25">
      <c r="B2003" s="31"/>
      <c r="C2003" s="31"/>
      <c r="D2003" s="31"/>
      <c r="E2003" s="31"/>
    </row>
    <row r="2004" spans="2:5" x14ac:dyDescent="0.25">
      <c r="B2004" s="31"/>
      <c r="C2004" s="31"/>
      <c r="D2004" s="31"/>
      <c r="E2004" s="31"/>
    </row>
    <row r="2005" spans="2:5" x14ac:dyDescent="0.25">
      <c r="B2005" s="31"/>
      <c r="C2005" s="31"/>
      <c r="D2005" s="31"/>
      <c r="E2005" s="31"/>
    </row>
    <row r="2006" spans="2:5" x14ac:dyDescent="0.25">
      <c r="B2006" s="31"/>
      <c r="C2006" s="31"/>
      <c r="D2006" s="31"/>
      <c r="E2006" s="31"/>
    </row>
    <row r="2007" spans="2:5" x14ac:dyDescent="0.25">
      <c r="B2007" s="31"/>
      <c r="C2007" s="31"/>
      <c r="D2007" s="31"/>
      <c r="E2007" s="31"/>
    </row>
    <row r="2008" spans="2:5" x14ac:dyDescent="0.25">
      <c r="B2008" s="31"/>
      <c r="C2008" s="31"/>
      <c r="D2008" s="31"/>
      <c r="E2008" s="31"/>
    </row>
    <row r="2009" spans="2:5" x14ac:dyDescent="0.25">
      <c r="B2009" s="31"/>
      <c r="C2009" s="31"/>
      <c r="D2009" s="31"/>
      <c r="E2009" s="31"/>
    </row>
    <row r="2010" spans="2:5" x14ac:dyDescent="0.25">
      <c r="B2010" s="31"/>
      <c r="C2010" s="31"/>
      <c r="D2010" s="31"/>
      <c r="E2010" s="31"/>
    </row>
    <row r="2011" spans="2:5" x14ac:dyDescent="0.25">
      <c r="B2011" s="31"/>
      <c r="C2011" s="31"/>
      <c r="D2011" s="31"/>
      <c r="E2011" s="31"/>
    </row>
    <row r="2012" spans="2:5" x14ac:dyDescent="0.25">
      <c r="B2012" s="31"/>
      <c r="C2012" s="31"/>
      <c r="D2012" s="31"/>
      <c r="E2012" s="31"/>
    </row>
    <row r="2013" spans="2:5" x14ac:dyDescent="0.25">
      <c r="B2013" s="31"/>
      <c r="C2013" s="31"/>
      <c r="D2013" s="31"/>
      <c r="E2013" s="31"/>
    </row>
    <row r="2014" spans="2:5" x14ac:dyDescent="0.25">
      <c r="B2014" s="31"/>
      <c r="C2014" s="31"/>
      <c r="D2014" s="31"/>
      <c r="E2014" s="31"/>
    </row>
    <row r="2015" spans="2:5" x14ac:dyDescent="0.25">
      <c r="B2015" s="31"/>
      <c r="C2015" s="31"/>
      <c r="D2015" s="31"/>
      <c r="E2015" s="31"/>
    </row>
    <row r="2016" spans="2:5" x14ac:dyDescent="0.25">
      <c r="B2016" s="31"/>
      <c r="C2016" s="31"/>
      <c r="D2016" s="31"/>
      <c r="E2016" s="31"/>
    </row>
    <row r="2017" spans="2:5" x14ac:dyDescent="0.25">
      <c r="B2017" s="31"/>
      <c r="C2017" s="31"/>
      <c r="D2017" s="31"/>
      <c r="E2017" s="31"/>
    </row>
    <row r="2018" spans="2:5" x14ac:dyDescent="0.25">
      <c r="B2018" s="31"/>
      <c r="C2018" s="31"/>
      <c r="D2018" s="31"/>
      <c r="E2018" s="31"/>
    </row>
    <row r="2019" spans="2:5" x14ac:dyDescent="0.25">
      <c r="B2019" s="31"/>
      <c r="C2019" s="31"/>
      <c r="D2019" s="31"/>
      <c r="E2019" s="31"/>
    </row>
    <row r="2020" spans="2:5" x14ac:dyDescent="0.25">
      <c r="B2020" s="31"/>
      <c r="C2020" s="31"/>
      <c r="D2020" s="31"/>
      <c r="E2020" s="31"/>
    </row>
    <row r="2021" spans="2:5" x14ac:dyDescent="0.25">
      <c r="B2021" s="31"/>
      <c r="C2021" s="31"/>
      <c r="D2021" s="31"/>
      <c r="E2021" s="31"/>
    </row>
    <row r="2022" spans="2:5" x14ac:dyDescent="0.25">
      <c r="B2022" s="31"/>
      <c r="C2022" s="31"/>
      <c r="D2022" s="31"/>
      <c r="E2022" s="31"/>
    </row>
    <row r="2023" spans="2:5" x14ac:dyDescent="0.25">
      <c r="B2023" s="31"/>
      <c r="C2023" s="31"/>
      <c r="D2023" s="31"/>
      <c r="E2023" s="31"/>
    </row>
    <row r="2024" spans="2:5" x14ac:dyDescent="0.25">
      <c r="B2024" s="31"/>
      <c r="C2024" s="31"/>
      <c r="D2024" s="31"/>
      <c r="E2024" s="31"/>
    </row>
    <row r="2025" spans="2:5" x14ac:dyDescent="0.25">
      <c r="B2025" s="31"/>
      <c r="C2025" s="31"/>
      <c r="D2025" s="31"/>
      <c r="E2025" s="31"/>
    </row>
    <row r="2026" spans="2:5" x14ac:dyDescent="0.25">
      <c r="B2026" s="31"/>
      <c r="C2026" s="31"/>
      <c r="D2026" s="31"/>
      <c r="E2026" s="31"/>
    </row>
    <row r="2027" spans="2:5" x14ac:dyDescent="0.25">
      <c r="B2027" s="31"/>
      <c r="C2027" s="31"/>
      <c r="D2027" s="31"/>
      <c r="E2027" s="31"/>
    </row>
    <row r="2028" spans="2:5" x14ac:dyDescent="0.25">
      <c r="B2028" s="31"/>
      <c r="C2028" s="31"/>
      <c r="D2028" s="31"/>
      <c r="E2028" s="31"/>
    </row>
    <row r="2029" spans="2:5" x14ac:dyDescent="0.25">
      <c r="B2029" s="31"/>
      <c r="C2029" s="31"/>
      <c r="D2029" s="31"/>
      <c r="E2029" s="31"/>
    </row>
    <row r="2030" spans="2:5" x14ac:dyDescent="0.25">
      <c r="B2030" s="31"/>
      <c r="C2030" s="31"/>
      <c r="D2030" s="31"/>
      <c r="E2030" s="31"/>
    </row>
    <row r="2031" spans="2:5" x14ac:dyDescent="0.25">
      <c r="B2031" s="31"/>
      <c r="C2031" s="31"/>
      <c r="D2031" s="31"/>
      <c r="E2031" s="31"/>
    </row>
    <row r="2032" spans="2:5" x14ac:dyDescent="0.25">
      <c r="B2032" s="31"/>
      <c r="C2032" s="31"/>
      <c r="D2032" s="31"/>
      <c r="E2032" s="31"/>
    </row>
    <row r="2033" spans="2:5" x14ac:dyDescent="0.25">
      <c r="B2033" s="31"/>
      <c r="C2033" s="31"/>
      <c r="D2033" s="31"/>
      <c r="E2033" s="31"/>
    </row>
    <row r="2034" spans="2:5" x14ac:dyDescent="0.25">
      <c r="B2034" s="31"/>
      <c r="C2034" s="31"/>
      <c r="D2034" s="31"/>
      <c r="E2034" s="31"/>
    </row>
    <row r="2035" spans="2:5" x14ac:dyDescent="0.25">
      <c r="B2035" s="31"/>
      <c r="C2035" s="31"/>
      <c r="D2035" s="31"/>
      <c r="E2035" s="31"/>
    </row>
    <row r="2036" spans="2:5" x14ac:dyDescent="0.25">
      <c r="B2036" s="31"/>
      <c r="C2036" s="31"/>
      <c r="D2036" s="31"/>
      <c r="E2036" s="31"/>
    </row>
    <row r="2037" spans="2:5" x14ac:dyDescent="0.25">
      <c r="B2037" s="31"/>
      <c r="C2037" s="31"/>
      <c r="D2037" s="31"/>
      <c r="E2037" s="31"/>
    </row>
    <row r="2038" spans="2:5" x14ac:dyDescent="0.25">
      <c r="B2038" s="31"/>
      <c r="C2038" s="31"/>
      <c r="D2038" s="31"/>
      <c r="E2038" s="31"/>
    </row>
    <row r="2039" spans="2:5" x14ac:dyDescent="0.25">
      <c r="B2039" s="31"/>
      <c r="C2039" s="31"/>
      <c r="D2039" s="31"/>
      <c r="E2039" s="31"/>
    </row>
    <row r="2040" spans="2:5" x14ac:dyDescent="0.25">
      <c r="B2040" s="31"/>
      <c r="C2040" s="31"/>
      <c r="D2040" s="31"/>
      <c r="E2040" s="31"/>
    </row>
    <row r="2041" spans="2:5" x14ac:dyDescent="0.25">
      <c r="B2041" s="31"/>
      <c r="C2041" s="31"/>
      <c r="D2041" s="31"/>
      <c r="E2041" s="31"/>
    </row>
    <row r="2042" spans="2:5" x14ac:dyDescent="0.25">
      <c r="B2042" s="31"/>
      <c r="C2042" s="31"/>
      <c r="D2042" s="31"/>
      <c r="E2042" s="31"/>
    </row>
    <row r="2043" spans="2:5" x14ac:dyDescent="0.25">
      <c r="B2043" s="31"/>
      <c r="C2043" s="31"/>
      <c r="D2043" s="31"/>
      <c r="E2043" s="31"/>
    </row>
    <row r="2044" spans="2:5" x14ac:dyDescent="0.25">
      <c r="B2044" s="31"/>
      <c r="C2044" s="31"/>
      <c r="D2044" s="31"/>
      <c r="E2044" s="31"/>
    </row>
    <row r="2045" spans="2:5" x14ac:dyDescent="0.25">
      <c r="B2045" s="31"/>
      <c r="C2045" s="31"/>
      <c r="D2045" s="31"/>
      <c r="E2045" s="31"/>
    </row>
    <row r="2046" spans="2:5" x14ac:dyDescent="0.25">
      <c r="B2046" s="31"/>
      <c r="C2046" s="31"/>
      <c r="D2046" s="31"/>
      <c r="E2046" s="31"/>
    </row>
    <row r="2047" spans="2:5" x14ac:dyDescent="0.25">
      <c r="B2047" s="31"/>
      <c r="C2047" s="31"/>
      <c r="D2047" s="31"/>
      <c r="E2047" s="31"/>
    </row>
    <row r="2048" spans="2:5" x14ac:dyDescent="0.25">
      <c r="B2048" s="31"/>
      <c r="C2048" s="31"/>
      <c r="D2048" s="31"/>
      <c r="E2048" s="31"/>
    </row>
    <row r="2049" spans="2:5" x14ac:dyDescent="0.25">
      <c r="B2049" s="31"/>
      <c r="C2049" s="31"/>
      <c r="D2049" s="31"/>
      <c r="E2049" s="31"/>
    </row>
    <row r="2050" spans="2:5" x14ac:dyDescent="0.25">
      <c r="B2050" s="31"/>
      <c r="C2050" s="31"/>
      <c r="D2050" s="31"/>
      <c r="E2050" s="31"/>
    </row>
    <row r="2051" spans="2:5" x14ac:dyDescent="0.25">
      <c r="B2051" s="31"/>
      <c r="C2051" s="31"/>
      <c r="D2051" s="31"/>
      <c r="E2051" s="31"/>
    </row>
    <row r="2052" spans="2:5" x14ac:dyDescent="0.25">
      <c r="B2052" s="31"/>
      <c r="C2052" s="31"/>
      <c r="D2052" s="31"/>
      <c r="E2052" s="31"/>
    </row>
    <row r="2053" spans="2:5" x14ac:dyDescent="0.25">
      <c r="B2053" s="31"/>
      <c r="C2053" s="31"/>
      <c r="D2053" s="31"/>
      <c r="E2053" s="31"/>
    </row>
    <row r="2054" spans="2:5" x14ac:dyDescent="0.25">
      <c r="B2054" s="31"/>
      <c r="C2054" s="31"/>
      <c r="D2054" s="31"/>
      <c r="E2054" s="31"/>
    </row>
    <row r="2055" spans="2:5" x14ac:dyDescent="0.25">
      <c r="B2055" s="31"/>
      <c r="C2055" s="31"/>
      <c r="D2055" s="31"/>
      <c r="E2055" s="31"/>
    </row>
    <row r="2056" spans="2:5" x14ac:dyDescent="0.25">
      <c r="B2056" s="31"/>
      <c r="C2056" s="31"/>
      <c r="D2056" s="31"/>
      <c r="E2056" s="31"/>
    </row>
    <row r="2057" spans="2:5" x14ac:dyDescent="0.25">
      <c r="B2057" s="31"/>
      <c r="C2057" s="31"/>
      <c r="D2057" s="31"/>
      <c r="E2057" s="31"/>
    </row>
    <row r="2058" spans="2:5" x14ac:dyDescent="0.25">
      <c r="B2058" s="31"/>
      <c r="C2058" s="31"/>
      <c r="D2058" s="31"/>
      <c r="E2058" s="31"/>
    </row>
    <row r="2059" spans="2:5" x14ac:dyDescent="0.25">
      <c r="B2059" s="31"/>
      <c r="C2059" s="31"/>
      <c r="D2059" s="31"/>
      <c r="E2059" s="31"/>
    </row>
    <row r="2060" spans="2:5" x14ac:dyDescent="0.25">
      <c r="B2060" s="31"/>
      <c r="C2060" s="31"/>
      <c r="D2060" s="31"/>
      <c r="E2060" s="31"/>
    </row>
    <row r="2061" spans="2:5" x14ac:dyDescent="0.25">
      <c r="B2061" s="31"/>
      <c r="C2061" s="31"/>
      <c r="D2061" s="31"/>
      <c r="E2061" s="31"/>
    </row>
    <row r="2062" spans="2:5" x14ac:dyDescent="0.25">
      <c r="B2062" s="31"/>
      <c r="C2062" s="31"/>
      <c r="D2062" s="31"/>
      <c r="E2062" s="31"/>
    </row>
    <row r="2063" spans="2:5" x14ac:dyDescent="0.25">
      <c r="B2063" s="31"/>
      <c r="C2063" s="31"/>
      <c r="D2063" s="31"/>
      <c r="E2063" s="31"/>
    </row>
    <row r="2064" spans="2:5" x14ac:dyDescent="0.25">
      <c r="B2064" s="31"/>
      <c r="C2064" s="31"/>
      <c r="D2064" s="31"/>
      <c r="E2064" s="31"/>
    </row>
    <row r="2065" spans="2:5" x14ac:dyDescent="0.25">
      <c r="B2065" s="31"/>
      <c r="C2065" s="31"/>
      <c r="D2065" s="31"/>
      <c r="E2065" s="31"/>
    </row>
    <row r="2066" spans="2:5" x14ac:dyDescent="0.25">
      <c r="B2066" s="31"/>
      <c r="C2066" s="31"/>
      <c r="D2066" s="31"/>
      <c r="E2066" s="31"/>
    </row>
    <row r="2067" spans="2:5" x14ac:dyDescent="0.25">
      <c r="B2067" s="31"/>
      <c r="C2067" s="31"/>
      <c r="D2067" s="31"/>
      <c r="E2067" s="31"/>
    </row>
    <row r="2068" spans="2:5" x14ac:dyDescent="0.25">
      <c r="B2068" s="31"/>
      <c r="C2068" s="31"/>
      <c r="D2068" s="31"/>
      <c r="E2068" s="31"/>
    </row>
    <row r="2069" spans="2:5" x14ac:dyDescent="0.25">
      <c r="B2069" s="31"/>
      <c r="C2069" s="31"/>
      <c r="D2069" s="31"/>
      <c r="E2069" s="31"/>
    </row>
    <row r="2070" spans="2:5" x14ac:dyDescent="0.25">
      <c r="B2070" s="31"/>
      <c r="C2070" s="31"/>
      <c r="D2070" s="31"/>
      <c r="E2070" s="31"/>
    </row>
    <row r="2071" spans="2:5" x14ac:dyDescent="0.25">
      <c r="B2071" s="31"/>
      <c r="C2071" s="31"/>
      <c r="D2071" s="31"/>
      <c r="E2071" s="31"/>
    </row>
    <row r="2072" spans="2:5" x14ac:dyDescent="0.25">
      <c r="B2072" s="31"/>
      <c r="C2072" s="31"/>
      <c r="D2072" s="31"/>
      <c r="E2072" s="31"/>
    </row>
    <row r="2073" spans="2:5" x14ac:dyDescent="0.25">
      <c r="B2073" s="31"/>
      <c r="C2073" s="31"/>
      <c r="D2073" s="31"/>
      <c r="E2073" s="31"/>
    </row>
    <row r="2074" spans="2:5" x14ac:dyDescent="0.25">
      <c r="B2074" s="31"/>
      <c r="C2074" s="31"/>
      <c r="D2074" s="31"/>
      <c r="E2074" s="31"/>
    </row>
    <row r="2075" spans="2:5" x14ac:dyDescent="0.25">
      <c r="B2075" s="31"/>
      <c r="C2075" s="31"/>
      <c r="D2075" s="31"/>
      <c r="E2075" s="31"/>
    </row>
    <row r="2076" spans="2:5" x14ac:dyDescent="0.25">
      <c r="B2076" s="31"/>
      <c r="C2076" s="31"/>
      <c r="D2076" s="31"/>
      <c r="E2076" s="31"/>
    </row>
    <row r="2077" spans="2:5" x14ac:dyDescent="0.25">
      <c r="B2077" s="31"/>
      <c r="C2077" s="31"/>
      <c r="D2077" s="31"/>
      <c r="E2077" s="31"/>
    </row>
    <row r="2078" spans="2:5" x14ac:dyDescent="0.25">
      <c r="B2078" s="31"/>
      <c r="C2078" s="31"/>
      <c r="D2078" s="31"/>
      <c r="E2078" s="31"/>
    </row>
    <row r="2079" spans="2:5" x14ac:dyDescent="0.25">
      <c r="B2079" s="31"/>
      <c r="C2079" s="31"/>
      <c r="D2079" s="31"/>
      <c r="E2079" s="31"/>
    </row>
    <row r="2080" spans="2:5" x14ac:dyDescent="0.25">
      <c r="B2080" s="31"/>
      <c r="C2080" s="31"/>
      <c r="D2080" s="31"/>
      <c r="E2080" s="31"/>
    </row>
    <row r="2081" spans="2:5" x14ac:dyDescent="0.25">
      <c r="B2081" s="31"/>
      <c r="C2081" s="31"/>
      <c r="D2081" s="31"/>
      <c r="E2081" s="31"/>
    </row>
    <row r="2082" spans="2:5" x14ac:dyDescent="0.25">
      <c r="B2082" s="31"/>
      <c r="C2082" s="31"/>
      <c r="D2082" s="31"/>
      <c r="E2082" s="31"/>
    </row>
    <row r="2083" spans="2:5" x14ac:dyDescent="0.25">
      <c r="B2083" s="31"/>
      <c r="C2083" s="31"/>
      <c r="D2083" s="31"/>
      <c r="E2083" s="31"/>
    </row>
    <row r="2084" spans="2:5" x14ac:dyDescent="0.25">
      <c r="B2084" s="31"/>
      <c r="C2084" s="31"/>
      <c r="D2084" s="31"/>
      <c r="E2084" s="31"/>
    </row>
    <row r="2085" spans="2:5" x14ac:dyDescent="0.25">
      <c r="B2085" s="31"/>
      <c r="C2085" s="31"/>
      <c r="D2085" s="31"/>
      <c r="E2085" s="31"/>
    </row>
    <row r="2086" spans="2:5" x14ac:dyDescent="0.25">
      <c r="B2086" s="31"/>
      <c r="C2086" s="31"/>
      <c r="D2086" s="31"/>
      <c r="E2086" s="31"/>
    </row>
    <row r="2087" spans="2:5" x14ac:dyDescent="0.25">
      <c r="B2087" s="31"/>
      <c r="C2087" s="31"/>
      <c r="D2087" s="31"/>
      <c r="E2087" s="31"/>
    </row>
    <row r="2088" spans="2:5" x14ac:dyDescent="0.25">
      <c r="B2088" s="31"/>
      <c r="C2088" s="31"/>
      <c r="D2088" s="31"/>
      <c r="E2088" s="31"/>
    </row>
    <row r="2089" spans="2:5" x14ac:dyDescent="0.25">
      <c r="B2089" s="31"/>
      <c r="C2089" s="31"/>
      <c r="D2089" s="31"/>
      <c r="E2089" s="31"/>
    </row>
    <row r="2090" spans="2:5" x14ac:dyDescent="0.25">
      <c r="B2090" s="31"/>
      <c r="C2090" s="31"/>
      <c r="D2090" s="31"/>
      <c r="E2090" s="31"/>
    </row>
    <row r="2091" spans="2:5" x14ac:dyDescent="0.25">
      <c r="B2091" s="31"/>
      <c r="C2091" s="31"/>
      <c r="D2091" s="31"/>
      <c r="E2091" s="31"/>
    </row>
    <row r="2092" spans="2:5" x14ac:dyDescent="0.25">
      <c r="B2092" s="31"/>
      <c r="C2092" s="31"/>
      <c r="D2092" s="31"/>
      <c r="E2092" s="31"/>
    </row>
    <row r="2093" spans="2:5" x14ac:dyDescent="0.25">
      <c r="B2093" s="31"/>
      <c r="C2093" s="31"/>
      <c r="D2093" s="31"/>
      <c r="E2093" s="31"/>
    </row>
    <row r="2094" spans="2:5" x14ac:dyDescent="0.25">
      <c r="B2094" s="31"/>
      <c r="C2094" s="31"/>
      <c r="D2094" s="31"/>
      <c r="E2094" s="31"/>
    </row>
    <row r="2095" spans="2:5" x14ac:dyDescent="0.25">
      <c r="B2095" s="31"/>
      <c r="C2095" s="31"/>
      <c r="D2095" s="31"/>
      <c r="E2095" s="31"/>
    </row>
    <row r="2096" spans="2:5" x14ac:dyDescent="0.25">
      <c r="B2096" s="31"/>
      <c r="C2096" s="31"/>
      <c r="D2096" s="31"/>
      <c r="E2096" s="31"/>
    </row>
    <row r="2097" spans="2:5" x14ac:dyDescent="0.25">
      <c r="B2097" s="31"/>
      <c r="C2097" s="31"/>
      <c r="D2097" s="31"/>
      <c r="E2097" s="31"/>
    </row>
    <row r="2098" spans="2:5" x14ac:dyDescent="0.25">
      <c r="B2098" s="31"/>
      <c r="C2098" s="31"/>
      <c r="D2098" s="31"/>
      <c r="E2098" s="31"/>
    </row>
    <row r="2099" spans="2:5" x14ac:dyDescent="0.25">
      <c r="B2099" s="31"/>
      <c r="C2099" s="31"/>
      <c r="D2099" s="31"/>
      <c r="E2099" s="31"/>
    </row>
    <row r="2100" spans="2:5" x14ac:dyDescent="0.25">
      <c r="B2100" s="31"/>
      <c r="C2100" s="31"/>
      <c r="D2100" s="31"/>
      <c r="E2100" s="31"/>
    </row>
    <row r="2101" spans="2:5" x14ac:dyDescent="0.25">
      <c r="B2101" s="31"/>
      <c r="C2101" s="31"/>
      <c r="D2101" s="31"/>
      <c r="E2101" s="31"/>
    </row>
    <row r="2102" spans="2:5" x14ac:dyDescent="0.25">
      <c r="B2102" s="31"/>
      <c r="C2102" s="31"/>
      <c r="D2102" s="31"/>
      <c r="E2102" s="31"/>
    </row>
    <row r="2103" spans="2:5" x14ac:dyDescent="0.25">
      <c r="B2103" s="31"/>
      <c r="C2103" s="31"/>
      <c r="D2103" s="31"/>
      <c r="E2103" s="31"/>
    </row>
    <row r="2104" spans="2:5" x14ac:dyDescent="0.25">
      <c r="B2104" s="31"/>
      <c r="C2104" s="31"/>
      <c r="D2104" s="31"/>
      <c r="E2104" s="31"/>
    </row>
    <row r="2105" spans="2:5" x14ac:dyDescent="0.25">
      <c r="B2105" s="31"/>
      <c r="C2105" s="31"/>
      <c r="D2105" s="31"/>
      <c r="E2105" s="31"/>
    </row>
    <row r="2106" spans="2:5" x14ac:dyDescent="0.25">
      <c r="B2106" s="31"/>
      <c r="C2106" s="31"/>
      <c r="D2106" s="31"/>
      <c r="E2106" s="31"/>
    </row>
    <row r="2107" spans="2:5" x14ac:dyDescent="0.25">
      <c r="B2107" s="31"/>
      <c r="C2107" s="31"/>
      <c r="D2107" s="31"/>
      <c r="E2107" s="31"/>
    </row>
    <row r="2108" spans="2:5" x14ac:dyDescent="0.25">
      <c r="B2108" s="31"/>
      <c r="C2108" s="31"/>
      <c r="D2108" s="31"/>
      <c r="E2108" s="31"/>
    </row>
    <row r="2109" spans="2:5" x14ac:dyDescent="0.25">
      <c r="B2109" s="31"/>
      <c r="C2109" s="31"/>
      <c r="D2109" s="31"/>
      <c r="E2109" s="31"/>
    </row>
    <row r="2110" spans="2:5" x14ac:dyDescent="0.25">
      <c r="B2110" s="31"/>
      <c r="C2110" s="31"/>
      <c r="D2110" s="31"/>
      <c r="E2110" s="31"/>
    </row>
    <row r="2111" spans="2:5" x14ac:dyDescent="0.25">
      <c r="B2111" s="31"/>
      <c r="C2111" s="31"/>
      <c r="D2111" s="31"/>
      <c r="E2111" s="31"/>
    </row>
    <row r="2112" spans="2:5" x14ac:dyDescent="0.25">
      <c r="B2112" s="31"/>
      <c r="C2112" s="31"/>
      <c r="D2112" s="31"/>
      <c r="E2112" s="31"/>
    </row>
    <row r="2113" spans="2:5" x14ac:dyDescent="0.25">
      <c r="B2113" s="31"/>
      <c r="C2113" s="31"/>
      <c r="D2113" s="31"/>
      <c r="E2113" s="31"/>
    </row>
    <row r="2114" spans="2:5" x14ac:dyDescent="0.25">
      <c r="B2114" s="31"/>
      <c r="C2114" s="31"/>
      <c r="D2114" s="31"/>
      <c r="E2114" s="31"/>
    </row>
    <row r="2115" spans="2:5" x14ac:dyDescent="0.25">
      <c r="B2115" s="31"/>
      <c r="C2115" s="31"/>
      <c r="D2115" s="31"/>
      <c r="E2115" s="31"/>
    </row>
    <row r="2116" spans="2:5" x14ac:dyDescent="0.25">
      <c r="B2116" s="31"/>
      <c r="C2116" s="31"/>
      <c r="D2116" s="31"/>
      <c r="E2116" s="31"/>
    </row>
    <row r="2117" spans="2:5" x14ac:dyDescent="0.25">
      <c r="B2117" s="31"/>
      <c r="C2117" s="31"/>
      <c r="D2117" s="31"/>
      <c r="E2117" s="31"/>
    </row>
    <row r="2118" spans="2:5" x14ac:dyDescent="0.25">
      <c r="B2118" s="31"/>
      <c r="C2118" s="31"/>
      <c r="D2118" s="31"/>
      <c r="E2118" s="31"/>
    </row>
    <row r="2119" spans="2:5" x14ac:dyDescent="0.25">
      <c r="B2119" s="31"/>
      <c r="C2119" s="31"/>
      <c r="D2119" s="31"/>
      <c r="E2119" s="31"/>
    </row>
    <row r="2120" spans="2:5" x14ac:dyDescent="0.25">
      <c r="B2120" s="31"/>
      <c r="C2120" s="31"/>
      <c r="D2120" s="31"/>
      <c r="E2120" s="31"/>
    </row>
    <row r="2121" spans="2:5" x14ac:dyDescent="0.25">
      <c r="B2121" s="31"/>
      <c r="C2121" s="31"/>
      <c r="D2121" s="31"/>
      <c r="E2121" s="31"/>
    </row>
    <row r="2122" spans="2:5" x14ac:dyDescent="0.25">
      <c r="B2122" s="31"/>
      <c r="C2122" s="31"/>
      <c r="D2122" s="31"/>
      <c r="E2122" s="31"/>
    </row>
    <row r="2123" spans="2:5" x14ac:dyDescent="0.25">
      <c r="B2123" s="31"/>
      <c r="C2123" s="31"/>
      <c r="D2123" s="31"/>
      <c r="E2123" s="31"/>
    </row>
    <row r="2124" spans="2:5" x14ac:dyDescent="0.25">
      <c r="B2124" s="31"/>
      <c r="C2124" s="31"/>
      <c r="D2124" s="31"/>
      <c r="E2124" s="31"/>
    </row>
    <row r="2125" spans="2:5" x14ac:dyDescent="0.25">
      <c r="B2125" s="31"/>
      <c r="C2125" s="31"/>
      <c r="D2125" s="31"/>
      <c r="E2125" s="31"/>
    </row>
    <row r="2126" spans="2:5" x14ac:dyDescent="0.25">
      <c r="B2126" s="31"/>
      <c r="C2126" s="31"/>
      <c r="D2126" s="31"/>
      <c r="E2126" s="31"/>
    </row>
    <row r="2127" spans="2:5" x14ac:dyDescent="0.25">
      <c r="B2127" s="31"/>
      <c r="C2127" s="31"/>
      <c r="D2127" s="31"/>
      <c r="E2127" s="31"/>
    </row>
    <row r="2128" spans="2:5" x14ac:dyDescent="0.25">
      <c r="B2128" s="31"/>
      <c r="C2128" s="31"/>
      <c r="D2128" s="31"/>
      <c r="E2128" s="31"/>
    </row>
    <row r="2129" spans="2:5" x14ac:dyDescent="0.25">
      <c r="B2129" s="31"/>
      <c r="C2129" s="31"/>
      <c r="D2129" s="31"/>
      <c r="E2129" s="31"/>
    </row>
    <row r="2130" spans="2:5" x14ac:dyDescent="0.25">
      <c r="B2130" s="31"/>
      <c r="C2130" s="31"/>
      <c r="D2130" s="31"/>
      <c r="E2130" s="31"/>
    </row>
    <row r="2131" spans="2:5" x14ac:dyDescent="0.25">
      <c r="B2131" s="31"/>
      <c r="C2131" s="31"/>
      <c r="D2131" s="31"/>
      <c r="E2131" s="31"/>
    </row>
    <row r="2132" spans="2:5" x14ac:dyDescent="0.25">
      <c r="B2132" s="31"/>
      <c r="C2132" s="31"/>
      <c r="D2132" s="31"/>
      <c r="E2132" s="31"/>
    </row>
    <row r="2133" spans="2:5" x14ac:dyDescent="0.25">
      <c r="B2133" s="31"/>
      <c r="C2133" s="31"/>
      <c r="D2133" s="31"/>
      <c r="E2133" s="31"/>
    </row>
    <row r="2134" spans="2:5" x14ac:dyDescent="0.25">
      <c r="B2134" s="31"/>
      <c r="C2134" s="31"/>
      <c r="D2134" s="31"/>
      <c r="E2134" s="31"/>
    </row>
    <row r="2135" spans="2:5" x14ac:dyDescent="0.25">
      <c r="B2135" s="31"/>
      <c r="C2135" s="31"/>
      <c r="D2135" s="31"/>
      <c r="E2135" s="31"/>
    </row>
    <row r="2136" spans="2:5" x14ac:dyDescent="0.25">
      <c r="B2136" s="31"/>
      <c r="C2136" s="31"/>
      <c r="D2136" s="31"/>
      <c r="E2136" s="31"/>
    </row>
    <row r="2137" spans="2:5" x14ac:dyDescent="0.25">
      <c r="B2137" s="31"/>
      <c r="C2137" s="31"/>
      <c r="D2137" s="31"/>
      <c r="E2137" s="31"/>
    </row>
    <row r="2138" spans="2:5" x14ac:dyDescent="0.25">
      <c r="B2138" s="31"/>
      <c r="C2138" s="31"/>
      <c r="D2138" s="31"/>
      <c r="E2138" s="31"/>
    </row>
    <row r="2139" spans="2:5" x14ac:dyDescent="0.25">
      <c r="B2139" s="31"/>
      <c r="C2139" s="31"/>
      <c r="D2139" s="31"/>
      <c r="E2139" s="31"/>
    </row>
    <row r="2140" spans="2:5" x14ac:dyDescent="0.25">
      <c r="B2140" s="31"/>
      <c r="C2140" s="31"/>
      <c r="D2140" s="31"/>
      <c r="E2140" s="31"/>
    </row>
    <row r="2141" spans="2:5" x14ac:dyDescent="0.25">
      <c r="B2141" s="31"/>
      <c r="C2141" s="31"/>
      <c r="D2141" s="31"/>
      <c r="E2141" s="31"/>
    </row>
    <row r="2142" spans="2:5" x14ac:dyDescent="0.25">
      <c r="B2142" s="31"/>
      <c r="C2142" s="31"/>
      <c r="D2142" s="31"/>
      <c r="E2142" s="31"/>
    </row>
    <row r="2143" spans="2:5" x14ac:dyDescent="0.25">
      <c r="B2143" s="31"/>
      <c r="C2143" s="31"/>
      <c r="D2143" s="31"/>
      <c r="E2143" s="31"/>
    </row>
    <row r="2144" spans="2:5" x14ac:dyDescent="0.25">
      <c r="B2144" s="31"/>
      <c r="C2144" s="31"/>
      <c r="D2144" s="31"/>
      <c r="E2144" s="31"/>
    </row>
    <row r="2145" spans="2:5" x14ac:dyDescent="0.25">
      <c r="B2145" s="31"/>
      <c r="C2145" s="31"/>
      <c r="D2145" s="31"/>
      <c r="E2145" s="31"/>
    </row>
    <row r="2146" spans="2:5" x14ac:dyDescent="0.25">
      <c r="B2146" s="31"/>
      <c r="C2146" s="31"/>
      <c r="D2146" s="31"/>
      <c r="E2146" s="31"/>
    </row>
    <row r="2147" spans="2:5" x14ac:dyDescent="0.25">
      <c r="B2147" s="31"/>
      <c r="C2147" s="31"/>
      <c r="D2147" s="31"/>
      <c r="E2147" s="31"/>
    </row>
    <row r="2148" spans="2:5" x14ac:dyDescent="0.25">
      <c r="B2148" s="31"/>
      <c r="C2148" s="31"/>
      <c r="D2148" s="31"/>
      <c r="E2148" s="31"/>
    </row>
    <row r="2149" spans="2:5" x14ac:dyDescent="0.25">
      <c r="B2149" s="31"/>
      <c r="C2149" s="31"/>
      <c r="D2149" s="31"/>
      <c r="E2149" s="31"/>
    </row>
    <row r="2150" spans="2:5" x14ac:dyDescent="0.25">
      <c r="B2150" s="31"/>
      <c r="C2150" s="31"/>
      <c r="D2150" s="31"/>
      <c r="E2150" s="31"/>
    </row>
    <row r="2151" spans="2:5" x14ac:dyDescent="0.25">
      <c r="B2151" s="31"/>
      <c r="C2151" s="31"/>
      <c r="D2151" s="31"/>
      <c r="E2151" s="31"/>
    </row>
    <row r="2152" spans="2:5" x14ac:dyDescent="0.25">
      <c r="B2152" s="31"/>
      <c r="C2152" s="31"/>
      <c r="D2152" s="31"/>
      <c r="E2152" s="31"/>
    </row>
    <row r="2153" spans="2:5" x14ac:dyDescent="0.25">
      <c r="B2153" s="31"/>
      <c r="C2153" s="31"/>
      <c r="D2153" s="31"/>
      <c r="E2153" s="31"/>
    </row>
    <row r="2154" spans="2:5" x14ac:dyDescent="0.25">
      <c r="B2154" s="31"/>
      <c r="C2154" s="31"/>
      <c r="D2154" s="31"/>
      <c r="E2154" s="31"/>
    </row>
    <row r="2155" spans="2:5" x14ac:dyDescent="0.25">
      <c r="B2155" s="31"/>
      <c r="C2155" s="31"/>
      <c r="D2155" s="31"/>
      <c r="E2155" s="31"/>
    </row>
    <row r="2156" spans="2:5" x14ac:dyDescent="0.25">
      <c r="B2156" s="31"/>
      <c r="C2156" s="31"/>
      <c r="D2156" s="31"/>
      <c r="E2156" s="31"/>
    </row>
    <row r="2157" spans="2:5" x14ac:dyDescent="0.25">
      <c r="B2157" s="31"/>
      <c r="C2157" s="31"/>
      <c r="D2157" s="31"/>
      <c r="E2157" s="31"/>
    </row>
    <row r="2158" spans="2:5" x14ac:dyDescent="0.25">
      <c r="B2158" s="31"/>
      <c r="C2158" s="31"/>
      <c r="D2158" s="31"/>
      <c r="E2158" s="31"/>
    </row>
    <row r="2159" spans="2:5" x14ac:dyDescent="0.25">
      <c r="B2159" s="31"/>
      <c r="C2159" s="31"/>
      <c r="D2159" s="31"/>
      <c r="E2159" s="31"/>
    </row>
    <row r="2160" spans="2:5" x14ac:dyDescent="0.25">
      <c r="B2160" s="31"/>
      <c r="C2160" s="31"/>
      <c r="D2160" s="31"/>
      <c r="E2160" s="31"/>
    </row>
    <row r="2161" spans="2:5" x14ac:dyDescent="0.25">
      <c r="B2161" s="31"/>
      <c r="C2161" s="31"/>
      <c r="D2161" s="31"/>
      <c r="E2161" s="31"/>
    </row>
    <row r="2162" spans="2:5" x14ac:dyDescent="0.25">
      <c r="B2162" s="31"/>
      <c r="C2162" s="31"/>
      <c r="D2162" s="31"/>
      <c r="E2162" s="31"/>
    </row>
    <row r="2163" spans="2:5" x14ac:dyDescent="0.25">
      <c r="B2163" s="31"/>
      <c r="C2163" s="31"/>
      <c r="D2163" s="31"/>
      <c r="E2163" s="31"/>
    </row>
    <row r="2164" spans="2:5" x14ac:dyDescent="0.25">
      <c r="B2164" s="31"/>
      <c r="C2164" s="31"/>
      <c r="D2164" s="31"/>
      <c r="E2164" s="31"/>
    </row>
    <row r="2165" spans="2:5" x14ac:dyDescent="0.25">
      <c r="B2165" s="31"/>
      <c r="C2165" s="31"/>
      <c r="D2165" s="31"/>
      <c r="E2165" s="31"/>
    </row>
    <row r="2166" spans="2:5" x14ac:dyDescent="0.25">
      <c r="B2166" s="31"/>
      <c r="C2166" s="31"/>
      <c r="D2166" s="31"/>
      <c r="E2166" s="31"/>
    </row>
    <row r="2167" spans="2:5" x14ac:dyDescent="0.25">
      <c r="B2167" s="31"/>
      <c r="C2167" s="31"/>
      <c r="D2167" s="31"/>
      <c r="E2167" s="31"/>
    </row>
    <row r="2168" spans="2:5" x14ac:dyDescent="0.25">
      <c r="B2168" s="31"/>
      <c r="C2168" s="31"/>
      <c r="D2168" s="31"/>
      <c r="E2168" s="31"/>
    </row>
    <row r="2169" spans="2:5" x14ac:dyDescent="0.25">
      <c r="B2169" s="31"/>
      <c r="C2169" s="31"/>
      <c r="D2169" s="31"/>
      <c r="E2169" s="31"/>
    </row>
    <row r="2170" spans="2:5" x14ac:dyDescent="0.25">
      <c r="B2170" s="31"/>
      <c r="C2170" s="31"/>
      <c r="D2170" s="31"/>
      <c r="E2170" s="31"/>
    </row>
    <row r="2171" spans="2:5" x14ac:dyDescent="0.25">
      <c r="B2171" s="31"/>
      <c r="C2171" s="31"/>
      <c r="D2171" s="31"/>
      <c r="E2171" s="31"/>
    </row>
    <row r="2172" spans="2:5" x14ac:dyDescent="0.25">
      <c r="B2172" s="31"/>
      <c r="C2172" s="31"/>
      <c r="D2172" s="31"/>
      <c r="E2172" s="31"/>
    </row>
    <row r="2173" spans="2:5" x14ac:dyDescent="0.25">
      <c r="B2173" s="31"/>
      <c r="C2173" s="31"/>
      <c r="D2173" s="31"/>
      <c r="E2173" s="31"/>
    </row>
    <row r="2174" spans="2:5" x14ac:dyDescent="0.25">
      <c r="B2174" s="31"/>
      <c r="C2174" s="31"/>
      <c r="D2174" s="31"/>
      <c r="E2174" s="31"/>
    </row>
    <row r="2175" spans="2:5" x14ac:dyDescent="0.25">
      <c r="B2175" s="31"/>
      <c r="C2175" s="31"/>
      <c r="D2175" s="31"/>
      <c r="E2175" s="31"/>
    </row>
    <row r="2176" spans="2:5" x14ac:dyDescent="0.25">
      <c r="B2176" s="31"/>
      <c r="C2176" s="31"/>
      <c r="D2176" s="31"/>
      <c r="E2176" s="31"/>
    </row>
    <row r="2177" spans="2:5" x14ac:dyDescent="0.25">
      <c r="B2177" s="31"/>
      <c r="C2177" s="31"/>
      <c r="D2177" s="31"/>
      <c r="E2177" s="31"/>
    </row>
    <row r="2178" spans="2:5" x14ac:dyDescent="0.25">
      <c r="B2178" s="31"/>
      <c r="C2178" s="31"/>
      <c r="D2178" s="31"/>
      <c r="E2178" s="31"/>
    </row>
    <row r="2179" spans="2:5" x14ac:dyDescent="0.25">
      <c r="B2179" s="31"/>
      <c r="C2179" s="31"/>
      <c r="D2179" s="31"/>
      <c r="E2179" s="31"/>
    </row>
    <row r="2180" spans="2:5" x14ac:dyDescent="0.25">
      <c r="B2180" s="31"/>
      <c r="C2180" s="31"/>
      <c r="D2180" s="31"/>
      <c r="E2180" s="31"/>
    </row>
    <row r="2181" spans="2:5" x14ac:dyDescent="0.25">
      <c r="B2181" s="31"/>
      <c r="C2181" s="31"/>
      <c r="D2181" s="31"/>
      <c r="E2181" s="31"/>
    </row>
    <row r="2182" spans="2:5" x14ac:dyDescent="0.25">
      <c r="B2182" s="31"/>
      <c r="C2182" s="31"/>
      <c r="D2182" s="31"/>
      <c r="E2182" s="31"/>
    </row>
    <row r="2183" spans="2:5" x14ac:dyDescent="0.25">
      <c r="B2183" s="31"/>
      <c r="C2183" s="31"/>
      <c r="D2183" s="31"/>
      <c r="E2183" s="31"/>
    </row>
    <row r="2184" spans="2:5" x14ac:dyDescent="0.25">
      <c r="B2184" s="31"/>
      <c r="C2184" s="31"/>
      <c r="D2184" s="31"/>
      <c r="E2184" s="31"/>
    </row>
    <row r="2185" spans="2:5" x14ac:dyDescent="0.25">
      <c r="B2185" s="31"/>
      <c r="C2185" s="31"/>
      <c r="D2185" s="31"/>
      <c r="E2185" s="31"/>
    </row>
    <row r="2186" spans="2:5" x14ac:dyDescent="0.25">
      <c r="B2186" s="31"/>
      <c r="C2186" s="31"/>
      <c r="D2186" s="31"/>
      <c r="E2186" s="31"/>
    </row>
    <row r="2187" spans="2:5" x14ac:dyDescent="0.25">
      <c r="B2187" s="31"/>
      <c r="C2187" s="31"/>
      <c r="D2187" s="31"/>
      <c r="E2187" s="31"/>
    </row>
    <row r="2188" spans="2:5" x14ac:dyDescent="0.25">
      <c r="B2188" s="31"/>
      <c r="C2188" s="31"/>
      <c r="D2188" s="31"/>
      <c r="E2188" s="31"/>
    </row>
    <row r="2189" spans="2:5" x14ac:dyDescent="0.25">
      <c r="B2189" s="31"/>
      <c r="C2189" s="31"/>
      <c r="D2189" s="31"/>
      <c r="E2189" s="31"/>
    </row>
    <row r="2190" spans="2:5" x14ac:dyDescent="0.25">
      <c r="B2190" s="31"/>
      <c r="C2190" s="31"/>
      <c r="D2190" s="31"/>
      <c r="E2190" s="31"/>
    </row>
    <row r="2191" spans="2:5" x14ac:dyDescent="0.25">
      <c r="B2191" s="31"/>
      <c r="C2191" s="31"/>
      <c r="D2191" s="31"/>
      <c r="E2191" s="31"/>
    </row>
    <row r="2192" spans="2:5" x14ac:dyDescent="0.25">
      <c r="B2192" s="31"/>
      <c r="C2192" s="31"/>
      <c r="D2192" s="31"/>
      <c r="E2192" s="31"/>
    </row>
    <row r="2193" spans="2:5" x14ac:dyDescent="0.25">
      <c r="B2193" s="31"/>
      <c r="C2193" s="31"/>
      <c r="D2193" s="31"/>
      <c r="E2193" s="31"/>
    </row>
    <row r="2194" spans="2:5" x14ac:dyDescent="0.25">
      <c r="B2194" s="31"/>
      <c r="C2194" s="31"/>
      <c r="D2194" s="31"/>
      <c r="E2194" s="31"/>
    </row>
    <row r="2195" spans="2:5" x14ac:dyDescent="0.25">
      <c r="B2195" s="31"/>
      <c r="C2195" s="31"/>
      <c r="D2195" s="31"/>
      <c r="E2195" s="31"/>
    </row>
    <row r="2196" spans="2:5" x14ac:dyDescent="0.25">
      <c r="B2196" s="31"/>
      <c r="C2196" s="31"/>
      <c r="D2196" s="31"/>
      <c r="E2196" s="31"/>
    </row>
    <row r="2197" spans="2:5" x14ac:dyDescent="0.25">
      <c r="B2197" s="31"/>
      <c r="C2197" s="31"/>
      <c r="D2197" s="31"/>
      <c r="E2197" s="31"/>
    </row>
    <row r="2198" spans="2:5" x14ac:dyDescent="0.25">
      <c r="B2198" s="31"/>
      <c r="C2198" s="31"/>
      <c r="D2198" s="31"/>
      <c r="E2198" s="31"/>
    </row>
    <row r="2199" spans="2:5" x14ac:dyDescent="0.25">
      <c r="B2199" s="31"/>
      <c r="C2199" s="31"/>
      <c r="D2199" s="31"/>
      <c r="E2199" s="31"/>
    </row>
    <row r="2200" spans="2:5" x14ac:dyDescent="0.25">
      <c r="B2200" s="31"/>
      <c r="C2200" s="31"/>
      <c r="D2200" s="31"/>
      <c r="E2200" s="31"/>
    </row>
    <row r="2201" spans="2:5" x14ac:dyDescent="0.25">
      <c r="B2201" s="31"/>
      <c r="C2201" s="31"/>
      <c r="D2201" s="31"/>
      <c r="E2201" s="31"/>
    </row>
    <row r="2202" spans="2:5" x14ac:dyDescent="0.25">
      <c r="B2202" s="31"/>
      <c r="C2202" s="31"/>
      <c r="D2202" s="31"/>
      <c r="E2202" s="31"/>
    </row>
    <row r="2203" spans="2:5" x14ac:dyDescent="0.25">
      <c r="B2203" s="31"/>
      <c r="C2203" s="31"/>
      <c r="D2203" s="31"/>
      <c r="E2203" s="31"/>
    </row>
    <row r="2204" spans="2:5" x14ac:dyDescent="0.25">
      <c r="B2204" s="31"/>
      <c r="C2204" s="31"/>
      <c r="D2204" s="31"/>
      <c r="E2204" s="31"/>
    </row>
    <row r="2205" spans="2:5" x14ac:dyDescent="0.25">
      <c r="B2205" s="31"/>
      <c r="C2205" s="31"/>
      <c r="D2205" s="31"/>
      <c r="E2205" s="31"/>
    </row>
    <row r="2206" spans="2:5" x14ac:dyDescent="0.25">
      <c r="B2206" s="31"/>
      <c r="C2206" s="31"/>
      <c r="D2206" s="31"/>
      <c r="E2206" s="31"/>
    </row>
    <row r="2207" spans="2:5" x14ac:dyDescent="0.25">
      <c r="B2207" s="31"/>
      <c r="C2207" s="31"/>
      <c r="D2207" s="31"/>
      <c r="E2207" s="31"/>
    </row>
    <row r="2208" spans="2:5" x14ac:dyDescent="0.25">
      <c r="B2208" s="31"/>
      <c r="C2208" s="31"/>
      <c r="D2208" s="31"/>
      <c r="E2208" s="31"/>
    </row>
    <row r="2209" spans="2:5" x14ac:dyDescent="0.25">
      <c r="B2209" s="31"/>
      <c r="C2209" s="31"/>
      <c r="D2209" s="31"/>
      <c r="E2209" s="31"/>
    </row>
    <row r="2210" spans="2:5" x14ac:dyDescent="0.25">
      <c r="B2210" s="31"/>
      <c r="C2210" s="31"/>
      <c r="D2210" s="31"/>
      <c r="E2210" s="31"/>
    </row>
    <row r="2211" spans="2:5" x14ac:dyDescent="0.25">
      <c r="B2211" s="31"/>
      <c r="C2211" s="31"/>
      <c r="D2211" s="31"/>
      <c r="E2211" s="31"/>
    </row>
    <row r="2212" spans="2:5" x14ac:dyDescent="0.25">
      <c r="B2212" s="31"/>
      <c r="C2212" s="31"/>
      <c r="D2212" s="31"/>
      <c r="E2212" s="31"/>
    </row>
    <row r="2213" spans="2:5" x14ac:dyDescent="0.25">
      <c r="B2213" s="31"/>
      <c r="C2213" s="31"/>
      <c r="D2213" s="31"/>
      <c r="E2213" s="31"/>
    </row>
    <row r="2214" spans="2:5" x14ac:dyDescent="0.25">
      <c r="B2214" s="31"/>
      <c r="C2214" s="31"/>
      <c r="D2214" s="31"/>
      <c r="E2214" s="31"/>
    </row>
    <row r="2215" spans="2:5" x14ac:dyDescent="0.25">
      <c r="B2215" s="31"/>
      <c r="C2215" s="31"/>
      <c r="D2215" s="31"/>
      <c r="E2215" s="31"/>
    </row>
    <row r="2216" spans="2:5" x14ac:dyDescent="0.25">
      <c r="B2216" s="31"/>
      <c r="C2216" s="31"/>
      <c r="D2216" s="31"/>
      <c r="E2216" s="31"/>
    </row>
    <row r="2217" spans="2:5" x14ac:dyDescent="0.25">
      <c r="B2217" s="31"/>
      <c r="C2217" s="31"/>
      <c r="D2217" s="31"/>
      <c r="E2217" s="31"/>
    </row>
    <row r="2218" spans="2:5" x14ac:dyDescent="0.25">
      <c r="B2218" s="31"/>
      <c r="C2218" s="31"/>
      <c r="D2218" s="31"/>
      <c r="E2218" s="31"/>
    </row>
    <row r="2219" spans="2:5" x14ac:dyDescent="0.25">
      <c r="B2219" s="31"/>
      <c r="C2219" s="31"/>
      <c r="D2219" s="31"/>
      <c r="E2219" s="31"/>
    </row>
    <row r="2220" spans="2:5" x14ac:dyDescent="0.25">
      <c r="B2220" s="31"/>
      <c r="C2220" s="31"/>
      <c r="D2220" s="31"/>
      <c r="E2220" s="31"/>
    </row>
    <row r="2221" spans="2:5" x14ac:dyDescent="0.25">
      <c r="B2221" s="31"/>
      <c r="C2221" s="31"/>
      <c r="D2221" s="31"/>
      <c r="E2221" s="31"/>
    </row>
    <row r="2222" spans="2:5" x14ac:dyDescent="0.25">
      <c r="B2222" s="31"/>
      <c r="C2222" s="31"/>
      <c r="D2222" s="31"/>
      <c r="E2222" s="31"/>
    </row>
    <row r="2223" spans="2:5" x14ac:dyDescent="0.25">
      <c r="B2223" s="31"/>
      <c r="C2223" s="31"/>
      <c r="D2223" s="31"/>
      <c r="E2223" s="31"/>
    </row>
    <row r="2224" spans="2:5" x14ac:dyDescent="0.25">
      <c r="B2224" s="31"/>
      <c r="C2224" s="31"/>
      <c r="D2224" s="31"/>
      <c r="E2224" s="31"/>
    </row>
    <row r="2225" spans="2:5" x14ac:dyDescent="0.25">
      <c r="B2225" s="31"/>
      <c r="C2225" s="31"/>
      <c r="D2225" s="31"/>
      <c r="E2225" s="31"/>
    </row>
    <row r="2226" spans="2:5" x14ac:dyDescent="0.25">
      <c r="B2226" s="31"/>
      <c r="C2226" s="31"/>
      <c r="D2226" s="31"/>
      <c r="E2226" s="31"/>
    </row>
    <row r="2227" spans="2:5" x14ac:dyDescent="0.25">
      <c r="B2227" s="31"/>
      <c r="C2227" s="31"/>
      <c r="D2227" s="31"/>
      <c r="E2227" s="31"/>
    </row>
    <row r="2228" spans="2:5" x14ac:dyDescent="0.25">
      <c r="B2228" s="31"/>
      <c r="C2228" s="31"/>
      <c r="D2228" s="31"/>
      <c r="E2228" s="31"/>
    </row>
    <row r="2229" spans="2:5" x14ac:dyDescent="0.25">
      <c r="B2229" s="31"/>
      <c r="C2229" s="31"/>
      <c r="D2229" s="31"/>
      <c r="E2229" s="31"/>
    </row>
    <row r="2230" spans="2:5" x14ac:dyDescent="0.25">
      <c r="B2230" s="31"/>
      <c r="C2230" s="31"/>
      <c r="D2230" s="31"/>
      <c r="E2230" s="31"/>
    </row>
    <row r="2231" spans="2:5" x14ac:dyDescent="0.25">
      <c r="B2231" s="31"/>
      <c r="C2231" s="31"/>
      <c r="D2231" s="31"/>
      <c r="E2231" s="31"/>
    </row>
    <row r="2232" spans="2:5" x14ac:dyDescent="0.25">
      <c r="B2232" s="31"/>
      <c r="C2232" s="31"/>
      <c r="D2232" s="31"/>
      <c r="E2232" s="31"/>
    </row>
    <row r="2233" spans="2:5" x14ac:dyDescent="0.25">
      <c r="B2233" s="31"/>
      <c r="C2233" s="31"/>
      <c r="D2233" s="31"/>
      <c r="E2233" s="31"/>
    </row>
    <row r="2234" spans="2:5" x14ac:dyDescent="0.25">
      <c r="B2234" s="31"/>
      <c r="C2234" s="31"/>
      <c r="D2234" s="31"/>
      <c r="E2234" s="31"/>
    </row>
    <row r="2235" spans="2:5" x14ac:dyDescent="0.25">
      <c r="B2235" s="31"/>
      <c r="C2235" s="31"/>
      <c r="D2235" s="31"/>
      <c r="E2235" s="31"/>
    </row>
    <row r="2236" spans="2:5" x14ac:dyDescent="0.25">
      <c r="B2236" s="31"/>
      <c r="C2236" s="31"/>
      <c r="D2236" s="31"/>
      <c r="E2236" s="31"/>
    </row>
    <row r="2237" spans="2:5" x14ac:dyDescent="0.25">
      <c r="B2237" s="31"/>
      <c r="C2237" s="31"/>
      <c r="D2237" s="31"/>
      <c r="E2237" s="31"/>
    </row>
    <row r="2238" spans="2:5" x14ac:dyDescent="0.25">
      <c r="B2238" s="31"/>
      <c r="C2238" s="31"/>
      <c r="D2238" s="31"/>
      <c r="E2238" s="31"/>
    </row>
    <row r="2239" spans="2:5" x14ac:dyDescent="0.25">
      <c r="B2239" s="31"/>
      <c r="C2239" s="31"/>
      <c r="D2239" s="31"/>
      <c r="E2239" s="31"/>
    </row>
    <row r="2240" spans="2:5" x14ac:dyDescent="0.25">
      <c r="B2240" s="31"/>
      <c r="C2240" s="31"/>
      <c r="D2240" s="31"/>
      <c r="E2240" s="31"/>
    </row>
    <row r="2241" spans="2:5" x14ac:dyDescent="0.25">
      <c r="B2241" s="31"/>
      <c r="C2241" s="31"/>
      <c r="D2241" s="31"/>
      <c r="E2241" s="31"/>
    </row>
    <row r="2242" spans="2:5" x14ac:dyDescent="0.25">
      <c r="B2242" s="31"/>
      <c r="C2242" s="31"/>
      <c r="D2242" s="31"/>
      <c r="E2242" s="31"/>
    </row>
    <row r="2243" spans="2:5" x14ac:dyDescent="0.25">
      <c r="B2243" s="31"/>
      <c r="C2243" s="31"/>
      <c r="D2243" s="31"/>
      <c r="E2243" s="31"/>
    </row>
    <row r="2244" spans="2:5" x14ac:dyDescent="0.25">
      <c r="B2244" s="31"/>
      <c r="C2244" s="31"/>
      <c r="D2244" s="31"/>
      <c r="E2244" s="31"/>
    </row>
    <row r="2245" spans="2:5" x14ac:dyDescent="0.25">
      <c r="B2245" s="31"/>
      <c r="C2245" s="31"/>
      <c r="D2245" s="31"/>
      <c r="E2245" s="31"/>
    </row>
    <row r="2246" spans="2:5" x14ac:dyDescent="0.25">
      <c r="B2246" s="31"/>
      <c r="C2246" s="31"/>
      <c r="D2246" s="31"/>
      <c r="E2246" s="31"/>
    </row>
    <row r="2247" spans="2:5" x14ac:dyDescent="0.25">
      <c r="B2247" s="31"/>
      <c r="C2247" s="31"/>
      <c r="D2247" s="31"/>
      <c r="E2247" s="31"/>
    </row>
    <row r="2248" spans="2:5" x14ac:dyDescent="0.25">
      <c r="B2248" s="31"/>
      <c r="C2248" s="31"/>
      <c r="D2248" s="31"/>
      <c r="E2248" s="31"/>
    </row>
    <row r="2249" spans="2:5" x14ac:dyDescent="0.25">
      <c r="B2249" s="31"/>
      <c r="C2249" s="31"/>
      <c r="D2249" s="31"/>
      <c r="E2249" s="31"/>
    </row>
    <row r="2250" spans="2:5" x14ac:dyDescent="0.25">
      <c r="B2250" s="31"/>
      <c r="C2250" s="31"/>
      <c r="D2250" s="31"/>
      <c r="E2250" s="31"/>
    </row>
    <row r="2251" spans="2:5" x14ac:dyDescent="0.25">
      <c r="B2251" s="31"/>
      <c r="C2251" s="31"/>
      <c r="D2251" s="31"/>
      <c r="E2251" s="31"/>
    </row>
    <row r="2252" spans="2:5" x14ac:dyDescent="0.25">
      <c r="B2252" s="31"/>
      <c r="C2252" s="31"/>
      <c r="D2252" s="31"/>
      <c r="E2252" s="31"/>
    </row>
    <row r="2253" spans="2:5" x14ac:dyDescent="0.25">
      <c r="B2253" s="31"/>
      <c r="C2253" s="31"/>
      <c r="D2253" s="31"/>
      <c r="E2253" s="31"/>
    </row>
    <row r="2254" spans="2:5" x14ac:dyDescent="0.25">
      <c r="B2254" s="31"/>
      <c r="C2254" s="31"/>
      <c r="D2254" s="31"/>
      <c r="E2254" s="31"/>
    </row>
    <row r="2255" spans="2:5" x14ac:dyDescent="0.25">
      <c r="B2255" s="31"/>
      <c r="C2255" s="31"/>
      <c r="D2255" s="31"/>
      <c r="E2255" s="31"/>
    </row>
    <row r="2256" spans="2:5" x14ac:dyDescent="0.25">
      <c r="B2256" s="31"/>
      <c r="C2256" s="31"/>
      <c r="D2256" s="31"/>
      <c r="E2256" s="31"/>
    </row>
    <row r="2257" spans="2:5" x14ac:dyDescent="0.25">
      <c r="B2257" s="31"/>
      <c r="C2257" s="31"/>
      <c r="D2257" s="31"/>
      <c r="E2257" s="31"/>
    </row>
    <row r="2258" spans="2:5" x14ac:dyDescent="0.25">
      <c r="B2258" s="31"/>
      <c r="C2258" s="31"/>
      <c r="D2258" s="31"/>
      <c r="E2258" s="31"/>
    </row>
    <row r="2259" spans="2:5" x14ac:dyDescent="0.25">
      <c r="B2259" s="31"/>
      <c r="C2259" s="31"/>
      <c r="D2259" s="31"/>
      <c r="E2259" s="31"/>
    </row>
    <row r="2260" spans="2:5" x14ac:dyDescent="0.25">
      <c r="B2260" s="31"/>
      <c r="C2260" s="31"/>
      <c r="D2260" s="31"/>
      <c r="E2260" s="31"/>
    </row>
    <row r="2261" spans="2:5" x14ac:dyDescent="0.25">
      <c r="B2261" s="31"/>
      <c r="C2261" s="31"/>
      <c r="D2261" s="31"/>
      <c r="E2261" s="31"/>
    </row>
    <row r="2262" spans="2:5" x14ac:dyDescent="0.25">
      <c r="B2262" s="31"/>
      <c r="C2262" s="31"/>
      <c r="D2262" s="31"/>
      <c r="E2262" s="31"/>
    </row>
    <row r="2263" spans="2:5" x14ac:dyDescent="0.25">
      <c r="B2263" s="31"/>
      <c r="C2263" s="31"/>
      <c r="D2263" s="31"/>
      <c r="E2263" s="31"/>
    </row>
    <row r="2264" spans="2:5" x14ac:dyDescent="0.25">
      <c r="B2264" s="31"/>
      <c r="C2264" s="31"/>
      <c r="D2264" s="31"/>
      <c r="E2264" s="31"/>
    </row>
    <row r="2265" spans="2:5" x14ac:dyDescent="0.25">
      <c r="B2265" s="31"/>
      <c r="C2265" s="31"/>
      <c r="D2265" s="31"/>
      <c r="E2265" s="31"/>
    </row>
    <row r="2266" spans="2:5" x14ac:dyDescent="0.25">
      <c r="B2266" s="31"/>
      <c r="C2266" s="31"/>
      <c r="D2266" s="31"/>
      <c r="E2266" s="31"/>
    </row>
    <row r="2267" spans="2:5" x14ac:dyDescent="0.25">
      <c r="B2267" s="31"/>
      <c r="C2267" s="31"/>
      <c r="D2267" s="31"/>
      <c r="E2267" s="31"/>
    </row>
    <row r="2268" spans="2:5" x14ac:dyDescent="0.25">
      <c r="B2268" s="31"/>
      <c r="C2268" s="31"/>
      <c r="D2268" s="31"/>
      <c r="E2268" s="31"/>
    </row>
    <row r="2269" spans="2:5" x14ac:dyDescent="0.25">
      <c r="B2269" s="31"/>
      <c r="C2269" s="31"/>
      <c r="D2269" s="31"/>
      <c r="E2269" s="31"/>
    </row>
    <row r="2270" spans="2:5" x14ac:dyDescent="0.25">
      <c r="B2270" s="31"/>
      <c r="C2270" s="31"/>
      <c r="D2270" s="31"/>
      <c r="E2270" s="31"/>
    </row>
    <row r="2271" spans="2:5" x14ac:dyDescent="0.25">
      <c r="B2271" s="31"/>
      <c r="C2271" s="31"/>
      <c r="D2271" s="31"/>
      <c r="E2271" s="31"/>
    </row>
    <row r="2272" spans="2:5" x14ac:dyDescent="0.25">
      <c r="B2272" s="31"/>
      <c r="C2272" s="31"/>
      <c r="D2272" s="31"/>
      <c r="E2272" s="31"/>
    </row>
    <row r="2273" spans="2:5" x14ac:dyDescent="0.25">
      <c r="B2273" s="31"/>
      <c r="C2273" s="31"/>
      <c r="D2273" s="31"/>
      <c r="E2273" s="31"/>
    </row>
    <row r="2274" spans="2:5" x14ac:dyDescent="0.25">
      <c r="B2274" s="31"/>
      <c r="C2274" s="31"/>
      <c r="D2274" s="31"/>
      <c r="E2274" s="31"/>
    </row>
    <row r="2275" spans="2:5" x14ac:dyDescent="0.25">
      <c r="B2275" s="31"/>
      <c r="C2275" s="31"/>
      <c r="D2275" s="31"/>
      <c r="E2275" s="31"/>
    </row>
    <row r="2276" spans="2:5" x14ac:dyDescent="0.25">
      <c r="B2276" s="31"/>
      <c r="C2276" s="31"/>
      <c r="D2276" s="31"/>
      <c r="E2276" s="31"/>
    </row>
    <row r="2277" spans="2:5" x14ac:dyDescent="0.25">
      <c r="B2277" s="31"/>
      <c r="C2277" s="31"/>
      <c r="D2277" s="31"/>
      <c r="E2277" s="31"/>
    </row>
    <row r="2278" spans="2:5" x14ac:dyDescent="0.25">
      <c r="B2278" s="31"/>
      <c r="C2278" s="31"/>
      <c r="D2278" s="31"/>
      <c r="E2278" s="31"/>
    </row>
    <row r="2279" spans="2:5" x14ac:dyDescent="0.25">
      <c r="B2279" s="31"/>
      <c r="C2279" s="31"/>
      <c r="D2279" s="31"/>
      <c r="E2279" s="31"/>
    </row>
    <row r="2280" spans="2:5" x14ac:dyDescent="0.25">
      <c r="B2280" s="31"/>
      <c r="C2280" s="31"/>
      <c r="D2280" s="31"/>
      <c r="E2280" s="31"/>
    </row>
    <row r="2281" spans="2:5" x14ac:dyDescent="0.25">
      <c r="B2281" s="31"/>
      <c r="C2281" s="31"/>
      <c r="D2281" s="31"/>
      <c r="E2281" s="31"/>
    </row>
    <row r="2282" spans="2:5" x14ac:dyDescent="0.25">
      <c r="B2282" s="31"/>
      <c r="C2282" s="31"/>
      <c r="D2282" s="31"/>
      <c r="E2282" s="31"/>
    </row>
    <row r="2283" spans="2:5" x14ac:dyDescent="0.25">
      <c r="B2283" s="31"/>
      <c r="C2283" s="31"/>
      <c r="D2283" s="31"/>
      <c r="E2283" s="31"/>
    </row>
    <row r="2284" spans="2:5" x14ac:dyDescent="0.25">
      <c r="B2284" s="31"/>
      <c r="C2284" s="31"/>
      <c r="D2284" s="31"/>
      <c r="E2284" s="31"/>
    </row>
    <row r="2285" spans="2:5" x14ac:dyDescent="0.25">
      <c r="B2285" s="31"/>
      <c r="C2285" s="31"/>
      <c r="D2285" s="31"/>
      <c r="E2285" s="31"/>
    </row>
    <row r="2286" spans="2:5" x14ac:dyDescent="0.25">
      <c r="B2286" s="31"/>
      <c r="C2286" s="31"/>
      <c r="D2286" s="31"/>
      <c r="E2286" s="31"/>
    </row>
    <row r="2287" spans="2:5" x14ac:dyDescent="0.25">
      <c r="B2287" s="31"/>
      <c r="C2287" s="31"/>
      <c r="D2287" s="31"/>
      <c r="E2287" s="31"/>
    </row>
    <row r="2288" spans="2:5" x14ac:dyDescent="0.25">
      <c r="B2288" s="31"/>
      <c r="C2288" s="31"/>
      <c r="D2288" s="31"/>
      <c r="E2288" s="31"/>
    </row>
    <row r="2289" spans="2:5" x14ac:dyDescent="0.25">
      <c r="B2289" s="31"/>
      <c r="C2289" s="31"/>
      <c r="D2289" s="31"/>
      <c r="E2289" s="31"/>
    </row>
    <row r="2290" spans="2:5" x14ac:dyDescent="0.25">
      <c r="B2290" s="31"/>
      <c r="C2290" s="31"/>
      <c r="D2290" s="31"/>
      <c r="E2290" s="31"/>
    </row>
    <row r="2291" spans="2:5" x14ac:dyDescent="0.25">
      <c r="B2291" s="31"/>
      <c r="C2291" s="31"/>
      <c r="D2291" s="31"/>
      <c r="E2291" s="31"/>
    </row>
    <row r="2292" spans="2:5" x14ac:dyDescent="0.25">
      <c r="B2292" s="31"/>
      <c r="C2292" s="31"/>
      <c r="D2292" s="31"/>
      <c r="E2292" s="31"/>
    </row>
    <row r="2293" spans="2:5" x14ac:dyDescent="0.25">
      <c r="B2293" s="31"/>
      <c r="C2293" s="31"/>
      <c r="D2293" s="31"/>
      <c r="E2293" s="31"/>
    </row>
    <row r="2294" spans="2:5" x14ac:dyDescent="0.25">
      <c r="B2294" s="31"/>
      <c r="C2294" s="31"/>
      <c r="D2294" s="31"/>
      <c r="E2294" s="31"/>
    </row>
    <row r="2295" spans="2:5" x14ac:dyDescent="0.25">
      <c r="B2295" s="31"/>
      <c r="C2295" s="31"/>
      <c r="D2295" s="31"/>
      <c r="E2295" s="31"/>
    </row>
    <row r="2296" spans="2:5" x14ac:dyDescent="0.25">
      <c r="B2296" s="31"/>
      <c r="C2296" s="31"/>
      <c r="D2296" s="31"/>
      <c r="E2296" s="31"/>
    </row>
    <row r="2297" spans="2:5" x14ac:dyDescent="0.25">
      <c r="B2297" s="31"/>
      <c r="C2297" s="31"/>
      <c r="D2297" s="31"/>
      <c r="E2297" s="31"/>
    </row>
    <row r="2298" spans="2:5" x14ac:dyDescent="0.25">
      <c r="B2298" s="31"/>
      <c r="C2298" s="31"/>
      <c r="D2298" s="31"/>
      <c r="E2298" s="31"/>
    </row>
    <row r="2299" spans="2:5" x14ac:dyDescent="0.25">
      <c r="B2299" s="31"/>
      <c r="C2299" s="31"/>
      <c r="D2299" s="31"/>
      <c r="E2299" s="31"/>
    </row>
    <row r="2300" spans="2:5" x14ac:dyDescent="0.25">
      <c r="B2300" s="31"/>
      <c r="C2300" s="31"/>
      <c r="D2300" s="31"/>
      <c r="E2300" s="31"/>
    </row>
    <row r="2301" spans="2:5" x14ac:dyDescent="0.25">
      <c r="B2301" s="31"/>
      <c r="C2301" s="31"/>
      <c r="D2301" s="31"/>
      <c r="E2301" s="31"/>
    </row>
    <row r="2302" spans="2:5" x14ac:dyDescent="0.25">
      <c r="B2302" s="31"/>
      <c r="C2302" s="31"/>
      <c r="D2302" s="31"/>
      <c r="E2302" s="31"/>
    </row>
    <row r="2303" spans="2:5" x14ac:dyDescent="0.25">
      <c r="B2303" s="31"/>
      <c r="C2303" s="31"/>
      <c r="D2303" s="31"/>
      <c r="E2303" s="31"/>
    </row>
    <row r="2304" spans="2:5" x14ac:dyDescent="0.25">
      <c r="B2304" s="31"/>
      <c r="C2304" s="31"/>
      <c r="D2304" s="31"/>
      <c r="E2304" s="31"/>
    </row>
    <row r="2305" spans="2:5" x14ac:dyDescent="0.25">
      <c r="B2305" s="31"/>
      <c r="C2305" s="31"/>
      <c r="D2305" s="31"/>
      <c r="E2305" s="31"/>
    </row>
    <row r="2306" spans="2:5" x14ac:dyDescent="0.25">
      <c r="B2306" s="31"/>
      <c r="C2306" s="31"/>
      <c r="D2306" s="31"/>
      <c r="E2306" s="31"/>
    </row>
    <row r="2307" spans="2:5" x14ac:dyDescent="0.25">
      <c r="B2307" s="31"/>
      <c r="C2307" s="31"/>
      <c r="D2307" s="31"/>
      <c r="E2307" s="31"/>
    </row>
    <row r="2308" spans="2:5" x14ac:dyDescent="0.25">
      <c r="B2308" s="31"/>
      <c r="C2308" s="31"/>
      <c r="D2308" s="31"/>
      <c r="E2308" s="31"/>
    </row>
    <row r="2309" spans="2:5" x14ac:dyDescent="0.25">
      <c r="B2309" s="31"/>
      <c r="C2309" s="31"/>
      <c r="D2309" s="31"/>
      <c r="E2309" s="31"/>
    </row>
    <row r="2310" spans="2:5" x14ac:dyDescent="0.25">
      <c r="B2310" s="31"/>
      <c r="C2310" s="31"/>
      <c r="D2310" s="31"/>
      <c r="E2310" s="31"/>
    </row>
    <row r="2311" spans="2:5" x14ac:dyDescent="0.25">
      <c r="B2311" s="31"/>
      <c r="C2311" s="31"/>
      <c r="D2311" s="31"/>
      <c r="E2311" s="31"/>
    </row>
    <row r="2312" spans="2:5" x14ac:dyDescent="0.25">
      <c r="B2312" s="31"/>
      <c r="C2312" s="31"/>
      <c r="D2312" s="31"/>
      <c r="E2312" s="31"/>
    </row>
    <row r="2313" spans="2:5" x14ac:dyDescent="0.25">
      <c r="B2313" s="31"/>
      <c r="C2313" s="31"/>
      <c r="D2313" s="31"/>
      <c r="E2313" s="31"/>
    </row>
    <row r="2314" spans="2:5" x14ac:dyDescent="0.25">
      <c r="B2314" s="31"/>
      <c r="C2314" s="31"/>
      <c r="D2314" s="31"/>
      <c r="E2314" s="31"/>
    </row>
    <row r="2315" spans="2:5" x14ac:dyDescent="0.25">
      <c r="B2315" s="31"/>
      <c r="C2315" s="31"/>
      <c r="D2315" s="31"/>
      <c r="E2315" s="31"/>
    </row>
    <row r="2316" spans="2:5" x14ac:dyDescent="0.25">
      <c r="B2316" s="31"/>
      <c r="C2316" s="31"/>
      <c r="D2316" s="31"/>
      <c r="E2316" s="31"/>
    </row>
    <row r="2317" spans="2:5" x14ac:dyDescent="0.25">
      <c r="B2317" s="31"/>
      <c r="C2317" s="31"/>
      <c r="D2317" s="31"/>
      <c r="E2317" s="31"/>
    </row>
    <row r="2318" spans="2:5" x14ac:dyDescent="0.25">
      <c r="B2318" s="31"/>
      <c r="C2318" s="31"/>
      <c r="D2318" s="31"/>
      <c r="E2318" s="31"/>
    </row>
    <row r="2319" spans="2:5" x14ac:dyDescent="0.25">
      <c r="B2319" s="31"/>
      <c r="C2319" s="31"/>
      <c r="D2319" s="31"/>
      <c r="E2319" s="31"/>
    </row>
    <row r="2320" spans="2:5" x14ac:dyDescent="0.25">
      <c r="B2320" s="31"/>
      <c r="C2320" s="31"/>
      <c r="D2320" s="31"/>
      <c r="E2320" s="31"/>
    </row>
    <row r="2321" spans="2:5" x14ac:dyDescent="0.25">
      <c r="B2321" s="31"/>
      <c r="C2321" s="31"/>
      <c r="D2321" s="31"/>
      <c r="E2321" s="31"/>
    </row>
    <row r="2322" spans="2:5" x14ac:dyDescent="0.25">
      <c r="B2322" s="31"/>
      <c r="C2322" s="31"/>
      <c r="D2322" s="31"/>
      <c r="E2322" s="31"/>
    </row>
    <row r="2323" spans="2:5" x14ac:dyDescent="0.25">
      <c r="B2323" s="31"/>
      <c r="C2323" s="31"/>
      <c r="D2323" s="31"/>
      <c r="E2323" s="31"/>
    </row>
    <row r="2324" spans="2:5" x14ac:dyDescent="0.25">
      <c r="B2324" s="31"/>
      <c r="C2324" s="31"/>
      <c r="D2324" s="31"/>
      <c r="E2324" s="31"/>
    </row>
    <row r="2325" spans="2:5" x14ac:dyDescent="0.25">
      <c r="B2325" s="31"/>
      <c r="C2325" s="31"/>
      <c r="D2325" s="31"/>
      <c r="E2325" s="31"/>
    </row>
    <row r="2326" spans="2:5" x14ac:dyDescent="0.25">
      <c r="B2326" s="31"/>
      <c r="C2326" s="31"/>
      <c r="D2326" s="31"/>
      <c r="E2326" s="31"/>
    </row>
    <row r="2327" spans="2:5" x14ac:dyDescent="0.25">
      <c r="B2327" s="31"/>
      <c r="C2327" s="31"/>
      <c r="D2327" s="31"/>
      <c r="E2327" s="31"/>
    </row>
    <row r="2328" spans="2:5" x14ac:dyDescent="0.25">
      <c r="B2328" s="31"/>
      <c r="C2328" s="31"/>
      <c r="D2328" s="31"/>
      <c r="E2328" s="31"/>
    </row>
    <row r="2329" spans="2:5" x14ac:dyDescent="0.25">
      <c r="B2329" s="31"/>
      <c r="C2329" s="31"/>
      <c r="D2329" s="31"/>
      <c r="E2329" s="31"/>
    </row>
    <row r="2330" spans="2:5" x14ac:dyDescent="0.25">
      <c r="B2330" s="31"/>
      <c r="C2330" s="31"/>
      <c r="D2330" s="31"/>
      <c r="E2330" s="31"/>
    </row>
    <row r="2331" spans="2:5" x14ac:dyDescent="0.25">
      <c r="B2331" s="31"/>
      <c r="C2331" s="31"/>
      <c r="D2331" s="31"/>
      <c r="E2331" s="31"/>
    </row>
    <row r="2332" spans="2:5" x14ac:dyDescent="0.25">
      <c r="B2332" s="31"/>
      <c r="C2332" s="31"/>
      <c r="D2332" s="31"/>
      <c r="E2332" s="31"/>
    </row>
    <row r="2333" spans="2:5" x14ac:dyDescent="0.25">
      <c r="B2333" s="31"/>
      <c r="C2333" s="31"/>
      <c r="D2333" s="31"/>
      <c r="E2333" s="31"/>
    </row>
    <row r="2334" spans="2:5" x14ac:dyDescent="0.25">
      <c r="B2334" s="31"/>
      <c r="C2334" s="31"/>
      <c r="D2334" s="31"/>
      <c r="E2334" s="31"/>
    </row>
    <row r="2335" spans="2:5" x14ac:dyDescent="0.25">
      <c r="B2335" s="31"/>
      <c r="C2335" s="31"/>
      <c r="D2335" s="31"/>
      <c r="E2335" s="31"/>
    </row>
    <row r="2336" spans="2:5" x14ac:dyDescent="0.25">
      <c r="B2336" s="31"/>
      <c r="C2336" s="31"/>
      <c r="D2336" s="31"/>
      <c r="E2336" s="31"/>
    </row>
    <row r="2337" spans="2:5" x14ac:dyDescent="0.25">
      <c r="B2337" s="31"/>
      <c r="C2337" s="31"/>
      <c r="D2337" s="31"/>
      <c r="E2337" s="31"/>
    </row>
    <row r="2338" spans="2:5" x14ac:dyDescent="0.25">
      <c r="B2338" s="31"/>
      <c r="C2338" s="31"/>
      <c r="D2338" s="31"/>
      <c r="E2338" s="31"/>
    </row>
    <row r="2339" spans="2:5" x14ac:dyDescent="0.25">
      <c r="B2339" s="31"/>
      <c r="C2339" s="31"/>
      <c r="D2339" s="31"/>
      <c r="E2339" s="31"/>
    </row>
    <row r="2340" spans="2:5" x14ac:dyDescent="0.25">
      <c r="B2340" s="31"/>
      <c r="C2340" s="31"/>
      <c r="D2340" s="31"/>
      <c r="E2340" s="31"/>
    </row>
    <row r="2341" spans="2:5" x14ac:dyDescent="0.25">
      <c r="B2341" s="31"/>
      <c r="C2341" s="31"/>
      <c r="D2341" s="31"/>
      <c r="E2341" s="31"/>
    </row>
    <row r="2342" spans="2:5" x14ac:dyDescent="0.25">
      <c r="B2342" s="31"/>
      <c r="C2342" s="31"/>
      <c r="D2342" s="31"/>
      <c r="E2342" s="31"/>
    </row>
    <row r="2343" spans="2:5" x14ac:dyDescent="0.25">
      <c r="B2343" s="31"/>
      <c r="C2343" s="31"/>
      <c r="D2343" s="31"/>
      <c r="E2343" s="31"/>
    </row>
    <row r="2344" spans="2:5" x14ac:dyDescent="0.25">
      <c r="B2344" s="31"/>
      <c r="C2344" s="31"/>
      <c r="D2344" s="31"/>
      <c r="E2344" s="31"/>
    </row>
    <row r="2345" spans="2:5" x14ac:dyDescent="0.25">
      <c r="B2345" s="31"/>
      <c r="C2345" s="31"/>
      <c r="D2345" s="31"/>
      <c r="E2345" s="31"/>
    </row>
    <row r="2346" spans="2:5" x14ac:dyDescent="0.25">
      <c r="B2346" s="31"/>
      <c r="C2346" s="31"/>
      <c r="D2346" s="31"/>
      <c r="E2346" s="31"/>
    </row>
    <row r="2347" spans="2:5" x14ac:dyDescent="0.25">
      <c r="B2347" s="31"/>
      <c r="C2347" s="31"/>
      <c r="D2347" s="31"/>
      <c r="E2347" s="31"/>
    </row>
    <row r="2348" spans="2:5" x14ac:dyDescent="0.25">
      <c r="B2348" s="31"/>
      <c r="C2348" s="31"/>
      <c r="D2348" s="31"/>
      <c r="E2348" s="31"/>
    </row>
    <row r="2349" spans="2:5" x14ac:dyDescent="0.25">
      <c r="B2349" s="31"/>
      <c r="C2349" s="31"/>
      <c r="D2349" s="31"/>
      <c r="E2349" s="31"/>
    </row>
    <row r="2350" spans="2:5" x14ac:dyDescent="0.25">
      <c r="B2350" s="31"/>
      <c r="C2350" s="31"/>
      <c r="D2350" s="31"/>
      <c r="E2350" s="31"/>
    </row>
    <row r="2351" spans="2:5" x14ac:dyDescent="0.25">
      <c r="B2351" s="31"/>
      <c r="C2351" s="31"/>
      <c r="D2351" s="31"/>
      <c r="E2351" s="31"/>
    </row>
    <row r="2352" spans="2:5" x14ac:dyDescent="0.25">
      <c r="B2352" s="31"/>
      <c r="C2352" s="31"/>
      <c r="D2352" s="31"/>
      <c r="E2352" s="31"/>
    </row>
    <row r="2353" spans="2:5" x14ac:dyDescent="0.25">
      <c r="B2353" s="31"/>
      <c r="C2353" s="31"/>
      <c r="D2353" s="31"/>
      <c r="E2353" s="31"/>
    </row>
    <row r="2354" spans="2:5" x14ac:dyDescent="0.25">
      <c r="B2354" s="31"/>
      <c r="C2354" s="31"/>
      <c r="D2354" s="31"/>
      <c r="E2354" s="31"/>
    </row>
    <row r="2355" spans="2:5" x14ac:dyDescent="0.25">
      <c r="B2355" s="31"/>
      <c r="C2355" s="31"/>
      <c r="D2355" s="31"/>
      <c r="E2355" s="31"/>
    </row>
    <row r="2356" spans="2:5" x14ac:dyDescent="0.25">
      <c r="B2356" s="31"/>
      <c r="C2356" s="31"/>
      <c r="D2356" s="31"/>
      <c r="E2356" s="31"/>
    </row>
    <row r="2357" spans="2:5" x14ac:dyDescent="0.25">
      <c r="B2357" s="31"/>
      <c r="C2357" s="31"/>
      <c r="D2357" s="31"/>
      <c r="E2357" s="31"/>
    </row>
    <row r="2358" spans="2:5" x14ac:dyDescent="0.25">
      <c r="B2358" s="31"/>
      <c r="C2358" s="31"/>
      <c r="D2358" s="31"/>
      <c r="E2358" s="31"/>
    </row>
    <row r="2359" spans="2:5" x14ac:dyDescent="0.25">
      <c r="B2359" s="31"/>
      <c r="C2359" s="31"/>
      <c r="D2359" s="31"/>
      <c r="E2359" s="31"/>
    </row>
    <row r="2360" spans="2:5" x14ac:dyDescent="0.25">
      <c r="B2360" s="31"/>
      <c r="C2360" s="31"/>
      <c r="D2360" s="31"/>
      <c r="E2360" s="31"/>
    </row>
    <row r="2361" spans="2:5" x14ac:dyDescent="0.25">
      <c r="B2361" s="31"/>
      <c r="C2361" s="31"/>
      <c r="D2361" s="31"/>
      <c r="E2361" s="31"/>
    </row>
    <row r="2362" spans="2:5" x14ac:dyDescent="0.25">
      <c r="B2362" s="31"/>
      <c r="C2362" s="31"/>
      <c r="D2362" s="31"/>
      <c r="E2362" s="31"/>
    </row>
    <row r="2363" spans="2:5" x14ac:dyDescent="0.25">
      <c r="B2363" s="31"/>
      <c r="C2363" s="31"/>
      <c r="D2363" s="31"/>
      <c r="E2363" s="31"/>
    </row>
    <row r="2364" spans="2:5" x14ac:dyDescent="0.25">
      <c r="B2364" s="31"/>
      <c r="C2364" s="31"/>
      <c r="D2364" s="31"/>
      <c r="E2364" s="31"/>
    </row>
    <row r="2365" spans="2:5" x14ac:dyDescent="0.25">
      <c r="B2365" s="31"/>
      <c r="C2365" s="31"/>
      <c r="D2365" s="31"/>
      <c r="E2365" s="31"/>
    </row>
    <row r="2366" spans="2:5" x14ac:dyDescent="0.25">
      <c r="B2366" s="31"/>
      <c r="C2366" s="31"/>
      <c r="D2366" s="31"/>
      <c r="E2366" s="31"/>
    </row>
    <row r="2367" spans="2:5" x14ac:dyDescent="0.25">
      <c r="B2367" s="31"/>
      <c r="C2367" s="31"/>
      <c r="D2367" s="31"/>
      <c r="E2367" s="31"/>
    </row>
    <row r="2368" spans="2:5" x14ac:dyDescent="0.25">
      <c r="B2368" s="31"/>
      <c r="C2368" s="31"/>
      <c r="D2368" s="31"/>
      <c r="E2368" s="31"/>
    </row>
    <row r="2369" spans="2:5" x14ac:dyDescent="0.25">
      <c r="B2369" s="31"/>
      <c r="C2369" s="31"/>
      <c r="D2369" s="31"/>
      <c r="E2369" s="31"/>
    </row>
    <row r="2370" spans="2:5" x14ac:dyDescent="0.25">
      <c r="B2370" s="31"/>
      <c r="C2370" s="31"/>
      <c r="D2370" s="31"/>
      <c r="E2370" s="31"/>
    </row>
    <row r="2371" spans="2:5" x14ac:dyDescent="0.25">
      <c r="B2371" s="31"/>
      <c r="C2371" s="31"/>
      <c r="D2371" s="31"/>
      <c r="E2371" s="31"/>
    </row>
    <row r="2372" spans="2:5" x14ac:dyDescent="0.25">
      <c r="B2372" s="31"/>
      <c r="C2372" s="31"/>
      <c r="D2372" s="31"/>
      <c r="E2372" s="31"/>
    </row>
    <row r="2373" spans="2:5" x14ac:dyDescent="0.25">
      <c r="B2373" s="31"/>
      <c r="C2373" s="31"/>
      <c r="D2373" s="31"/>
      <c r="E2373" s="31"/>
    </row>
    <row r="2374" spans="2:5" x14ac:dyDescent="0.25">
      <c r="B2374" s="31"/>
      <c r="C2374" s="31"/>
      <c r="D2374" s="31"/>
      <c r="E2374" s="31"/>
    </row>
    <row r="2375" spans="2:5" x14ac:dyDescent="0.25">
      <c r="B2375" s="31"/>
      <c r="C2375" s="31"/>
      <c r="D2375" s="31"/>
      <c r="E2375" s="31"/>
    </row>
    <row r="2376" spans="2:5" x14ac:dyDescent="0.25">
      <c r="B2376" s="31"/>
      <c r="C2376" s="31"/>
      <c r="D2376" s="31"/>
      <c r="E2376" s="31"/>
    </row>
    <row r="2377" spans="2:5" x14ac:dyDescent="0.25">
      <c r="B2377" s="31"/>
      <c r="C2377" s="31"/>
      <c r="D2377" s="31"/>
      <c r="E2377" s="31"/>
    </row>
    <row r="2378" spans="2:5" x14ac:dyDescent="0.25">
      <c r="B2378" s="31"/>
      <c r="C2378" s="31"/>
      <c r="D2378" s="31"/>
      <c r="E2378" s="31"/>
    </row>
    <row r="2379" spans="2:5" x14ac:dyDescent="0.25">
      <c r="B2379" s="31"/>
      <c r="C2379" s="31"/>
      <c r="D2379" s="31"/>
      <c r="E2379" s="31"/>
    </row>
    <row r="2380" spans="2:5" x14ac:dyDescent="0.25">
      <c r="B2380" s="31"/>
      <c r="C2380" s="31"/>
      <c r="D2380" s="31"/>
      <c r="E2380" s="31"/>
    </row>
    <row r="2381" spans="2:5" x14ac:dyDescent="0.25">
      <c r="B2381" s="31"/>
      <c r="C2381" s="31"/>
      <c r="D2381" s="31"/>
      <c r="E2381" s="31"/>
    </row>
    <row r="2382" spans="2:5" x14ac:dyDescent="0.25">
      <c r="B2382" s="31"/>
      <c r="C2382" s="31"/>
      <c r="D2382" s="31"/>
      <c r="E2382" s="31"/>
    </row>
    <row r="2383" spans="2:5" x14ac:dyDescent="0.25">
      <c r="B2383" s="31"/>
      <c r="C2383" s="31"/>
      <c r="D2383" s="31"/>
      <c r="E2383" s="31"/>
    </row>
    <row r="2384" spans="2:5" x14ac:dyDescent="0.25">
      <c r="B2384" s="31"/>
      <c r="C2384" s="31"/>
      <c r="D2384" s="31"/>
      <c r="E2384" s="31"/>
    </row>
    <row r="2385" spans="2:5" x14ac:dyDescent="0.25">
      <c r="B2385" s="31"/>
      <c r="C2385" s="31"/>
      <c r="D2385" s="31"/>
      <c r="E2385" s="31"/>
    </row>
    <row r="2386" spans="2:5" x14ac:dyDescent="0.25">
      <c r="B2386" s="31"/>
      <c r="C2386" s="31"/>
      <c r="D2386" s="31"/>
      <c r="E2386" s="31"/>
    </row>
    <row r="2387" spans="2:5" x14ac:dyDescent="0.25">
      <c r="B2387" s="31"/>
      <c r="C2387" s="31"/>
      <c r="D2387" s="31"/>
      <c r="E2387" s="31"/>
    </row>
    <row r="2388" spans="2:5" x14ac:dyDescent="0.25">
      <c r="B2388" s="31"/>
      <c r="C2388" s="31"/>
      <c r="D2388" s="31"/>
      <c r="E2388" s="31"/>
    </row>
    <row r="2389" spans="2:5" x14ac:dyDescent="0.25">
      <c r="B2389" s="31"/>
      <c r="C2389" s="31"/>
      <c r="D2389" s="31"/>
      <c r="E2389" s="31"/>
    </row>
    <row r="2390" spans="2:5" x14ac:dyDescent="0.25">
      <c r="B2390" s="31"/>
      <c r="C2390" s="31"/>
      <c r="D2390" s="31"/>
      <c r="E2390" s="31"/>
    </row>
    <row r="2391" spans="2:5" x14ac:dyDescent="0.25">
      <c r="B2391" s="31"/>
      <c r="C2391" s="31"/>
      <c r="D2391" s="31"/>
      <c r="E2391" s="31"/>
    </row>
    <row r="2392" spans="2:5" x14ac:dyDescent="0.25">
      <c r="B2392" s="31"/>
      <c r="C2392" s="31"/>
      <c r="D2392" s="31"/>
      <c r="E2392" s="31"/>
    </row>
    <row r="2393" spans="2:5" x14ac:dyDescent="0.25">
      <c r="B2393" s="31"/>
      <c r="C2393" s="31"/>
      <c r="D2393" s="31"/>
      <c r="E2393" s="31"/>
    </row>
    <row r="2394" spans="2:5" x14ac:dyDescent="0.25">
      <c r="B2394" s="31"/>
      <c r="C2394" s="31"/>
      <c r="D2394" s="31"/>
      <c r="E2394" s="31"/>
    </row>
    <row r="2395" spans="2:5" x14ac:dyDescent="0.25">
      <c r="B2395" s="31"/>
      <c r="C2395" s="31"/>
      <c r="D2395" s="31"/>
      <c r="E2395" s="31"/>
    </row>
    <row r="2396" spans="2:5" x14ac:dyDescent="0.25">
      <c r="B2396" s="31"/>
      <c r="C2396" s="31"/>
      <c r="D2396" s="31"/>
      <c r="E2396" s="31"/>
    </row>
    <row r="2397" spans="2:5" x14ac:dyDescent="0.25">
      <c r="B2397" s="31"/>
      <c r="C2397" s="31"/>
      <c r="D2397" s="31"/>
      <c r="E2397" s="31"/>
    </row>
    <row r="2398" spans="2:5" x14ac:dyDescent="0.25">
      <c r="B2398" s="31"/>
      <c r="C2398" s="31"/>
      <c r="D2398" s="31"/>
      <c r="E2398" s="31"/>
    </row>
    <row r="2399" spans="2:5" x14ac:dyDescent="0.25">
      <c r="B2399" s="31"/>
      <c r="C2399" s="31"/>
      <c r="D2399" s="31"/>
      <c r="E2399" s="31"/>
    </row>
    <row r="2400" spans="2:5" x14ac:dyDescent="0.25">
      <c r="B2400" s="31"/>
      <c r="C2400" s="31"/>
      <c r="D2400" s="31"/>
      <c r="E2400" s="31"/>
    </row>
    <row r="2401" spans="2:5" x14ac:dyDescent="0.25">
      <c r="B2401" s="31"/>
      <c r="C2401" s="31"/>
      <c r="D2401" s="31"/>
      <c r="E2401" s="31"/>
    </row>
    <row r="2402" spans="2:5" x14ac:dyDescent="0.25">
      <c r="B2402" s="31"/>
      <c r="C2402" s="31"/>
      <c r="D2402" s="31"/>
      <c r="E2402" s="31"/>
    </row>
    <row r="2403" spans="2:5" x14ac:dyDescent="0.25">
      <c r="B2403" s="31"/>
      <c r="C2403" s="31"/>
      <c r="D2403" s="31"/>
      <c r="E2403" s="31"/>
    </row>
    <row r="2404" spans="2:5" x14ac:dyDescent="0.25">
      <c r="B2404" s="31"/>
      <c r="C2404" s="31"/>
      <c r="D2404" s="31"/>
      <c r="E2404" s="31"/>
    </row>
    <row r="2405" spans="2:5" x14ac:dyDescent="0.25">
      <c r="B2405" s="31"/>
      <c r="C2405" s="31"/>
      <c r="D2405" s="31"/>
      <c r="E2405" s="31"/>
    </row>
    <row r="2406" spans="2:5" x14ac:dyDescent="0.25">
      <c r="B2406" s="31"/>
      <c r="C2406" s="31"/>
      <c r="D2406" s="31"/>
      <c r="E2406" s="31"/>
    </row>
    <row r="2407" spans="2:5" x14ac:dyDescent="0.25">
      <c r="B2407" s="31"/>
      <c r="C2407" s="31"/>
      <c r="D2407" s="31"/>
      <c r="E2407" s="31"/>
    </row>
    <row r="2408" spans="2:5" x14ac:dyDescent="0.25">
      <c r="B2408" s="31"/>
      <c r="C2408" s="31"/>
      <c r="D2408" s="31"/>
      <c r="E2408" s="31"/>
    </row>
    <row r="2409" spans="2:5" x14ac:dyDescent="0.25">
      <c r="B2409" s="31"/>
      <c r="C2409" s="31"/>
      <c r="D2409" s="31"/>
      <c r="E2409" s="31"/>
    </row>
    <row r="2410" spans="2:5" x14ac:dyDescent="0.25">
      <c r="B2410" s="31"/>
      <c r="C2410" s="31"/>
      <c r="D2410" s="31"/>
      <c r="E2410" s="31"/>
    </row>
    <row r="2411" spans="2:5" x14ac:dyDescent="0.25">
      <c r="B2411" s="31"/>
      <c r="C2411" s="31"/>
      <c r="D2411" s="31"/>
      <c r="E2411" s="31"/>
    </row>
    <row r="2412" spans="2:5" x14ac:dyDescent="0.25">
      <c r="B2412" s="31"/>
      <c r="C2412" s="31"/>
      <c r="D2412" s="31"/>
      <c r="E2412" s="31"/>
    </row>
    <row r="2413" spans="2:5" x14ac:dyDescent="0.25">
      <c r="B2413" s="31"/>
      <c r="C2413" s="31"/>
      <c r="D2413" s="31"/>
      <c r="E2413" s="31"/>
    </row>
    <row r="2414" spans="2:5" x14ac:dyDescent="0.25">
      <c r="B2414" s="31"/>
      <c r="C2414" s="31"/>
      <c r="D2414" s="31"/>
      <c r="E2414" s="31"/>
    </row>
    <row r="2415" spans="2:5" x14ac:dyDescent="0.25">
      <c r="B2415" s="31"/>
      <c r="C2415" s="31"/>
      <c r="D2415" s="31"/>
      <c r="E2415" s="31"/>
    </row>
    <row r="2416" spans="2:5" x14ac:dyDescent="0.25">
      <c r="B2416" s="31"/>
      <c r="C2416" s="31"/>
      <c r="D2416" s="31"/>
      <c r="E2416" s="31"/>
    </row>
    <row r="2417" spans="2:5" x14ac:dyDescent="0.25">
      <c r="B2417" s="31"/>
      <c r="C2417" s="31"/>
      <c r="D2417" s="31"/>
      <c r="E2417" s="31"/>
    </row>
    <row r="2418" spans="2:5" x14ac:dyDescent="0.25">
      <c r="B2418" s="31"/>
      <c r="C2418" s="31"/>
      <c r="D2418" s="31"/>
      <c r="E2418" s="31"/>
    </row>
    <row r="2419" spans="2:5" x14ac:dyDescent="0.25">
      <c r="B2419" s="31"/>
      <c r="C2419" s="31"/>
      <c r="D2419" s="31"/>
      <c r="E2419" s="31"/>
    </row>
    <row r="2420" spans="2:5" x14ac:dyDescent="0.25">
      <c r="B2420" s="31"/>
      <c r="C2420" s="31"/>
      <c r="D2420" s="31"/>
      <c r="E2420" s="31"/>
    </row>
    <row r="2421" spans="2:5" x14ac:dyDescent="0.25">
      <c r="B2421" s="31"/>
      <c r="C2421" s="31"/>
      <c r="D2421" s="31"/>
      <c r="E2421" s="31"/>
    </row>
    <row r="2422" spans="2:5" x14ac:dyDescent="0.25">
      <c r="B2422" s="31"/>
      <c r="C2422" s="31"/>
      <c r="D2422" s="31"/>
      <c r="E2422" s="31"/>
    </row>
    <row r="2423" spans="2:5" x14ac:dyDescent="0.25">
      <c r="B2423" s="31"/>
      <c r="C2423" s="31"/>
      <c r="D2423" s="31"/>
      <c r="E2423" s="31"/>
    </row>
    <row r="2424" spans="2:5" x14ac:dyDescent="0.25">
      <c r="B2424" s="31"/>
      <c r="C2424" s="31"/>
      <c r="D2424" s="31"/>
      <c r="E2424" s="31"/>
    </row>
    <row r="2425" spans="2:5" x14ac:dyDescent="0.25">
      <c r="B2425" s="31"/>
      <c r="C2425" s="31"/>
      <c r="D2425" s="31"/>
      <c r="E2425" s="31"/>
    </row>
    <row r="2426" spans="2:5" x14ac:dyDescent="0.25">
      <c r="B2426" s="31"/>
      <c r="C2426" s="31"/>
      <c r="D2426" s="31"/>
      <c r="E2426" s="31"/>
    </row>
    <row r="2427" spans="2:5" x14ac:dyDescent="0.25">
      <c r="B2427" s="31"/>
      <c r="C2427" s="31"/>
      <c r="D2427" s="31"/>
      <c r="E2427" s="31"/>
    </row>
    <row r="2428" spans="2:5" x14ac:dyDescent="0.25">
      <c r="B2428" s="31"/>
      <c r="C2428" s="31"/>
      <c r="D2428" s="31"/>
      <c r="E2428" s="31"/>
    </row>
    <row r="2429" spans="2:5" x14ac:dyDescent="0.25">
      <c r="B2429" s="31"/>
      <c r="C2429" s="31"/>
      <c r="D2429" s="31"/>
      <c r="E2429" s="31"/>
    </row>
    <row r="2430" spans="2:5" x14ac:dyDescent="0.25">
      <c r="B2430" s="31"/>
      <c r="C2430" s="31"/>
      <c r="D2430" s="31"/>
      <c r="E2430" s="31"/>
    </row>
    <row r="2431" spans="2:5" x14ac:dyDescent="0.25">
      <c r="B2431" s="31"/>
      <c r="C2431" s="31"/>
      <c r="D2431" s="31"/>
      <c r="E2431" s="31"/>
    </row>
    <row r="2432" spans="2:5" x14ac:dyDescent="0.25">
      <c r="B2432" s="31"/>
      <c r="C2432" s="31"/>
      <c r="D2432" s="31"/>
      <c r="E2432" s="31"/>
    </row>
    <row r="2433" spans="2:5" x14ac:dyDescent="0.25">
      <c r="B2433" s="31"/>
      <c r="C2433" s="31"/>
      <c r="D2433" s="31"/>
      <c r="E2433" s="31"/>
    </row>
    <row r="2434" spans="2:5" x14ac:dyDescent="0.25">
      <c r="B2434" s="31"/>
      <c r="C2434" s="31"/>
      <c r="D2434" s="31"/>
      <c r="E2434" s="31"/>
    </row>
    <row r="2435" spans="2:5" x14ac:dyDescent="0.25">
      <c r="B2435" s="31"/>
      <c r="C2435" s="31"/>
      <c r="D2435" s="31"/>
      <c r="E2435" s="31"/>
    </row>
    <row r="2436" spans="2:5" x14ac:dyDescent="0.25">
      <c r="B2436" s="31"/>
      <c r="C2436" s="31"/>
      <c r="D2436" s="31"/>
      <c r="E2436" s="31"/>
    </row>
    <row r="2437" spans="2:5" x14ac:dyDescent="0.25">
      <c r="B2437" s="31"/>
      <c r="C2437" s="31"/>
      <c r="D2437" s="31"/>
      <c r="E2437" s="31"/>
    </row>
    <row r="2438" spans="2:5" x14ac:dyDescent="0.25">
      <c r="B2438" s="31"/>
      <c r="C2438" s="31"/>
      <c r="D2438" s="31"/>
      <c r="E2438" s="31"/>
    </row>
    <row r="2439" spans="2:5" x14ac:dyDescent="0.25">
      <c r="B2439" s="31"/>
      <c r="C2439" s="31"/>
      <c r="D2439" s="31"/>
      <c r="E2439" s="31"/>
    </row>
    <row r="2440" spans="2:5" x14ac:dyDescent="0.25">
      <c r="B2440" s="31"/>
      <c r="C2440" s="31"/>
      <c r="D2440" s="31"/>
      <c r="E2440" s="31"/>
    </row>
    <row r="2441" spans="2:5" x14ac:dyDescent="0.25">
      <c r="B2441" s="31"/>
      <c r="C2441" s="31"/>
      <c r="D2441" s="31"/>
      <c r="E2441" s="31"/>
    </row>
    <row r="2442" spans="2:5" x14ac:dyDescent="0.25">
      <c r="B2442" s="31"/>
      <c r="C2442" s="31"/>
      <c r="D2442" s="31"/>
      <c r="E2442" s="31"/>
    </row>
    <row r="2443" spans="2:5" x14ac:dyDescent="0.25">
      <c r="B2443" s="31"/>
      <c r="C2443" s="31"/>
      <c r="D2443" s="31"/>
      <c r="E2443" s="31"/>
    </row>
    <row r="2444" spans="2:5" x14ac:dyDescent="0.25">
      <c r="B2444" s="31"/>
      <c r="C2444" s="31"/>
      <c r="D2444" s="31"/>
      <c r="E2444" s="31"/>
    </row>
    <row r="2445" spans="2:5" x14ac:dyDescent="0.25">
      <c r="B2445" s="31"/>
      <c r="C2445" s="31"/>
      <c r="D2445" s="31"/>
      <c r="E2445" s="31"/>
    </row>
    <row r="2446" spans="2:5" x14ac:dyDescent="0.25">
      <c r="B2446" s="31"/>
      <c r="C2446" s="31"/>
      <c r="D2446" s="31"/>
      <c r="E2446" s="31"/>
    </row>
    <row r="2447" spans="2:5" x14ac:dyDescent="0.25">
      <c r="B2447" s="31"/>
      <c r="C2447" s="31"/>
      <c r="D2447" s="31"/>
      <c r="E2447" s="31"/>
    </row>
    <row r="2448" spans="2:5" x14ac:dyDescent="0.25">
      <c r="B2448" s="31"/>
      <c r="C2448" s="31"/>
      <c r="D2448" s="31"/>
      <c r="E2448" s="31"/>
    </row>
    <row r="2449" spans="2:5" x14ac:dyDescent="0.25">
      <c r="B2449" s="31"/>
      <c r="C2449" s="31"/>
      <c r="D2449" s="31"/>
      <c r="E2449" s="31"/>
    </row>
    <row r="2450" spans="2:5" x14ac:dyDescent="0.25">
      <c r="B2450" s="31"/>
      <c r="C2450" s="31"/>
      <c r="D2450" s="31"/>
      <c r="E2450" s="31"/>
    </row>
    <row r="2451" spans="2:5" x14ac:dyDescent="0.25">
      <c r="B2451" s="31"/>
      <c r="C2451" s="31"/>
      <c r="D2451" s="31"/>
      <c r="E2451" s="31"/>
    </row>
    <row r="2452" spans="2:5" x14ac:dyDescent="0.25">
      <c r="B2452" s="31"/>
      <c r="C2452" s="31"/>
      <c r="D2452" s="31"/>
      <c r="E2452" s="31"/>
    </row>
    <row r="2453" spans="2:5" x14ac:dyDescent="0.25">
      <c r="B2453" s="31"/>
      <c r="C2453" s="31"/>
      <c r="D2453" s="31"/>
      <c r="E2453" s="31"/>
    </row>
    <row r="2454" spans="2:5" x14ac:dyDescent="0.25">
      <c r="B2454" s="31"/>
      <c r="C2454" s="31"/>
      <c r="D2454" s="31"/>
      <c r="E2454" s="31"/>
    </row>
    <row r="2455" spans="2:5" x14ac:dyDescent="0.25">
      <c r="B2455" s="31"/>
      <c r="C2455" s="31"/>
      <c r="D2455" s="31"/>
      <c r="E2455" s="31"/>
    </row>
    <row r="2456" spans="2:5" x14ac:dyDescent="0.25">
      <c r="B2456" s="31"/>
      <c r="C2456" s="31"/>
      <c r="D2456" s="31"/>
      <c r="E2456" s="31"/>
    </row>
    <row r="2457" spans="2:5" x14ac:dyDescent="0.25">
      <c r="B2457" s="31"/>
      <c r="C2457" s="31"/>
      <c r="D2457" s="31"/>
      <c r="E2457" s="31"/>
    </row>
    <row r="2458" spans="2:5" x14ac:dyDescent="0.25">
      <c r="B2458" s="31"/>
      <c r="C2458" s="31"/>
      <c r="D2458" s="31"/>
      <c r="E2458" s="31"/>
    </row>
    <row r="2459" spans="2:5" x14ac:dyDescent="0.25">
      <c r="B2459" s="31"/>
      <c r="C2459" s="31"/>
      <c r="D2459" s="31"/>
      <c r="E2459" s="31"/>
    </row>
    <row r="2460" spans="2:5" x14ac:dyDescent="0.25">
      <c r="B2460" s="31"/>
      <c r="C2460" s="31"/>
      <c r="D2460" s="31"/>
      <c r="E2460" s="31"/>
    </row>
    <row r="2461" spans="2:5" x14ac:dyDescent="0.25">
      <c r="B2461" s="31"/>
      <c r="C2461" s="31"/>
      <c r="D2461" s="31"/>
      <c r="E2461" s="31"/>
    </row>
    <row r="2462" spans="2:5" x14ac:dyDescent="0.25">
      <c r="B2462" s="31"/>
      <c r="C2462" s="31"/>
      <c r="D2462" s="31"/>
      <c r="E2462" s="31"/>
    </row>
    <row r="2463" spans="2:5" x14ac:dyDescent="0.25">
      <c r="B2463" s="31"/>
      <c r="C2463" s="31"/>
      <c r="D2463" s="31"/>
      <c r="E2463" s="31"/>
    </row>
    <row r="2464" spans="2:5" x14ac:dyDescent="0.25">
      <c r="B2464" s="31"/>
      <c r="C2464" s="31"/>
      <c r="D2464" s="31"/>
      <c r="E2464" s="31"/>
    </row>
    <row r="2465" spans="2:5" x14ac:dyDescent="0.25">
      <c r="B2465" s="31"/>
      <c r="C2465" s="31"/>
      <c r="D2465" s="31"/>
      <c r="E2465" s="31"/>
    </row>
    <row r="2466" spans="2:5" x14ac:dyDescent="0.25">
      <c r="B2466" s="31"/>
      <c r="C2466" s="31"/>
      <c r="D2466" s="31"/>
      <c r="E2466" s="31"/>
    </row>
    <row r="2467" spans="2:5" x14ac:dyDescent="0.25">
      <c r="B2467" s="31"/>
      <c r="C2467" s="31"/>
      <c r="D2467" s="31"/>
      <c r="E2467" s="31"/>
    </row>
    <row r="2468" spans="2:5" x14ac:dyDescent="0.25">
      <c r="B2468" s="31"/>
      <c r="C2468" s="31"/>
      <c r="D2468" s="31"/>
      <c r="E2468" s="31"/>
    </row>
    <row r="2469" spans="2:5" x14ac:dyDescent="0.25">
      <c r="B2469" s="31"/>
      <c r="C2469" s="31"/>
      <c r="D2469" s="31"/>
      <c r="E2469" s="31"/>
    </row>
    <row r="2470" spans="2:5" x14ac:dyDescent="0.25">
      <c r="B2470" s="31"/>
      <c r="C2470" s="31"/>
      <c r="D2470" s="31"/>
      <c r="E2470" s="31"/>
    </row>
    <row r="2471" spans="2:5" x14ac:dyDescent="0.25">
      <c r="B2471" s="31"/>
      <c r="C2471" s="31"/>
      <c r="D2471" s="31"/>
      <c r="E2471" s="31"/>
    </row>
    <row r="2472" spans="2:5" x14ac:dyDescent="0.25">
      <c r="B2472" s="31"/>
      <c r="C2472" s="31"/>
      <c r="D2472" s="31"/>
      <c r="E2472" s="31"/>
    </row>
    <row r="2473" spans="2:5" x14ac:dyDescent="0.25">
      <c r="B2473" s="31"/>
      <c r="C2473" s="31"/>
      <c r="D2473" s="31"/>
      <c r="E2473" s="31"/>
    </row>
    <row r="2474" spans="2:5" x14ac:dyDescent="0.25">
      <c r="B2474" s="31"/>
      <c r="C2474" s="31"/>
      <c r="D2474" s="31"/>
      <c r="E2474" s="31"/>
    </row>
    <row r="2475" spans="2:5" x14ac:dyDescent="0.25">
      <c r="B2475" s="31"/>
      <c r="C2475" s="31"/>
      <c r="D2475" s="31"/>
      <c r="E2475" s="31"/>
    </row>
    <row r="2476" spans="2:5" x14ac:dyDescent="0.25">
      <c r="B2476" s="31"/>
      <c r="C2476" s="31"/>
      <c r="D2476" s="31"/>
      <c r="E2476" s="31"/>
    </row>
    <row r="2477" spans="2:5" x14ac:dyDescent="0.25">
      <c r="B2477" s="31"/>
      <c r="C2477" s="31"/>
      <c r="D2477" s="31"/>
      <c r="E2477" s="31"/>
    </row>
    <row r="2478" spans="2:5" x14ac:dyDescent="0.25">
      <c r="B2478" s="31"/>
      <c r="C2478" s="31"/>
      <c r="D2478" s="31"/>
      <c r="E2478" s="31"/>
    </row>
    <row r="2479" spans="2:5" x14ac:dyDescent="0.25">
      <c r="B2479" s="31"/>
      <c r="C2479" s="31"/>
      <c r="D2479" s="31"/>
      <c r="E2479" s="31"/>
    </row>
    <row r="2480" spans="2:5" x14ac:dyDescent="0.25">
      <c r="B2480" s="31"/>
      <c r="C2480" s="31"/>
      <c r="D2480" s="31"/>
      <c r="E2480" s="31"/>
    </row>
    <row r="2481" spans="2:5" x14ac:dyDescent="0.25">
      <c r="B2481" s="31"/>
      <c r="C2481" s="31"/>
      <c r="D2481" s="31"/>
      <c r="E2481" s="31"/>
    </row>
    <row r="2482" spans="2:5" x14ac:dyDescent="0.25">
      <c r="B2482" s="31"/>
      <c r="C2482" s="31"/>
      <c r="D2482" s="31"/>
      <c r="E2482" s="31"/>
    </row>
    <row r="2483" spans="2:5" x14ac:dyDescent="0.25">
      <c r="B2483" s="31"/>
      <c r="C2483" s="31"/>
      <c r="D2483" s="31"/>
      <c r="E2483" s="31"/>
    </row>
    <row r="2484" spans="2:5" x14ac:dyDescent="0.25">
      <c r="B2484" s="31"/>
      <c r="C2484" s="31"/>
      <c r="D2484" s="31"/>
      <c r="E2484" s="31"/>
    </row>
    <row r="2485" spans="2:5" x14ac:dyDescent="0.25">
      <c r="B2485" s="31"/>
      <c r="C2485" s="31"/>
      <c r="D2485" s="31"/>
      <c r="E2485" s="31"/>
    </row>
    <row r="2486" spans="2:5" x14ac:dyDescent="0.25">
      <c r="B2486" s="31"/>
      <c r="C2486" s="31"/>
      <c r="D2486" s="31"/>
      <c r="E2486" s="31"/>
    </row>
    <row r="2487" spans="2:5" x14ac:dyDescent="0.25">
      <c r="B2487" s="31"/>
      <c r="C2487" s="31"/>
      <c r="D2487" s="31"/>
      <c r="E2487" s="31"/>
    </row>
    <row r="2488" spans="2:5" x14ac:dyDescent="0.25">
      <c r="B2488" s="31"/>
      <c r="C2488" s="31"/>
      <c r="D2488" s="31"/>
      <c r="E2488" s="31"/>
    </row>
    <row r="2489" spans="2:5" x14ac:dyDescent="0.25">
      <c r="B2489" s="31"/>
      <c r="C2489" s="31"/>
      <c r="D2489" s="31"/>
      <c r="E2489" s="31"/>
    </row>
    <row r="2490" spans="2:5" x14ac:dyDescent="0.25">
      <c r="B2490" s="31"/>
      <c r="C2490" s="31"/>
      <c r="D2490" s="31"/>
      <c r="E2490" s="31"/>
    </row>
    <row r="2491" spans="2:5" x14ac:dyDescent="0.25">
      <c r="B2491" s="31"/>
      <c r="C2491" s="31"/>
      <c r="D2491" s="31"/>
      <c r="E2491" s="31"/>
    </row>
    <row r="2492" spans="2:5" x14ac:dyDescent="0.25">
      <c r="B2492" s="31"/>
      <c r="C2492" s="31"/>
      <c r="D2492" s="31"/>
      <c r="E2492" s="31"/>
    </row>
    <row r="2493" spans="2:5" x14ac:dyDescent="0.25">
      <c r="B2493" s="31"/>
      <c r="C2493" s="31"/>
      <c r="D2493" s="31"/>
      <c r="E2493" s="31"/>
    </row>
    <row r="2494" spans="2:5" x14ac:dyDescent="0.25">
      <c r="B2494" s="31"/>
      <c r="C2494" s="31"/>
      <c r="D2494" s="31"/>
      <c r="E2494" s="31"/>
    </row>
    <row r="2495" spans="2:5" x14ac:dyDescent="0.25">
      <c r="B2495" s="31"/>
      <c r="C2495" s="31"/>
      <c r="D2495" s="31"/>
      <c r="E2495" s="31"/>
    </row>
    <row r="2496" spans="2:5" x14ac:dyDescent="0.25">
      <c r="B2496" s="31"/>
      <c r="C2496" s="31"/>
      <c r="D2496" s="31"/>
      <c r="E2496" s="31"/>
    </row>
    <row r="2497" spans="2:5" x14ac:dyDescent="0.25">
      <c r="B2497" s="31"/>
      <c r="C2497" s="31"/>
      <c r="D2497" s="31"/>
      <c r="E2497" s="31"/>
    </row>
    <row r="2498" spans="2:5" x14ac:dyDescent="0.25">
      <c r="B2498" s="31"/>
      <c r="C2498" s="31"/>
      <c r="D2498" s="31"/>
      <c r="E2498" s="31"/>
    </row>
    <row r="2499" spans="2:5" x14ac:dyDescent="0.25">
      <c r="B2499" s="31"/>
      <c r="C2499" s="31"/>
      <c r="D2499" s="31"/>
      <c r="E2499" s="31"/>
    </row>
    <row r="2500" spans="2:5" x14ac:dyDescent="0.25">
      <c r="B2500" s="31"/>
      <c r="C2500" s="31"/>
      <c r="D2500" s="31"/>
      <c r="E2500" s="31"/>
    </row>
    <row r="2501" spans="2:5" x14ac:dyDescent="0.25">
      <c r="B2501" s="31"/>
      <c r="C2501" s="31"/>
      <c r="D2501" s="31"/>
      <c r="E2501" s="31"/>
    </row>
    <row r="2502" spans="2:5" x14ac:dyDescent="0.25">
      <c r="B2502" s="31"/>
      <c r="C2502" s="31"/>
      <c r="D2502" s="31"/>
      <c r="E2502" s="31"/>
    </row>
    <row r="2503" spans="2:5" x14ac:dyDescent="0.25">
      <c r="B2503" s="31"/>
      <c r="C2503" s="31"/>
      <c r="D2503" s="31"/>
      <c r="E2503" s="31"/>
    </row>
    <row r="2504" spans="2:5" x14ac:dyDescent="0.25">
      <c r="B2504" s="31"/>
      <c r="C2504" s="31"/>
      <c r="D2504" s="31"/>
      <c r="E2504" s="31"/>
    </row>
    <row r="2505" spans="2:5" x14ac:dyDescent="0.25">
      <c r="B2505" s="31"/>
      <c r="C2505" s="31"/>
      <c r="D2505" s="31"/>
      <c r="E2505" s="31"/>
    </row>
    <row r="2506" spans="2:5" x14ac:dyDescent="0.25">
      <c r="B2506" s="31"/>
      <c r="C2506" s="31"/>
      <c r="D2506" s="31"/>
      <c r="E2506" s="31"/>
    </row>
    <row r="2507" spans="2:5" x14ac:dyDescent="0.25">
      <c r="B2507" s="31"/>
      <c r="C2507" s="31"/>
      <c r="D2507" s="31"/>
      <c r="E2507" s="31"/>
    </row>
    <row r="2508" spans="2:5" x14ac:dyDescent="0.25">
      <c r="B2508" s="31"/>
      <c r="C2508" s="31"/>
      <c r="D2508" s="31"/>
      <c r="E2508" s="31"/>
    </row>
    <row r="2509" spans="2:5" x14ac:dyDescent="0.25">
      <c r="B2509" s="31"/>
      <c r="C2509" s="31"/>
      <c r="D2509" s="31"/>
      <c r="E2509" s="31"/>
    </row>
    <row r="2510" spans="2:5" x14ac:dyDescent="0.25">
      <c r="B2510" s="31"/>
      <c r="C2510" s="31"/>
      <c r="D2510" s="31"/>
      <c r="E2510" s="31"/>
    </row>
    <row r="2511" spans="2:5" x14ac:dyDescent="0.25">
      <c r="B2511" s="31"/>
      <c r="C2511" s="31"/>
      <c r="D2511" s="31"/>
      <c r="E2511" s="31"/>
    </row>
    <row r="2512" spans="2:5" x14ac:dyDescent="0.25">
      <c r="B2512" s="31"/>
      <c r="C2512" s="31"/>
      <c r="D2512" s="31"/>
      <c r="E2512" s="31"/>
    </row>
    <row r="2513" spans="2:5" x14ac:dyDescent="0.25">
      <c r="B2513" s="31"/>
      <c r="C2513" s="31"/>
      <c r="D2513" s="31"/>
      <c r="E2513" s="31"/>
    </row>
    <row r="2514" spans="2:5" x14ac:dyDescent="0.25">
      <c r="B2514" s="31"/>
      <c r="C2514" s="31"/>
      <c r="D2514" s="31"/>
      <c r="E2514" s="31"/>
    </row>
    <row r="2515" spans="2:5" x14ac:dyDescent="0.25">
      <c r="B2515" s="31"/>
      <c r="C2515" s="31"/>
      <c r="D2515" s="31"/>
      <c r="E2515" s="31"/>
    </row>
    <row r="2516" spans="2:5" x14ac:dyDescent="0.25">
      <c r="B2516" s="31"/>
      <c r="C2516" s="31"/>
      <c r="D2516" s="31"/>
      <c r="E2516" s="31"/>
    </row>
    <row r="2517" spans="2:5" x14ac:dyDescent="0.25">
      <c r="B2517" s="31"/>
      <c r="C2517" s="31"/>
      <c r="D2517" s="31"/>
      <c r="E2517" s="31"/>
    </row>
    <row r="2518" spans="2:5" x14ac:dyDescent="0.25">
      <c r="B2518" s="31"/>
      <c r="C2518" s="31"/>
      <c r="D2518" s="31"/>
      <c r="E2518" s="31"/>
    </row>
    <row r="2519" spans="2:5" x14ac:dyDescent="0.25">
      <c r="B2519" s="31"/>
      <c r="C2519" s="31"/>
      <c r="D2519" s="31"/>
      <c r="E2519" s="31"/>
    </row>
    <row r="2520" spans="2:5" x14ac:dyDescent="0.25">
      <c r="B2520" s="31"/>
      <c r="C2520" s="31"/>
      <c r="D2520" s="31"/>
      <c r="E2520" s="31"/>
    </row>
    <row r="2521" spans="2:5" x14ac:dyDescent="0.25">
      <c r="B2521" s="31"/>
      <c r="C2521" s="31"/>
      <c r="D2521" s="31"/>
      <c r="E2521" s="31"/>
    </row>
    <row r="2522" spans="2:5" x14ac:dyDescent="0.25">
      <c r="B2522" s="31"/>
      <c r="C2522" s="31"/>
      <c r="D2522" s="31"/>
      <c r="E2522" s="31"/>
    </row>
    <row r="2523" spans="2:5" x14ac:dyDescent="0.25">
      <c r="B2523" s="31"/>
      <c r="C2523" s="31"/>
      <c r="D2523" s="31"/>
      <c r="E2523" s="31"/>
    </row>
    <row r="2524" spans="2:5" x14ac:dyDescent="0.25">
      <c r="B2524" s="31"/>
      <c r="C2524" s="31"/>
      <c r="D2524" s="31"/>
      <c r="E2524" s="31"/>
    </row>
    <row r="2525" spans="2:5" x14ac:dyDescent="0.25">
      <c r="B2525" s="31"/>
      <c r="C2525" s="31"/>
      <c r="D2525" s="31"/>
      <c r="E2525" s="31"/>
    </row>
    <row r="2526" spans="2:5" x14ac:dyDescent="0.25">
      <c r="B2526" s="31"/>
      <c r="C2526" s="31"/>
      <c r="D2526" s="31"/>
      <c r="E2526" s="31"/>
    </row>
    <row r="2527" spans="2:5" x14ac:dyDescent="0.25">
      <c r="B2527" s="31"/>
      <c r="C2527" s="31"/>
      <c r="D2527" s="31"/>
      <c r="E2527" s="31"/>
    </row>
    <row r="2528" spans="2:5" x14ac:dyDescent="0.25">
      <c r="B2528" s="31"/>
      <c r="C2528" s="31"/>
      <c r="D2528" s="31"/>
      <c r="E2528" s="31"/>
    </row>
    <row r="2529" spans="2:5" x14ac:dyDescent="0.25">
      <c r="B2529" s="31"/>
      <c r="C2529" s="31"/>
      <c r="D2529" s="31"/>
      <c r="E2529" s="31"/>
    </row>
    <row r="2530" spans="2:5" x14ac:dyDescent="0.25">
      <c r="B2530" s="31"/>
      <c r="C2530" s="31"/>
      <c r="D2530" s="31"/>
      <c r="E2530" s="31"/>
    </row>
    <row r="2531" spans="2:5" x14ac:dyDescent="0.25">
      <c r="B2531" s="31"/>
      <c r="C2531" s="31"/>
      <c r="D2531" s="31"/>
      <c r="E2531" s="31"/>
    </row>
    <row r="2532" spans="2:5" x14ac:dyDescent="0.25">
      <c r="B2532" s="31"/>
      <c r="C2532" s="31"/>
      <c r="D2532" s="31"/>
      <c r="E2532" s="31"/>
    </row>
    <row r="2533" spans="2:5" x14ac:dyDescent="0.25">
      <c r="B2533" s="31"/>
      <c r="C2533" s="31"/>
      <c r="D2533" s="31"/>
      <c r="E2533" s="31"/>
    </row>
    <row r="2534" spans="2:5" x14ac:dyDescent="0.25">
      <c r="B2534" s="31"/>
      <c r="C2534" s="31"/>
      <c r="D2534" s="31"/>
      <c r="E2534" s="31"/>
    </row>
    <row r="2535" spans="2:5" x14ac:dyDescent="0.25">
      <c r="B2535" s="31"/>
      <c r="C2535" s="31"/>
      <c r="D2535" s="31"/>
      <c r="E2535" s="31"/>
    </row>
    <row r="2536" spans="2:5" x14ac:dyDescent="0.25">
      <c r="B2536" s="31"/>
      <c r="C2536" s="31"/>
      <c r="D2536" s="31"/>
      <c r="E2536" s="31"/>
    </row>
    <row r="2537" spans="2:5" x14ac:dyDescent="0.25">
      <c r="B2537" s="31"/>
      <c r="C2537" s="31"/>
      <c r="D2537" s="31"/>
      <c r="E2537" s="31"/>
    </row>
    <row r="2538" spans="2:5" x14ac:dyDescent="0.25">
      <c r="B2538" s="31"/>
      <c r="C2538" s="31"/>
      <c r="D2538" s="31"/>
      <c r="E2538" s="31"/>
    </row>
    <row r="2539" spans="2:5" x14ac:dyDescent="0.25">
      <c r="B2539" s="31"/>
      <c r="C2539" s="31"/>
      <c r="D2539" s="31"/>
      <c r="E2539" s="31"/>
    </row>
    <row r="2540" spans="2:5" x14ac:dyDescent="0.25">
      <c r="B2540" s="31"/>
      <c r="C2540" s="31"/>
      <c r="D2540" s="31"/>
      <c r="E2540" s="31"/>
    </row>
    <row r="2541" spans="2:5" x14ac:dyDescent="0.25">
      <c r="B2541" s="31"/>
      <c r="C2541" s="31"/>
      <c r="D2541" s="31"/>
      <c r="E2541" s="31"/>
    </row>
    <row r="2542" spans="2:5" x14ac:dyDescent="0.25">
      <c r="B2542" s="31"/>
      <c r="C2542" s="31"/>
      <c r="D2542" s="31"/>
      <c r="E2542" s="31"/>
    </row>
    <row r="2543" spans="2:5" x14ac:dyDescent="0.25">
      <c r="B2543" s="31"/>
      <c r="C2543" s="31"/>
      <c r="D2543" s="31"/>
      <c r="E2543" s="31"/>
    </row>
    <row r="2544" spans="2:5" x14ac:dyDescent="0.25">
      <c r="B2544" s="31"/>
      <c r="C2544" s="31"/>
      <c r="D2544" s="31"/>
      <c r="E2544" s="31"/>
    </row>
    <row r="2545" spans="2:5" x14ac:dyDescent="0.25">
      <c r="B2545" s="31"/>
      <c r="C2545" s="31"/>
      <c r="D2545" s="31"/>
      <c r="E2545" s="31"/>
    </row>
    <row r="2546" spans="2:5" x14ac:dyDescent="0.25">
      <c r="B2546" s="31"/>
      <c r="C2546" s="31"/>
      <c r="D2546" s="31"/>
      <c r="E2546" s="31"/>
    </row>
    <row r="2547" spans="2:5" x14ac:dyDescent="0.25">
      <c r="B2547" s="31"/>
      <c r="C2547" s="31"/>
      <c r="D2547" s="31"/>
      <c r="E2547" s="31"/>
    </row>
    <row r="2548" spans="2:5" x14ac:dyDescent="0.25">
      <c r="B2548" s="31"/>
      <c r="C2548" s="31"/>
      <c r="D2548" s="31"/>
      <c r="E2548" s="31"/>
    </row>
    <row r="2549" spans="2:5" x14ac:dyDescent="0.25">
      <c r="B2549" s="31"/>
      <c r="C2549" s="31"/>
      <c r="D2549" s="31"/>
      <c r="E2549" s="31"/>
    </row>
    <row r="2550" spans="2:5" x14ac:dyDescent="0.25">
      <c r="B2550" s="31"/>
      <c r="C2550" s="31"/>
      <c r="D2550" s="31"/>
      <c r="E2550" s="31"/>
    </row>
    <row r="2551" spans="2:5" x14ac:dyDescent="0.25">
      <c r="B2551" s="31"/>
      <c r="C2551" s="31"/>
      <c r="D2551" s="31"/>
      <c r="E2551" s="31"/>
    </row>
    <row r="2552" spans="2:5" x14ac:dyDescent="0.25">
      <c r="B2552" s="31"/>
      <c r="C2552" s="31"/>
      <c r="D2552" s="31"/>
      <c r="E2552" s="31"/>
    </row>
    <row r="2553" spans="2:5" x14ac:dyDescent="0.25">
      <c r="B2553" s="31"/>
      <c r="C2553" s="31"/>
      <c r="D2553" s="31"/>
      <c r="E2553" s="31"/>
    </row>
    <row r="2554" spans="2:5" x14ac:dyDescent="0.25">
      <c r="B2554" s="31"/>
      <c r="C2554" s="31"/>
      <c r="D2554" s="31"/>
      <c r="E2554" s="31"/>
    </row>
    <row r="2555" spans="2:5" x14ac:dyDescent="0.25">
      <c r="B2555" s="31"/>
      <c r="C2555" s="31"/>
      <c r="D2555" s="31"/>
      <c r="E2555" s="31"/>
    </row>
    <row r="2556" spans="2:5" x14ac:dyDescent="0.25">
      <c r="B2556" s="31"/>
      <c r="C2556" s="31"/>
      <c r="D2556" s="31"/>
      <c r="E2556" s="31"/>
    </row>
    <row r="2557" spans="2:5" x14ac:dyDescent="0.25">
      <c r="B2557" s="31"/>
      <c r="C2557" s="31"/>
      <c r="D2557" s="31"/>
      <c r="E2557" s="31"/>
    </row>
    <row r="2558" spans="2:5" x14ac:dyDescent="0.25">
      <c r="B2558" s="31"/>
      <c r="C2558" s="31"/>
      <c r="D2558" s="31"/>
      <c r="E2558" s="31"/>
    </row>
    <row r="2559" spans="2:5" x14ac:dyDescent="0.25">
      <c r="B2559" s="31"/>
      <c r="C2559" s="31"/>
      <c r="D2559" s="31"/>
      <c r="E2559" s="31"/>
    </row>
    <row r="2560" spans="2:5" x14ac:dyDescent="0.25">
      <c r="B2560" s="31"/>
      <c r="C2560" s="31"/>
      <c r="D2560" s="31"/>
      <c r="E2560" s="31"/>
    </row>
    <row r="2561" spans="2:5" x14ac:dyDescent="0.25">
      <c r="B2561" s="31"/>
      <c r="C2561" s="31"/>
      <c r="D2561" s="31"/>
      <c r="E2561" s="31"/>
    </row>
    <row r="2562" spans="2:5" x14ac:dyDescent="0.25">
      <c r="B2562" s="31"/>
      <c r="C2562" s="31"/>
      <c r="D2562" s="31"/>
      <c r="E2562" s="31"/>
    </row>
    <row r="2563" spans="2:5" x14ac:dyDescent="0.25">
      <c r="B2563" s="31"/>
      <c r="C2563" s="31"/>
      <c r="D2563" s="31"/>
      <c r="E2563" s="31"/>
    </row>
    <row r="2564" spans="2:5" x14ac:dyDescent="0.25">
      <c r="B2564" s="31"/>
      <c r="C2564" s="31"/>
      <c r="D2564" s="31"/>
      <c r="E2564" s="31"/>
    </row>
    <row r="2565" spans="2:5" x14ac:dyDescent="0.25">
      <c r="B2565" s="31"/>
      <c r="C2565" s="31"/>
      <c r="D2565" s="31"/>
      <c r="E2565" s="31"/>
    </row>
    <row r="2566" spans="2:5" x14ac:dyDescent="0.25">
      <c r="B2566" s="31"/>
      <c r="C2566" s="31"/>
      <c r="D2566" s="31"/>
      <c r="E2566" s="31"/>
    </row>
    <row r="2567" spans="2:5" x14ac:dyDescent="0.25">
      <c r="B2567" s="31"/>
      <c r="C2567" s="31"/>
      <c r="D2567" s="31"/>
      <c r="E2567" s="31"/>
    </row>
    <row r="2568" spans="2:5" x14ac:dyDescent="0.25">
      <c r="B2568" s="31"/>
      <c r="C2568" s="31"/>
      <c r="D2568" s="31"/>
      <c r="E2568" s="31"/>
    </row>
    <row r="2569" spans="2:5" x14ac:dyDescent="0.25">
      <c r="B2569" s="31"/>
      <c r="C2569" s="31"/>
      <c r="D2569" s="31"/>
      <c r="E2569" s="31"/>
    </row>
    <row r="2570" spans="2:5" x14ac:dyDescent="0.25">
      <c r="B2570" s="31"/>
      <c r="C2570" s="31"/>
      <c r="D2570" s="31"/>
      <c r="E2570" s="31"/>
    </row>
    <row r="2571" spans="2:5" x14ac:dyDescent="0.25">
      <c r="B2571" s="31"/>
      <c r="C2571" s="31"/>
      <c r="D2571" s="31"/>
      <c r="E2571" s="31"/>
    </row>
    <row r="2572" spans="2:5" x14ac:dyDescent="0.25">
      <c r="B2572" s="31"/>
      <c r="C2572" s="31"/>
      <c r="D2572" s="31"/>
      <c r="E2572" s="31"/>
    </row>
    <row r="2573" spans="2:5" x14ac:dyDescent="0.25">
      <c r="B2573" s="31"/>
      <c r="C2573" s="31"/>
      <c r="D2573" s="31"/>
      <c r="E2573" s="31"/>
    </row>
    <row r="2574" spans="2:5" x14ac:dyDescent="0.25">
      <c r="B2574" s="31"/>
      <c r="C2574" s="31"/>
      <c r="D2574" s="31"/>
      <c r="E2574" s="31"/>
    </row>
    <row r="2575" spans="2:5" x14ac:dyDescent="0.25">
      <c r="B2575" s="31"/>
      <c r="C2575" s="31"/>
      <c r="D2575" s="31"/>
      <c r="E2575" s="31"/>
    </row>
    <row r="2576" spans="2:5" x14ac:dyDescent="0.25">
      <c r="B2576" s="31"/>
      <c r="C2576" s="31"/>
      <c r="D2576" s="31"/>
      <c r="E2576" s="31"/>
    </row>
    <row r="2577" spans="2:5" x14ac:dyDescent="0.25">
      <c r="B2577" s="31"/>
      <c r="C2577" s="31"/>
      <c r="D2577" s="31"/>
      <c r="E2577" s="31"/>
    </row>
    <row r="2578" spans="2:5" x14ac:dyDescent="0.25">
      <c r="B2578" s="31"/>
      <c r="C2578" s="31"/>
      <c r="D2578" s="31"/>
      <c r="E2578" s="31"/>
    </row>
    <row r="2579" spans="2:5" x14ac:dyDescent="0.25">
      <c r="B2579" s="31"/>
      <c r="C2579" s="31"/>
      <c r="D2579" s="31"/>
      <c r="E2579" s="31"/>
    </row>
    <row r="2580" spans="2:5" x14ac:dyDescent="0.25">
      <c r="B2580" s="31"/>
      <c r="C2580" s="31"/>
      <c r="D2580" s="31"/>
      <c r="E2580" s="31"/>
    </row>
    <row r="2581" spans="2:5" x14ac:dyDescent="0.25">
      <c r="B2581" s="31"/>
      <c r="C2581" s="31"/>
      <c r="D2581" s="31"/>
      <c r="E2581" s="31"/>
    </row>
    <row r="2582" spans="2:5" x14ac:dyDescent="0.25">
      <c r="B2582" s="31"/>
      <c r="C2582" s="31"/>
      <c r="D2582" s="31"/>
      <c r="E2582" s="31"/>
    </row>
    <row r="2583" spans="2:5" x14ac:dyDescent="0.25">
      <c r="B2583" s="31"/>
      <c r="C2583" s="31"/>
      <c r="D2583" s="31"/>
      <c r="E2583" s="31"/>
    </row>
    <row r="2584" spans="2:5" x14ac:dyDescent="0.25">
      <c r="B2584" s="31"/>
      <c r="C2584" s="31"/>
      <c r="D2584" s="31"/>
      <c r="E2584" s="31"/>
    </row>
    <row r="2585" spans="2:5" x14ac:dyDescent="0.25">
      <c r="B2585" s="31"/>
      <c r="C2585" s="31"/>
      <c r="D2585" s="31"/>
      <c r="E2585" s="31"/>
    </row>
    <row r="2586" spans="2:5" x14ac:dyDescent="0.25">
      <c r="B2586" s="31"/>
      <c r="C2586" s="31"/>
      <c r="D2586" s="31"/>
      <c r="E2586" s="31"/>
    </row>
    <row r="2587" spans="2:5" x14ac:dyDescent="0.25">
      <c r="B2587" s="31"/>
      <c r="C2587" s="31"/>
      <c r="D2587" s="31"/>
      <c r="E2587" s="31"/>
    </row>
    <row r="2588" spans="2:5" x14ac:dyDescent="0.25">
      <c r="B2588" s="31"/>
      <c r="C2588" s="31"/>
      <c r="D2588" s="31"/>
      <c r="E2588" s="31"/>
    </row>
    <row r="2589" spans="2:5" x14ac:dyDescent="0.25">
      <c r="B2589" s="31"/>
      <c r="C2589" s="31"/>
      <c r="D2589" s="31"/>
      <c r="E2589" s="31"/>
    </row>
    <row r="2590" spans="2:5" x14ac:dyDescent="0.25">
      <c r="B2590" s="31"/>
      <c r="C2590" s="31"/>
      <c r="D2590" s="31"/>
      <c r="E2590" s="31"/>
    </row>
    <row r="2591" spans="2:5" x14ac:dyDescent="0.25">
      <c r="B2591" s="31"/>
      <c r="C2591" s="31"/>
      <c r="D2591" s="31"/>
      <c r="E2591" s="31"/>
    </row>
    <row r="2592" spans="2:5" x14ac:dyDescent="0.25">
      <c r="B2592" s="31"/>
      <c r="C2592" s="31"/>
      <c r="D2592" s="31"/>
      <c r="E2592" s="31"/>
    </row>
    <row r="2593" spans="2:5" x14ac:dyDescent="0.25">
      <c r="B2593" s="31"/>
      <c r="C2593" s="31"/>
      <c r="D2593" s="31"/>
      <c r="E2593" s="31"/>
    </row>
    <row r="2594" spans="2:5" x14ac:dyDescent="0.25">
      <c r="B2594" s="31"/>
      <c r="C2594" s="31"/>
      <c r="D2594" s="31"/>
      <c r="E2594" s="31"/>
    </row>
    <row r="2595" spans="2:5" x14ac:dyDescent="0.25">
      <c r="B2595" s="31"/>
      <c r="C2595" s="31"/>
      <c r="D2595" s="31"/>
      <c r="E2595" s="31"/>
    </row>
    <row r="2596" spans="2:5" x14ac:dyDescent="0.25">
      <c r="B2596" s="31"/>
      <c r="C2596" s="31"/>
      <c r="D2596" s="31"/>
      <c r="E2596" s="31"/>
    </row>
    <row r="2597" spans="2:5" x14ac:dyDescent="0.25">
      <c r="B2597" s="31"/>
      <c r="C2597" s="31"/>
      <c r="D2597" s="31"/>
      <c r="E2597" s="31"/>
    </row>
    <row r="2598" spans="2:5" x14ac:dyDescent="0.25">
      <c r="B2598" s="31"/>
      <c r="C2598" s="31"/>
      <c r="D2598" s="31"/>
      <c r="E2598" s="31"/>
    </row>
    <row r="2599" spans="2:5" x14ac:dyDescent="0.25">
      <c r="B2599" s="31"/>
      <c r="C2599" s="31"/>
      <c r="D2599" s="31"/>
      <c r="E2599" s="31"/>
    </row>
    <row r="2600" spans="2:5" x14ac:dyDescent="0.25">
      <c r="B2600" s="31"/>
      <c r="C2600" s="31"/>
      <c r="D2600" s="31"/>
      <c r="E2600" s="31"/>
    </row>
    <row r="2601" spans="2:5" x14ac:dyDescent="0.25">
      <c r="B2601" s="31"/>
      <c r="C2601" s="31"/>
      <c r="D2601" s="31"/>
      <c r="E2601" s="31"/>
    </row>
    <row r="2602" spans="2:5" x14ac:dyDescent="0.25">
      <c r="B2602" s="31"/>
      <c r="C2602" s="31"/>
      <c r="D2602" s="31"/>
      <c r="E2602" s="31"/>
    </row>
    <row r="2603" spans="2:5" x14ac:dyDescent="0.25">
      <c r="B2603" s="31"/>
      <c r="C2603" s="31"/>
      <c r="D2603" s="31"/>
      <c r="E2603" s="31"/>
    </row>
    <row r="2604" spans="2:5" x14ac:dyDescent="0.25">
      <c r="B2604" s="31"/>
      <c r="C2604" s="31"/>
      <c r="D2604" s="31"/>
      <c r="E2604" s="31"/>
    </row>
    <row r="2605" spans="2:5" x14ac:dyDescent="0.25">
      <c r="B2605" s="31"/>
      <c r="C2605" s="31"/>
      <c r="D2605" s="31"/>
      <c r="E2605" s="31"/>
    </row>
    <row r="2606" spans="2:5" x14ac:dyDescent="0.25">
      <c r="B2606" s="31"/>
      <c r="C2606" s="31"/>
      <c r="D2606" s="31"/>
      <c r="E2606" s="31"/>
    </row>
    <row r="2607" spans="2:5" x14ac:dyDescent="0.25">
      <c r="B2607" s="31"/>
      <c r="C2607" s="31"/>
      <c r="D2607" s="31"/>
      <c r="E2607" s="31"/>
    </row>
    <row r="2608" spans="2:5" x14ac:dyDescent="0.25">
      <c r="B2608" s="31"/>
      <c r="C2608" s="31"/>
      <c r="D2608" s="31"/>
      <c r="E2608" s="31"/>
    </row>
    <row r="2609" spans="2:5" x14ac:dyDescent="0.25">
      <c r="B2609" s="31"/>
      <c r="C2609" s="31"/>
      <c r="D2609" s="31"/>
      <c r="E2609" s="31"/>
    </row>
    <row r="2610" spans="2:5" x14ac:dyDescent="0.25">
      <c r="B2610" s="31"/>
      <c r="C2610" s="31"/>
      <c r="D2610" s="31"/>
      <c r="E2610" s="31"/>
    </row>
    <row r="2611" spans="2:5" x14ac:dyDescent="0.25">
      <c r="B2611" s="31"/>
      <c r="C2611" s="31"/>
      <c r="D2611" s="31"/>
      <c r="E2611" s="31"/>
    </row>
    <row r="2612" spans="2:5" x14ac:dyDescent="0.25">
      <c r="B2612" s="31"/>
      <c r="C2612" s="31"/>
      <c r="D2612" s="31"/>
      <c r="E2612" s="31"/>
    </row>
    <row r="2613" spans="2:5" x14ac:dyDescent="0.25">
      <c r="B2613" s="31"/>
      <c r="C2613" s="31"/>
      <c r="D2613" s="31"/>
      <c r="E2613" s="31"/>
    </row>
    <row r="2614" spans="2:5" x14ac:dyDescent="0.25">
      <c r="B2614" s="31"/>
      <c r="C2614" s="31"/>
      <c r="D2614" s="31"/>
      <c r="E2614" s="31"/>
    </row>
    <row r="2615" spans="2:5" x14ac:dyDescent="0.25">
      <c r="B2615" s="31"/>
      <c r="C2615" s="31"/>
      <c r="D2615" s="31"/>
      <c r="E2615" s="31"/>
    </row>
    <row r="2616" spans="2:5" x14ac:dyDescent="0.25">
      <c r="B2616" s="31"/>
      <c r="C2616" s="31"/>
      <c r="D2616" s="31"/>
      <c r="E2616" s="31"/>
    </row>
    <row r="2617" spans="2:5" x14ac:dyDescent="0.25">
      <c r="B2617" s="31"/>
      <c r="C2617" s="31"/>
      <c r="D2617" s="31"/>
      <c r="E2617" s="31"/>
    </row>
    <row r="2618" spans="2:5" x14ac:dyDescent="0.25">
      <c r="B2618" s="31"/>
      <c r="C2618" s="31"/>
      <c r="D2618" s="31"/>
      <c r="E2618" s="31"/>
    </row>
    <row r="2619" spans="2:5" x14ac:dyDescent="0.25">
      <c r="B2619" s="31"/>
      <c r="C2619" s="31"/>
      <c r="D2619" s="31"/>
      <c r="E2619" s="31"/>
    </row>
    <row r="2620" spans="2:5" x14ac:dyDescent="0.25">
      <c r="B2620" s="31"/>
      <c r="C2620" s="31"/>
      <c r="D2620" s="31"/>
      <c r="E2620" s="31"/>
    </row>
    <row r="2621" spans="2:5" x14ac:dyDescent="0.25">
      <c r="B2621" s="31"/>
      <c r="C2621" s="31"/>
      <c r="D2621" s="31"/>
      <c r="E2621" s="31"/>
    </row>
    <row r="2622" spans="2:5" x14ac:dyDescent="0.25">
      <c r="B2622" s="31"/>
      <c r="C2622" s="31"/>
      <c r="D2622" s="31"/>
      <c r="E2622" s="31"/>
    </row>
    <row r="2623" spans="2:5" x14ac:dyDescent="0.25">
      <c r="B2623" s="31"/>
      <c r="C2623" s="31"/>
      <c r="D2623" s="31"/>
      <c r="E2623" s="31"/>
    </row>
    <row r="2624" spans="2:5" x14ac:dyDescent="0.25">
      <c r="B2624" s="31"/>
      <c r="C2624" s="31"/>
      <c r="D2624" s="31"/>
      <c r="E2624" s="31"/>
    </row>
    <row r="2625" spans="2:5" x14ac:dyDescent="0.25">
      <c r="B2625" s="31"/>
      <c r="C2625" s="31"/>
      <c r="D2625" s="31"/>
      <c r="E2625" s="31"/>
    </row>
    <row r="2626" spans="2:5" x14ac:dyDescent="0.25">
      <c r="B2626" s="31"/>
      <c r="C2626" s="31"/>
      <c r="D2626" s="31"/>
      <c r="E2626" s="31"/>
    </row>
    <row r="2627" spans="2:5" x14ac:dyDescent="0.25">
      <c r="B2627" s="31"/>
      <c r="C2627" s="31"/>
      <c r="D2627" s="31"/>
      <c r="E2627" s="31"/>
    </row>
    <row r="2628" spans="2:5" x14ac:dyDescent="0.25">
      <c r="B2628" s="31"/>
      <c r="C2628" s="31"/>
      <c r="D2628" s="31"/>
      <c r="E2628" s="31"/>
    </row>
    <row r="2629" spans="2:5" x14ac:dyDescent="0.25">
      <c r="B2629" s="31"/>
      <c r="C2629" s="31"/>
      <c r="D2629" s="31"/>
      <c r="E2629" s="31"/>
    </row>
    <row r="2630" spans="2:5" x14ac:dyDescent="0.25">
      <c r="B2630" s="31"/>
      <c r="C2630" s="31"/>
      <c r="D2630" s="31"/>
      <c r="E2630" s="31"/>
    </row>
    <row r="2631" spans="2:5" x14ac:dyDescent="0.25">
      <c r="B2631" s="31"/>
      <c r="C2631" s="31"/>
      <c r="D2631" s="31"/>
      <c r="E2631" s="31"/>
    </row>
    <row r="2632" spans="2:5" x14ac:dyDescent="0.25">
      <c r="B2632" s="31"/>
      <c r="C2632" s="31"/>
      <c r="D2632" s="31"/>
      <c r="E2632" s="31"/>
    </row>
    <row r="2633" spans="2:5" x14ac:dyDescent="0.25">
      <c r="B2633" s="31"/>
      <c r="C2633" s="31"/>
      <c r="D2633" s="31"/>
      <c r="E2633" s="31"/>
    </row>
    <row r="2634" spans="2:5" x14ac:dyDescent="0.25">
      <c r="B2634" s="31"/>
      <c r="C2634" s="31"/>
      <c r="D2634" s="31"/>
      <c r="E2634" s="31"/>
    </row>
    <row r="2635" spans="2:5" x14ac:dyDescent="0.25">
      <c r="B2635" s="31"/>
      <c r="C2635" s="31"/>
      <c r="D2635" s="31"/>
      <c r="E2635" s="31"/>
    </row>
    <row r="2636" spans="2:5" x14ac:dyDescent="0.25">
      <c r="B2636" s="31"/>
      <c r="C2636" s="31"/>
      <c r="D2636" s="31"/>
      <c r="E2636" s="31"/>
    </row>
    <row r="2637" spans="2:5" x14ac:dyDescent="0.25">
      <c r="B2637" s="31"/>
      <c r="C2637" s="31"/>
      <c r="D2637" s="31"/>
      <c r="E2637" s="31"/>
    </row>
    <row r="2638" spans="2:5" x14ac:dyDescent="0.25">
      <c r="B2638" s="31"/>
      <c r="C2638" s="31"/>
      <c r="D2638" s="31"/>
      <c r="E2638" s="31"/>
    </row>
    <row r="2639" spans="2:5" x14ac:dyDescent="0.25">
      <c r="B2639" s="31"/>
      <c r="C2639" s="31"/>
      <c r="D2639" s="31"/>
      <c r="E2639" s="31"/>
    </row>
    <row r="2640" spans="2:5" x14ac:dyDescent="0.25">
      <c r="B2640" s="31"/>
      <c r="C2640" s="31"/>
      <c r="D2640" s="31"/>
      <c r="E2640" s="31"/>
    </row>
    <row r="2641" spans="2:5" x14ac:dyDescent="0.25">
      <c r="B2641" s="31"/>
      <c r="C2641" s="31"/>
      <c r="D2641" s="31"/>
      <c r="E2641" s="31"/>
    </row>
    <row r="2642" spans="2:5" x14ac:dyDescent="0.25">
      <c r="B2642" s="31"/>
      <c r="C2642" s="31"/>
      <c r="D2642" s="31"/>
      <c r="E2642" s="31"/>
    </row>
    <row r="2643" spans="2:5" x14ac:dyDescent="0.25">
      <c r="B2643" s="31"/>
      <c r="C2643" s="31"/>
      <c r="D2643" s="31"/>
      <c r="E2643" s="31"/>
    </row>
    <row r="2644" spans="2:5" x14ac:dyDescent="0.25">
      <c r="B2644" s="31"/>
      <c r="C2644" s="31"/>
      <c r="D2644" s="31"/>
      <c r="E2644" s="31"/>
    </row>
    <row r="2645" spans="2:5" x14ac:dyDescent="0.25">
      <c r="B2645" s="31"/>
      <c r="C2645" s="31"/>
      <c r="D2645" s="31"/>
      <c r="E2645" s="31"/>
    </row>
    <row r="2646" spans="2:5" x14ac:dyDescent="0.25">
      <c r="B2646" s="31"/>
      <c r="C2646" s="31"/>
      <c r="D2646" s="31"/>
      <c r="E2646" s="31"/>
    </row>
    <row r="2647" spans="2:5" x14ac:dyDescent="0.25">
      <c r="B2647" s="31"/>
      <c r="C2647" s="31"/>
      <c r="D2647" s="31"/>
      <c r="E2647" s="31"/>
    </row>
    <row r="2648" spans="2:5" x14ac:dyDescent="0.25">
      <c r="B2648" s="31"/>
      <c r="C2648" s="31"/>
      <c r="D2648" s="31"/>
      <c r="E2648" s="31"/>
    </row>
    <row r="2649" spans="2:5" x14ac:dyDescent="0.25">
      <c r="B2649" s="31"/>
      <c r="C2649" s="31"/>
      <c r="D2649" s="31"/>
      <c r="E2649" s="31"/>
    </row>
    <row r="2650" spans="2:5" x14ac:dyDescent="0.25">
      <c r="B2650" s="31"/>
      <c r="C2650" s="31"/>
      <c r="D2650" s="31"/>
      <c r="E2650" s="31"/>
    </row>
    <row r="2651" spans="2:5" x14ac:dyDescent="0.25">
      <c r="B2651" s="31"/>
      <c r="C2651" s="31"/>
      <c r="D2651" s="31"/>
      <c r="E2651" s="31"/>
    </row>
    <row r="2652" spans="2:5" x14ac:dyDescent="0.25">
      <c r="B2652" s="31"/>
      <c r="C2652" s="31"/>
      <c r="D2652" s="31"/>
      <c r="E2652" s="31"/>
    </row>
    <row r="2653" spans="2:5" x14ac:dyDescent="0.25">
      <c r="B2653" s="31"/>
      <c r="C2653" s="31"/>
      <c r="D2653" s="31"/>
      <c r="E2653" s="31"/>
    </row>
    <row r="2654" spans="2:5" x14ac:dyDescent="0.25">
      <c r="B2654" s="31"/>
      <c r="C2654" s="31"/>
      <c r="D2654" s="31"/>
      <c r="E2654" s="31"/>
    </row>
    <row r="2655" spans="2:5" x14ac:dyDescent="0.25">
      <c r="B2655" s="31"/>
      <c r="C2655" s="31"/>
      <c r="D2655" s="31"/>
      <c r="E2655" s="31"/>
    </row>
    <row r="2656" spans="2:5" x14ac:dyDescent="0.25">
      <c r="B2656" s="31"/>
      <c r="C2656" s="31"/>
      <c r="D2656" s="31"/>
      <c r="E2656" s="31"/>
    </row>
    <row r="2657" spans="2:5" x14ac:dyDescent="0.25">
      <c r="B2657" s="31"/>
      <c r="C2657" s="31"/>
      <c r="D2657" s="31"/>
      <c r="E2657" s="31"/>
    </row>
    <row r="2658" spans="2:5" x14ac:dyDescent="0.25">
      <c r="B2658" s="31"/>
      <c r="C2658" s="31"/>
      <c r="D2658" s="31"/>
      <c r="E2658" s="31"/>
    </row>
    <row r="2659" spans="2:5" x14ac:dyDescent="0.25">
      <c r="B2659" s="31"/>
      <c r="C2659" s="31"/>
      <c r="D2659" s="31"/>
      <c r="E2659" s="31"/>
    </row>
    <row r="2660" spans="2:5" x14ac:dyDescent="0.25">
      <c r="B2660" s="31"/>
      <c r="C2660" s="31"/>
      <c r="D2660" s="31"/>
      <c r="E2660" s="31"/>
    </row>
    <row r="2661" spans="2:5" x14ac:dyDescent="0.25">
      <c r="B2661" s="31"/>
      <c r="C2661" s="31"/>
      <c r="D2661" s="31"/>
      <c r="E2661" s="31"/>
    </row>
    <row r="2662" spans="2:5" x14ac:dyDescent="0.25">
      <c r="B2662" s="31"/>
      <c r="C2662" s="31"/>
      <c r="D2662" s="31"/>
      <c r="E2662" s="31"/>
    </row>
    <row r="2663" spans="2:5" x14ac:dyDescent="0.25">
      <c r="B2663" s="31"/>
      <c r="C2663" s="31"/>
      <c r="D2663" s="31"/>
      <c r="E2663" s="31"/>
    </row>
    <row r="2664" spans="2:5" x14ac:dyDescent="0.25">
      <c r="B2664" s="31"/>
      <c r="C2664" s="31"/>
      <c r="D2664" s="31"/>
      <c r="E2664" s="31"/>
    </row>
    <row r="2665" spans="2:5" x14ac:dyDescent="0.25">
      <c r="B2665" s="31"/>
      <c r="C2665" s="31"/>
      <c r="D2665" s="31"/>
      <c r="E2665" s="31"/>
    </row>
    <row r="2666" spans="2:5" x14ac:dyDescent="0.25">
      <c r="B2666" s="31"/>
      <c r="C2666" s="31"/>
      <c r="D2666" s="31"/>
      <c r="E2666" s="31"/>
    </row>
    <row r="2667" spans="2:5" x14ac:dyDescent="0.25">
      <c r="B2667" s="31"/>
      <c r="C2667" s="31"/>
      <c r="D2667" s="31"/>
      <c r="E2667" s="31"/>
    </row>
    <row r="2668" spans="2:5" x14ac:dyDescent="0.25">
      <c r="B2668" s="31"/>
      <c r="C2668" s="31"/>
      <c r="D2668" s="31"/>
      <c r="E2668" s="31"/>
    </row>
    <row r="2669" spans="2:5" x14ac:dyDescent="0.25">
      <c r="B2669" s="31"/>
      <c r="C2669" s="31"/>
      <c r="D2669" s="31"/>
      <c r="E2669" s="31"/>
    </row>
    <row r="2670" spans="2:5" x14ac:dyDescent="0.25">
      <c r="B2670" s="31"/>
      <c r="C2670" s="31"/>
      <c r="D2670" s="31"/>
      <c r="E2670" s="31"/>
    </row>
    <row r="2671" spans="2:5" x14ac:dyDescent="0.25">
      <c r="B2671" s="31"/>
      <c r="C2671" s="31"/>
      <c r="D2671" s="31"/>
      <c r="E2671" s="31"/>
    </row>
    <row r="2672" spans="2:5" x14ac:dyDescent="0.25">
      <c r="B2672" s="31"/>
      <c r="C2672" s="31"/>
      <c r="D2672" s="31"/>
      <c r="E2672" s="31"/>
    </row>
    <row r="2673" spans="2:5" x14ac:dyDescent="0.25">
      <c r="B2673" s="31"/>
      <c r="C2673" s="31"/>
      <c r="D2673" s="31"/>
      <c r="E2673" s="31"/>
    </row>
    <row r="2674" spans="2:5" x14ac:dyDescent="0.25">
      <c r="B2674" s="31"/>
      <c r="C2674" s="31"/>
      <c r="D2674" s="31"/>
      <c r="E2674" s="31"/>
    </row>
    <row r="2675" spans="2:5" x14ac:dyDescent="0.25">
      <c r="B2675" s="31"/>
      <c r="C2675" s="31"/>
      <c r="D2675" s="31"/>
      <c r="E2675" s="31"/>
    </row>
    <row r="2676" spans="2:5" x14ac:dyDescent="0.25">
      <c r="B2676" s="31"/>
      <c r="C2676" s="31"/>
      <c r="D2676" s="31"/>
      <c r="E2676" s="31"/>
    </row>
    <row r="2677" spans="2:5" x14ac:dyDescent="0.25">
      <c r="B2677" s="31"/>
      <c r="C2677" s="31"/>
      <c r="D2677" s="31"/>
      <c r="E2677" s="31"/>
    </row>
    <row r="2678" spans="2:5" x14ac:dyDescent="0.25">
      <c r="B2678" s="31"/>
      <c r="C2678" s="31"/>
      <c r="D2678" s="31"/>
      <c r="E2678" s="31"/>
    </row>
    <row r="2679" spans="2:5" x14ac:dyDescent="0.25">
      <c r="B2679" s="31"/>
      <c r="C2679" s="31"/>
      <c r="D2679" s="31"/>
      <c r="E2679" s="31"/>
    </row>
    <row r="2680" spans="2:5" x14ac:dyDescent="0.25">
      <c r="B2680" s="31"/>
      <c r="C2680" s="31"/>
      <c r="D2680" s="31"/>
      <c r="E2680" s="31"/>
    </row>
    <row r="2681" spans="2:5" x14ac:dyDescent="0.25">
      <c r="B2681" s="31"/>
      <c r="C2681" s="31"/>
      <c r="D2681" s="31"/>
      <c r="E2681" s="31"/>
    </row>
    <row r="2682" spans="2:5" x14ac:dyDescent="0.25">
      <c r="B2682" s="31"/>
      <c r="C2682" s="31"/>
      <c r="D2682" s="31"/>
      <c r="E2682" s="31"/>
    </row>
    <row r="2683" spans="2:5" x14ac:dyDescent="0.25">
      <c r="B2683" s="31"/>
      <c r="C2683" s="31"/>
      <c r="D2683" s="31"/>
      <c r="E2683" s="31"/>
    </row>
    <row r="2684" spans="2:5" x14ac:dyDescent="0.25">
      <c r="B2684" s="31"/>
      <c r="C2684" s="31"/>
      <c r="D2684" s="31"/>
      <c r="E2684" s="31"/>
    </row>
    <row r="2685" spans="2:5" x14ac:dyDescent="0.25">
      <c r="B2685" s="31"/>
      <c r="C2685" s="31"/>
      <c r="D2685" s="31"/>
      <c r="E2685" s="31"/>
    </row>
    <row r="2686" spans="2:5" x14ac:dyDescent="0.25">
      <c r="B2686" s="31"/>
      <c r="C2686" s="31"/>
      <c r="D2686" s="31"/>
      <c r="E2686" s="31"/>
    </row>
    <row r="2687" spans="2:5" x14ac:dyDescent="0.25">
      <c r="B2687" s="31"/>
      <c r="C2687" s="31"/>
      <c r="D2687" s="31"/>
      <c r="E2687" s="31"/>
    </row>
    <row r="2688" spans="2:5" x14ac:dyDescent="0.25">
      <c r="B2688" s="31"/>
      <c r="C2688" s="31"/>
      <c r="D2688" s="31"/>
      <c r="E2688" s="31"/>
    </row>
    <row r="2689" spans="2:5" x14ac:dyDescent="0.25">
      <c r="B2689" s="31"/>
      <c r="C2689" s="31"/>
      <c r="D2689" s="31"/>
      <c r="E2689" s="31"/>
    </row>
    <row r="2690" spans="2:5" x14ac:dyDescent="0.25">
      <c r="B2690" s="31"/>
      <c r="C2690" s="31"/>
      <c r="D2690" s="31"/>
      <c r="E2690" s="31"/>
    </row>
    <row r="2691" spans="2:5" x14ac:dyDescent="0.25">
      <c r="B2691" s="31"/>
      <c r="C2691" s="31"/>
      <c r="D2691" s="31"/>
      <c r="E2691" s="31"/>
    </row>
    <row r="2692" spans="2:5" x14ac:dyDescent="0.25">
      <c r="B2692" s="31"/>
      <c r="C2692" s="31"/>
      <c r="D2692" s="31"/>
      <c r="E2692" s="31"/>
    </row>
    <row r="2693" spans="2:5" x14ac:dyDescent="0.25">
      <c r="B2693" s="31"/>
      <c r="C2693" s="31"/>
      <c r="D2693" s="31"/>
      <c r="E2693" s="31"/>
    </row>
    <row r="2694" spans="2:5" x14ac:dyDescent="0.25">
      <c r="B2694" s="31"/>
      <c r="C2694" s="31"/>
      <c r="D2694" s="31"/>
      <c r="E2694" s="31"/>
    </row>
    <row r="2695" spans="2:5" x14ac:dyDescent="0.25">
      <c r="B2695" s="31"/>
      <c r="C2695" s="31"/>
      <c r="D2695" s="31"/>
      <c r="E2695" s="31"/>
    </row>
    <row r="2696" spans="2:5" x14ac:dyDescent="0.25">
      <c r="B2696" s="31"/>
      <c r="C2696" s="31"/>
      <c r="D2696" s="31"/>
      <c r="E2696" s="31"/>
    </row>
    <row r="2697" spans="2:5" x14ac:dyDescent="0.25">
      <c r="B2697" s="31"/>
      <c r="C2697" s="31"/>
      <c r="D2697" s="31"/>
      <c r="E2697" s="31"/>
    </row>
    <row r="2698" spans="2:5" x14ac:dyDescent="0.25">
      <c r="B2698" s="31"/>
      <c r="C2698" s="31"/>
      <c r="D2698" s="31"/>
      <c r="E2698" s="31"/>
    </row>
    <row r="2699" spans="2:5" x14ac:dyDescent="0.25">
      <c r="B2699" s="31"/>
      <c r="C2699" s="31"/>
      <c r="D2699" s="31"/>
      <c r="E2699" s="31"/>
    </row>
    <row r="2700" spans="2:5" x14ac:dyDescent="0.25">
      <c r="B2700" s="31"/>
      <c r="C2700" s="31"/>
      <c r="D2700" s="31"/>
      <c r="E2700" s="31"/>
    </row>
    <row r="2701" spans="2:5" x14ac:dyDescent="0.25">
      <c r="B2701" s="31"/>
      <c r="C2701" s="31"/>
      <c r="D2701" s="31"/>
      <c r="E2701" s="31"/>
    </row>
    <row r="2702" spans="2:5" x14ac:dyDescent="0.25">
      <c r="B2702" s="31"/>
      <c r="C2702" s="31"/>
      <c r="D2702" s="31"/>
      <c r="E2702" s="31"/>
    </row>
    <row r="2703" spans="2:5" x14ac:dyDescent="0.25">
      <c r="B2703" s="31"/>
      <c r="C2703" s="31"/>
      <c r="D2703" s="31"/>
      <c r="E2703" s="31"/>
    </row>
    <row r="2704" spans="2:5" x14ac:dyDescent="0.25">
      <c r="B2704" s="31"/>
      <c r="C2704" s="31"/>
      <c r="D2704" s="31"/>
      <c r="E2704" s="31"/>
    </row>
    <row r="2705" spans="2:5" x14ac:dyDescent="0.25">
      <c r="B2705" s="31"/>
      <c r="C2705" s="31"/>
      <c r="D2705" s="31"/>
      <c r="E2705" s="31"/>
    </row>
    <row r="2706" spans="2:5" x14ac:dyDescent="0.25">
      <c r="B2706" s="31"/>
      <c r="C2706" s="31"/>
      <c r="D2706" s="31"/>
      <c r="E2706" s="31"/>
    </row>
    <row r="2707" spans="2:5" x14ac:dyDescent="0.25">
      <c r="B2707" s="31"/>
      <c r="C2707" s="31"/>
      <c r="D2707" s="31"/>
      <c r="E2707" s="31"/>
    </row>
    <row r="2708" spans="2:5" x14ac:dyDescent="0.25">
      <c r="B2708" s="31"/>
      <c r="C2708" s="31"/>
      <c r="D2708" s="31"/>
      <c r="E2708" s="31"/>
    </row>
    <row r="2709" spans="2:5" x14ac:dyDescent="0.25">
      <c r="B2709" s="31"/>
      <c r="C2709" s="31"/>
      <c r="D2709" s="31"/>
      <c r="E2709" s="31"/>
    </row>
    <row r="2710" spans="2:5" x14ac:dyDescent="0.25">
      <c r="B2710" s="31"/>
      <c r="C2710" s="31"/>
      <c r="D2710" s="31"/>
      <c r="E2710" s="31"/>
    </row>
    <row r="2711" spans="2:5" x14ac:dyDescent="0.25">
      <c r="B2711" s="31"/>
      <c r="C2711" s="31"/>
      <c r="D2711" s="31"/>
      <c r="E2711" s="31"/>
    </row>
    <row r="2712" spans="2:5" x14ac:dyDescent="0.25">
      <c r="B2712" s="31"/>
      <c r="C2712" s="31"/>
      <c r="D2712" s="31"/>
      <c r="E2712" s="31"/>
    </row>
    <row r="2713" spans="2:5" x14ac:dyDescent="0.25">
      <c r="B2713" s="31"/>
      <c r="C2713" s="31"/>
      <c r="D2713" s="31"/>
      <c r="E2713" s="31"/>
    </row>
    <row r="2714" spans="2:5" x14ac:dyDescent="0.25">
      <c r="B2714" s="31"/>
      <c r="C2714" s="31"/>
      <c r="D2714" s="31"/>
      <c r="E2714" s="31"/>
    </row>
    <row r="2715" spans="2:5" x14ac:dyDescent="0.25">
      <c r="B2715" s="31"/>
      <c r="C2715" s="31"/>
      <c r="D2715" s="31"/>
      <c r="E2715" s="31"/>
    </row>
    <row r="2716" spans="2:5" x14ac:dyDescent="0.25">
      <c r="B2716" s="31"/>
      <c r="C2716" s="31"/>
      <c r="D2716" s="31"/>
      <c r="E2716" s="31"/>
    </row>
    <row r="2717" spans="2:5" x14ac:dyDescent="0.25">
      <c r="B2717" s="31"/>
      <c r="C2717" s="31"/>
      <c r="D2717" s="31"/>
      <c r="E2717" s="31"/>
    </row>
    <row r="2718" spans="2:5" x14ac:dyDescent="0.25">
      <c r="B2718" s="31"/>
      <c r="C2718" s="31"/>
      <c r="D2718" s="31"/>
      <c r="E2718" s="31"/>
    </row>
    <row r="2719" spans="2:5" x14ac:dyDescent="0.25">
      <c r="B2719" s="31"/>
      <c r="C2719" s="31"/>
      <c r="D2719" s="31"/>
      <c r="E2719" s="31"/>
    </row>
    <row r="2720" spans="2:5" x14ac:dyDescent="0.25">
      <c r="B2720" s="31"/>
      <c r="C2720" s="31"/>
      <c r="D2720" s="31"/>
      <c r="E2720" s="31"/>
    </row>
    <row r="2721" spans="2:5" x14ac:dyDescent="0.25">
      <c r="B2721" s="31"/>
      <c r="C2721" s="31"/>
      <c r="D2721" s="31"/>
      <c r="E2721" s="31"/>
    </row>
    <row r="2722" spans="2:5" x14ac:dyDescent="0.25">
      <c r="B2722" s="31"/>
      <c r="C2722" s="31"/>
      <c r="D2722" s="31"/>
      <c r="E2722" s="31"/>
    </row>
    <row r="2723" spans="2:5" x14ac:dyDescent="0.25">
      <c r="B2723" s="31"/>
      <c r="C2723" s="31"/>
      <c r="D2723" s="31"/>
      <c r="E2723" s="31"/>
    </row>
    <row r="2724" spans="2:5" x14ac:dyDescent="0.25">
      <c r="B2724" s="31"/>
      <c r="C2724" s="31"/>
      <c r="D2724" s="31"/>
      <c r="E2724" s="31"/>
    </row>
    <row r="2725" spans="2:5" x14ac:dyDescent="0.25">
      <c r="B2725" s="31"/>
      <c r="C2725" s="31"/>
      <c r="D2725" s="31"/>
      <c r="E2725" s="31"/>
    </row>
    <row r="2726" spans="2:5" x14ac:dyDescent="0.25">
      <c r="B2726" s="31"/>
      <c r="C2726" s="31"/>
      <c r="D2726" s="31"/>
      <c r="E2726" s="31"/>
    </row>
    <row r="2727" spans="2:5" x14ac:dyDescent="0.25">
      <c r="B2727" s="31"/>
      <c r="C2727" s="31"/>
      <c r="D2727" s="31"/>
      <c r="E2727" s="31"/>
    </row>
    <row r="2728" spans="2:5" x14ac:dyDescent="0.25">
      <c r="B2728" s="31"/>
      <c r="C2728" s="31"/>
      <c r="D2728" s="31"/>
      <c r="E2728" s="31"/>
    </row>
    <row r="2729" spans="2:5" x14ac:dyDescent="0.25">
      <c r="B2729" s="31"/>
      <c r="C2729" s="31"/>
      <c r="D2729" s="31"/>
      <c r="E2729" s="31"/>
    </row>
    <row r="2730" spans="2:5" x14ac:dyDescent="0.25">
      <c r="B2730" s="31"/>
      <c r="C2730" s="31"/>
      <c r="D2730" s="31"/>
      <c r="E2730" s="31"/>
    </row>
    <row r="2731" spans="2:5" x14ac:dyDescent="0.25">
      <c r="B2731" s="31"/>
      <c r="C2731" s="31"/>
      <c r="D2731" s="31"/>
      <c r="E2731" s="31"/>
    </row>
    <row r="2732" spans="2:5" x14ac:dyDescent="0.25">
      <c r="B2732" s="31"/>
      <c r="C2732" s="31"/>
      <c r="D2732" s="31"/>
      <c r="E2732" s="31"/>
    </row>
    <row r="2733" spans="2:5" x14ac:dyDescent="0.25">
      <c r="B2733" s="31"/>
      <c r="C2733" s="31"/>
      <c r="D2733" s="31"/>
      <c r="E2733" s="31"/>
    </row>
    <row r="2734" spans="2:5" x14ac:dyDescent="0.25">
      <c r="B2734" s="31"/>
      <c r="C2734" s="31"/>
      <c r="D2734" s="31"/>
      <c r="E2734" s="31"/>
    </row>
    <row r="2735" spans="2:5" x14ac:dyDescent="0.25">
      <c r="B2735" s="31"/>
      <c r="C2735" s="31"/>
      <c r="D2735" s="31"/>
      <c r="E2735" s="31"/>
    </row>
    <row r="2736" spans="2:5" x14ac:dyDescent="0.25">
      <c r="B2736" s="31"/>
      <c r="C2736" s="31"/>
      <c r="D2736" s="31"/>
      <c r="E2736" s="31"/>
    </row>
    <row r="2737" spans="2:5" x14ac:dyDescent="0.25">
      <c r="B2737" s="31"/>
      <c r="C2737" s="31"/>
      <c r="D2737" s="31"/>
      <c r="E2737" s="31"/>
    </row>
    <row r="2738" spans="2:5" x14ac:dyDescent="0.25">
      <c r="B2738" s="31"/>
      <c r="C2738" s="31"/>
      <c r="D2738" s="31"/>
      <c r="E2738" s="31"/>
    </row>
    <row r="2739" spans="2:5" x14ac:dyDescent="0.25">
      <c r="B2739" s="31"/>
      <c r="C2739" s="31"/>
      <c r="D2739" s="31"/>
      <c r="E2739" s="31"/>
    </row>
    <row r="2740" spans="2:5" x14ac:dyDescent="0.25">
      <c r="B2740" s="31"/>
      <c r="C2740" s="31"/>
      <c r="D2740" s="31"/>
      <c r="E2740" s="31"/>
    </row>
    <row r="2741" spans="2:5" x14ac:dyDescent="0.25">
      <c r="B2741" s="31"/>
      <c r="C2741" s="31"/>
      <c r="D2741" s="31"/>
      <c r="E2741" s="31"/>
    </row>
    <row r="2742" spans="2:5" x14ac:dyDescent="0.25">
      <c r="B2742" s="31"/>
      <c r="C2742" s="31"/>
      <c r="D2742" s="31"/>
      <c r="E2742" s="31"/>
    </row>
    <row r="2743" spans="2:5" x14ac:dyDescent="0.25">
      <c r="B2743" s="31"/>
      <c r="C2743" s="31"/>
      <c r="D2743" s="31"/>
      <c r="E2743" s="31"/>
    </row>
    <row r="2744" spans="2:5" x14ac:dyDescent="0.25">
      <c r="B2744" s="31"/>
      <c r="C2744" s="31"/>
      <c r="D2744" s="31"/>
      <c r="E2744" s="31"/>
    </row>
    <row r="2745" spans="2:5" x14ac:dyDescent="0.25">
      <c r="B2745" s="31"/>
      <c r="C2745" s="31"/>
      <c r="D2745" s="31"/>
      <c r="E2745" s="31"/>
    </row>
    <row r="2746" spans="2:5" x14ac:dyDescent="0.25">
      <c r="B2746" s="31"/>
      <c r="C2746" s="31"/>
      <c r="D2746" s="31"/>
      <c r="E2746" s="31"/>
    </row>
    <row r="2747" spans="2:5" x14ac:dyDescent="0.25">
      <c r="B2747" s="31"/>
      <c r="C2747" s="31"/>
      <c r="D2747" s="31"/>
      <c r="E2747" s="31"/>
    </row>
    <row r="2748" spans="2:5" x14ac:dyDescent="0.25">
      <c r="B2748" s="31"/>
      <c r="C2748" s="31"/>
      <c r="D2748" s="31"/>
      <c r="E2748" s="31"/>
    </row>
    <row r="2749" spans="2:5" x14ac:dyDescent="0.25">
      <c r="B2749" s="31"/>
      <c r="C2749" s="31"/>
      <c r="D2749" s="31"/>
      <c r="E2749" s="31"/>
    </row>
    <row r="2750" spans="2:5" x14ac:dyDescent="0.25">
      <c r="B2750" s="31"/>
      <c r="C2750" s="31"/>
      <c r="D2750" s="31"/>
      <c r="E2750" s="31"/>
    </row>
    <row r="2751" spans="2:5" x14ac:dyDescent="0.25">
      <c r="B2751" s="31"/>
      <c r="C2751" s="31"/>
      <c r="D2751" s="31"/>
      <c r="E2751" s="31"/>
    </row>
    <row r="2752" spans="2:5" x14ac:dyDescent="0.25">
      <c r="B2752" s="31"/>
      <c r="C2752" s="31"/>
      <c r="D2752" s="31"/>
      <c r="E2752" s="31"/>
    </row>
    <row r="2753" spans="2:5" x14ac:dyDescent="0.25">
      <c r="B2753" s="31"/>
      <c r="C2753" s="31"/>
      <c r="D2753" s="31"/>
      <c r="E2753" s="31"/>
    </row>
    <row r="2754" spans="2:5" x14ac:dyDescent="0.25">
      <c r="B2754" s="31"/>
      <c r="C2754" s="31"/>
      <c r="D2754" s="31"/>
      <c r="E2754" s="31"/>
    </row>
    <row r="2755" spans="2:5" x14ac:dyDescent="0.25">
      <c r="B2755" s="31"/>
      <c r="C2755" s="31"/>
      <c r="D2755" s="31"/>
      <c r="E2755" s="31"/>
    </row>
    <row r="2756" spans="2:5" x14ac:dyDescent="0.25">
      <c r="B2756" s="31"/>
      <c r="C2756" s="31"/>
      <c r="D2756" s="31"/>
      <c r="E2756" s="31"/>
    </row>
    <row r="2757" spans="2:5" x14ac:dyDescent="0.25">
      <c r="B2757" s="31"/>
      <c r="C2757" s="31"/>
      <c r="D2757" s="31"/>
      <c r="E2757" s="31"/>
    </row>
    <row r="2758" spans="2:5" x14ac:dyDescent="0.25">
      <c r="B2758" s="31"/>
      <c r="C2758" s="31"/>
      <c r="D2758" s="31"/>
      <c r="E2758" s="31"/>
    </row>
    <row r="2759" spans="2:5" x14ac:dyDescent="0.25">
      <c r="B2759" s="31"/>
      <c r="C2759" s="31"/>
      <c r="D2759" s="31"/>
      <c r="E2759" s="31"/>
    </row>
    <row r="2760" spans="2:5" x14ac:dyDescent="0.25">
      <c r="B2760" s="31"/>
      <c r="C2760" s="31"/>
      <c r="D2760" s="31"/>
      <c r="E2760" s="31"/>
    </row>
    <row r="2761" spans="2:5" x14ac:dyDescent="0.25">
      <c r="B2761" s="31"/>
      <c r="C2761" s="31"/>
      <c r="D2761" s="31"/>
      <c r="E2761" s="31"/>
    </row>
    <row r="2762" spans="2:5" x14ac:dyDescent="0.25">
      <c r="B2762" s="31"/>
      <c r="C2762" s="31"/>
      <c r="D2762" s="31"/>
      <c r="E2762" s="31"/>
    </row>
    <row r="2763" spans="2:5" x14ac:dyDescent="0.25">
      <c r="B2763" s="31"/>
      <c r="C2763" s="31"/>
      <c r="D2763" s="31"/>
      <c r="E2763" s="31"/>
    </row>
    <row r="2764" spans="2:5" x14ac:dyDescent="0.25">
      <c r="B2764" s="31"/>
      <c r="C2764" s="31"/>
      <c r="D2764" s="31"/>
      <c r="E2764" s="31"/>
    </row>
    <row r="2765" spans="2:5" x14ac:dyDescent="0.25">
      <c r="B2765" s="31"/>
      <c r="C2765" s="31"/>
      <c r="D2765" s="31"/>
      <c r="E2765" s="31"/>
    </row>
    <row r="2766" spans="2:5" x14ac:dyDescent="0.25">
      <c r="B2766" s="31"/>
      <c r="C2766" s="31"/>
      <c r="D2766" s="31"/>
      <c r="E2766" s="31"/>
    </row>
    <row r="2767" spans="2:5" x14ac:dyDescent="0.25">
      <c r="B2767" s="31"/>
      <c r="C2767" s="31"/>
      <c r="D2767" s="31"/>
      <c r="E2767" s="31"/>
    </row>
    <row r="2768" spans="2:5" x14ac:dyDescent="0.25">
      <c r="B2768" s="31"/>
      <c r="C2768" s="31"/>
      <c r="D2768" s="31"/>
      <c r="E2768" s="31"/>
    </row>
    <row r="2769" spans="2:5" x14ac:dyDescent="0.25">
      <c r="B2769" s="31"/>
      <c r="C2769" s="31"/>
      <c r="D2769" s="31"/>
      <c r="E2769" s="31"/>
    </row>
    <row r="2770" spans="2:5" x14ac:dyDescent="0.25">
      <c r="B2770" s="31"/>
      <c r="C2770" s="31"/>
      <c r="D2770" s="31"/>
      <c r="E2770" s="31"/>
    </row>
    <row r="2771" spans="2:5" x14ac:dyDescent="0.25">
      <c r="B2771" s="31"/>
      <c r="C2771" s="31"/>
      <c r="D2771" s="31"/>
      <c r="E2771" s="31"/>
    </row>
    <row r="2772" spans="2:5" x14ac:dyDescent="0.25">
      <c r="B2772" s="31"/>
      <c r="C2772" s="31"/>
      <c r="D2772" s="31"/>
      <c r="E2772" s="31"/>
    </row>
    <row r="2773" spans="2:5" x14ac:dyDescent="0.25">
      <c r="B2773" s="31"/>
      <c r="C2773" s="31"/>
      <c r="D2773" s="31"/>
      <c r="E2773" s="31"/>
    </row>
    <row r="2774" spans="2:5" x14ac:dyDescent="0.25">
      <c r="B2774" s="31"/>
      <c r="C2774" s="31"/>
      <c r="D2774" s="31"/>
      <c r="E2774" s="31"/>
    </row>
    <row r="2775" spans="2:5" x14ac:dyDescent="0.25">
      <c r="B2775" s="31"/>
      <c r="C2775" s="31"/>
      <c r="D2775" s="31"/>
      <c r="E2775" s="31"/>
    </row>
    <row r="2776" spans="2:5" x14ac:dyDescent="0.25">
      <c r="B2776" s="31"/>
      <c r="C2776" s="31"/>
      <c r="D2776" s="31"/>
      <c r="E2776" s="31"/>
    </row>
    <row r="2777" spans="2:5" x14ac:dyDescent="0.25">
      <c r="B2777" s="31"/>
      <c r="C2777" s="31"/>
      <c r="D2777" s="31"/>
      <c r="E2777" s="31"/>
    </row>
    <row r="2778" spans="2:5" x14ac:dyDescent="0.25">
      <c r="B2778" s="31"/>
      <c r="C2778" s="31"/>
      <c r="D2778" s="31"/>
      <c r="E2778" s="31"/>
    </row>
    <row r="2779" spans="2:5" x14ac:dyDescent="0.25">
      <c r="B2779" s="31"/>
      <c r="C2779" s="31"/>
      <c r="D2779" s="31"/>
      <c r="E2779" s="31"/>
    </row>
    <row r="2780" spans="2:5" x14ac:dyDescent="0.25">
      <c r="B2780" s="31"/>
      <c r="C2780" s="31"/>
      <c r="D2780" s="31"/>
      <c r="E2780" s="31"/>
    </row>
    <row r="2781" spans="2:5" x14ac:dyDescent="0.25">
      <c r="B2781" s="31"/>
      <c r="C2781" s="31"/>
      <c r="D2781" s="31"/>
      <c r="E2781" s="31"/>
    </row>
    <row r="2782" spans="2:5" x14ac:dyDescent="0.25">
      <c r="B2782" s="31"/>
      <c r="C2782" s="31"/>
      <c r="D2782" s="31"/>
      <c r="E2782" s="31"/>
    </row>
    <row r="2783" spans="2:5" x14ac:dyDescent="0.25">
      <c r="B2783" s="31"/>
      <c r="C2783" s="31"/>
      <c r="D2783" s="31"/>
      <c r="E2783" s="31"/>
    </row>
    <row r="2784" spans="2:5" x14ac:dyDescent="0.25">
      <c r="B2784" s="31"/>
      <c r="C2784" s="31"/>
      <c r="D2784" s="31"/>
      <c r="E2784" s="31"/>
    </row>
    <row r="2785" spans="2:5" x14ac:dyDescent="0.25">
      <c r="B2785" s="31"/>
      <c r="C2785" s="31"/>
      <c r="D2785" s="31"/>
      <c r="E2785" s="31"/>
    </row>
    <row r="2786" spans="2:5" x14ac:dyDescent="0.25">
      <c r="B2786" s="31"/>
      <c r="C2786" s="31"/>
      <c r="D2786" s="31"/>
      <c r="E2786" s="31"/>
    </row>
    <row r="2787" spans="2:5" x14ac:dyDescent="0.25">
      <c r="B2787" s="31"/>
      <c r="C2787" s="31"/>
      <c r="D2787" s="31"/>
      <c r="E2787" s="31"/>
    </row>
    <row r="2788" spans="2:5" x14ac:dyDescent="0.25">
      <c r="B2788" s="31"/>
      <c r="C2788" s="31"/>
      <c r="D2788" s="31"/>
      <c r="E2788" s="31"/>
    </row>
    <row r="2789" spans="2:5" x14ac:dyDescent="0.25">
      <c r="B2789" s="31"/>
      <c r="C2789" s="31"/>
      <c r="D2789" s="31"/>
      <c r="E2789" s="31"/>
    </row>
    <row r="2790" spans="2:5" x14ac:dyDescent="0.25">
      <c r="B2790" s="31"/>
      <c r="C2790" s="31"/>
      <c r="D2790" s="31"/>
      <c r="E2790" s="31"/>
    </row>
    <row r="2791" spans="2:5" x14ac:dyDescent="0.25">
      <c r="B2791" s="31"/>
      <c r="C2791" s="31"/>
      <c r="D2791" s="31"/>
      <c r="E2791" s="31"/>
    </row>
    <row r="2792" spans="2:5" x14ac:dyDescent="0.25">
      <c r="B2792" s="31"/>
      <c r="C2792" s="31"/>
      <c r="D2792" s="31"/>
      <c r="E2792" s="31"/>
    </row>
    <row r="2793" spans="2:5" x14ac:dyDescent="0.25">
      <c r="B2793" s="31"/>
      <c r="C2793" s="31"/>
      <c r="D2793" s="31"/>
      <c r="E2793" s="31"/>
    </row>
    <row r="2794" spans="2:5" x14ac:dyDescent="0.25">
      <c r="B2794" s="31"/>
      <c r="C2794" s="31"/>
      <c r="D2794" s="31"/>
      <c r="E2794" s="31"/>
    </row>
    <row r="2795" spans="2:5" x14ac:dyDescent="0.25">
      <c r="B2795" s="31"/>
      <c r="C2795" s="31"/>
      <c r="D2795" s="31"/>
      <c r="E2795" s="31"/>
    </row>
    <row r="2796" spans="2:5" x14ac:dyDescent="0.25">
      <c r="B2796" s="31"/>
      <c r="C2796" s="31"/>
      <c r="D2796" s="31"/>
      <c r="E2796" s="31"/>
    </row>
    <row r="2797" spans="2:5" x14ac:dyDescent="0.25">
      <c r="B2797" s="31"/>
      <c r="C2797" s="31"/>
      <c r="D2797" s="31"/>
      <c r="E2797" s="31"/>
    </row>
    <row r="2798" spans="2:5" x14ac:dyDescent="0.25">
      <c r="B2798" s="31"/>
      <c r="C2798" s="31"/>
      <c r="D2798" s="31"/>
      <c r="E2798" s="31"/>
    </row>
    <row r="2799" spans="2:5" x14ac:dyDescent="0.25">
      <c r="B2799" s="31"/>
      <c r="C2799" s="31"/>
      <c r="D2799" s="31"/>
      <c r="E2799" s="31"/>
    </row>
    <row r="2800" spans="2:5" x14ac:dyDescent="0.25">
      <c r="B2800" s="31"/>
      <c r="C2800" s="31"/>
      <c r="D2800" s="31"/>
      <c r="E2800" s="31"/>
    </row>
    <row r="2801" spans="2:5" x14ac:dyDescent="0.25">
      <c r="B2801" s="31"/>
      <c r="C2801" s="31"/>
      <c r="D2801" s="31"/>
      <c r="E2801" s="31"/>
    </row>
    <row r="2802" spans="2:5" x14ac:dyDescent="0.25">
      <c r="B2802" s="31"/>
      <c r="C2802" s="31"/>
      <c r="D2802" s="31"/>
      <c r="E2802" s="31"/>
    </row>
    <row r="2803" spans="2:5" x14ac:dyDescent="0.25">
      <c r="B2803" s="31"/>
      <c r="C2803" s="31"/>
      <c r="D2803" s="31"/>
      <c r="E2803" s="31"/>
    </row>
    <row r="2804" spans="2:5" x14ac:dyDescent="0.25">
      <c r="B2804" s="31"/>
      <c r="C2804" s="31"/>
      <c r="D2804" s="31"/>
      <c r="E2804" s="31"/>
    </row>
    <row r="2805" spans="2:5" x14ac:dyDescent="0.25">
      <c r="B2805" s="31"/>
      <c r="C2805" s="31"/>
      <c r="D2805" s="31"/>
      <c r="E2805" s="31"/>
    </row>
    <row r="2806" spans="2:5" x14ac:dyDescent="0.25">
      <c r="B2806" s="31"/>
      <c r="C2806" s="31"/>
      <c r="D2806" s="31"/>
      <c r="E2806" s="31"/>
    </row>
    <row r="2807" spans="2:5" x14ac:dyDescent="0.25">
      <c r="B2807" s="31"/>
      <c r="C2807" s="31"/>
      <c r="D2807" s="31"/>
      <c r="E2807" s="31"/>
    </row>
    <row r="2808" spans="2:5" x14ac:dyDescent="0.25">
      <c r="B2808" s="31"/>
      <c r="C2808" s="31"/>
      <c r="D2808" s="31"/>
      <c r="E2808" s="31"/>
    </row>
    <row r="2809" spans="2:5" x14ac:dyDescent="0.25">
      <c r="B2809" s="31"/>
      <c r="C2809" s="31"/>
      <c r="D2809" s="31"/>
      <c r="E2809" s="31"/>
    </row>
    <row r="2810" spans="2:5" x14ac:dyDescent="0.25">
      <c r="B2810" s="31"/>
      <c r="C2810" s="31"/>
      <c r="D2810" s="31"/>
      <c r="E2810" s="31"/>
    </row>
    <row r="2811" spans="2:5" x14ac:dyDescent="0.25">
      <c r="B2811" s="31"/>
      <c r="C2811" s="31"/>
      <c r="D2811" s="31"/>
      <c r="E2811" s="31"/>
    </row>
    <row r="2812" spans="2:5" x14ac:dyDescent="0.25">
      <c r="B2812" s="31"/>
      <c r="C2812" s="31"/>
      <c r="D2812" s="31"/>
      <c r="E2812" s="31"/>
    </row>
    <row r="2813" spans="2:5" x14ac:dyDescent="0.25">
      <c r="B2813" s="31"/>
      <c r="C2813" s="31"/>
      <c r="D2813" s="31"/>
      <c r="E2813" s="31"/>
    </row>
    <row r="2814" spans="2:5" x14ac:dyDescent="0.25">
      <c r="B2814" s="31"/>
      <c r="C2814" s="31"/>
      <c r="D2814" s="31"/>
      <c r="E2814" s="31"/>
    </row>
    <row r="2815" spans="2:5" x14ac:dyDescent="0.25">
      <c r="B2815" s="31"/>
      <c r="C2815" s="31"/>
      <c r="D2815" s="31"/>
      <c r="E2815" s="31"/>
    </row>
    <row r="2816" spans="2:5" x14ac:dyDescent="0.25">
      <c r="B2816" s="31"/>
      <c r="C2816" s="31"/>
      <c r="D2816" s="31"/>
      <c r="E2816" s="31"/>
    </row>
    <row r="2817" spans="2:5" x14ac:dyDescent="0.25">
      <c r="B2817" s="31"/>
      <c r="C2817" s="31"/>
      <c r="D2817" s="31"/>
      <c r="E2817" s="31"/>
    </row>
    <row r="2818" spans="2:5" x14ac:dyDescent="0.25">
      <c r="B2818" s="31"/>
      <c r="C2818" s="31"/>
      <c r="D2818" s="31"/>
      <c r="E2818" s="31"/>
    </row>
    <row r="2819" spans="2:5" x14ac:dyDescent="0.25">
      <c r="B2819" s="31"/>
      <c r="C2819" s="31"/>
      <c r="D2819" s="31"/>
      <c r="E2819" s="31"/>
    </row>
    <row r="2820" spans="2:5" x14ac:dyDescent="0.25">
      <c r="B2820" s="31"/>
      <c r="C2820" s="31"/>
      <c r="D2820" s="31"/>
      <c r="E2820" s="31"/>
    </row>
    <row r="2821" spans="2:5" x14ac:dyDescent="0.25">
      <c r="B2821" s="31"/>
      <c r="C2821" s="31"/>
      <c r="D2821" s="31"/>
      <c r="E2821" s="31"/>
    </row>
    <row r="2822" spans="2:5" x14ac:dyDescent="0.25">
      <c r="B2822" s="31"/>
      <c r="C2822" s="31"/>
      <c r="D2822" s="31"/>
      <c r="E2822" s="31"/>
    </row>
    <row r="2823" spans="2:5" x14ac:dyDescent="0.25">
      <c r="B2823" s="31"/>
      <c r="C2823" s="31"/>
      <c r="D2823" s="31"/>
      <c r="E2823" s="31"/>
    </row>
    <row r="2824" spans="2:5" x14ac:dyDescent="0.25">
      <c r="B2824" s="31"/>
      <c r="C2824" s="31"/>
      <c r="D2824" s="31"/>
      <c r="E2824" s="31"/>
    </row>
    <row r="2825" spans="2:5" x14ac:dyDescent="0.25">
      <c r="B2825" s="31"/>
      <c r="C2825" s="31"/>
      <c r="D2825" s="31"/>
      <c r="E2825" s="31"/>
    </row>
    <row r="2826" spans="2:5" x14ac:dyDescent="0.25">
      <c r="B2826" s="31"/>
      <c r="C2826" s="31"/>
      <c r="D2826" s="31"/>
      <c r="E2826" s="31"/>
    </row>
    <row r="2827" spans="2:5" x14ac:dyDescent="0.25">
      <c r="B2827" s="31"/>
      <c r="C2827" s="31"/>
      <c r="D2827" s="31"/>
      <c r="E2827" s="31"/>
    </row>
    <row r="2828" spans="2:5" x14ac:dyDescent="0.25">
      <c r="B2828" s="31"/>
      <c r="C2828" s="31"/>
      <c r="D2828" s="31"/>
      <c r="E2828" s="31"/>
    </row>
    <row r="2829" spans="2:5" x14ac:dyDescent="0.25">
      <c r="B2829" s="31"/>
      <c r="C2829" s="31"/>
      <c r="D2829" s="31"/>
      <c r="E2829" s="31"/>
    </row>
    <row r="2830" spans="2:5" x14ac:dyDescent="0.25">
      <c r="B2830" s="31"/>
      <c r="C2830" s="31"/>
      <c r="D2830" s="31"/>
      <c r="E2830" s="31"/>
    </row>
    <row r="2831" spans="2:5" x14ac:dyDescent="0.25">
      <c r="B2831" s="31"/>
      <c r="C2831" s="31"/>
      <c r="D2831" s="31"/>
      <c r="E2831" s="31"/>
    </row>
    <row r="2832" spans="2:5" x14ac:dyDescent="0.25">
      <c r="B2832" s="31"/>
      <c r="C2832" s="31"/>
      <c r="D2832" s="31"/>
      <c r="E2832" s="31"/>
    </row>
    <row r="2833" spans="2:5" x14ac:dyDescent="0.25">
      <c r="B2833" s="31"/>
      <c r="C2833" s="31"/>
      <c r="D2833" s="31"/>
      <c r="E2833" s="31"/>
    </row>
    <row r="2834" spans="2:5" x14ac:dyDescent="0.25">
      <c r="B2834" s="31"/>
      <c r="C2834" s="31"/>
      <c r="D2834" s="31"/>
      <c r="E2834" s="31"/>
    </row>
    <row r="2835" spans="2:5" x14ac:dyDescent="0.25">
      <c r="B2835" s="31"/>
      <c r="C2835" s="31"/>
      <c r="D2835" s="31"/>
      <c r="E2835" s="31"/>
    </row>
    <row r="2836" spans="2:5" x14ac:dyDescent="0.25">
      <c r="B2836" s="31"/>
      <c r="C2836" s="31"/>
      <c r="D2836" s="31"/>
      <c r="E2836" s="31"/>
    </row>
    <row r="2837" spans="2:5" x14ac:dyDescent="0.25">
      <c r="B2837" s="31"/>
      <c r="C2837" s="31"/>
      <c r="D2837" s="31"/>
      <c r="E2837" s="31"/>
    </row>
    <row r="2838" spans="2:5" x14ac:dyDescent="0.25">
      <c r="B2838" s="31"/>
      <c r="C2838" s="31"/>
      <c r="D2838" s="31"/>
      <c r="E2838" s="31"/>
    </row>
    <row r="2839" spans="2:5" x14ac:dyDescent="0.25">
      <c r="B2839" s="31"/>
      <c r="C2839" s="31"/>
      <c r="D2839" s="31"/>
      <c r="E2839" s="31"/>
    </row>
    <row r="2840" spans="2:5" x14ac:dyDescent="0.25">
      <c r="B2840" s="31"/>
      <c r="C2840" s="31"/>
      <c r="D2840" s="31"/>
      <c r="E2840" s="31"/>
    </row>
    <row r="2841" spans="2:5" x14ac:dyDescent="0.25">
      <c r="B2841" s="31"/>
      <c r="C2841" s="31"/>
      <c r="D2841" s="31"/>
      <c r="E2841" s="31"/>
    </row>
    <row r="2842" spans="2:5" x14ac:dyDescent="0.25">
      <c r="B2842" s="31"/>
      <c r="C2842" s="31"/>
      <c r="D2842" s="31"/>
      <c r="E2842" s="31"/>
    </row>
    <row r="2843" spans="2:5" x14ac:dyDescent="0.25">
      <c r="B2843" s="31"/>
      <c r="C2843" s="31"/>
      <c r="D2843" s="31"/>
      <c r="E2843" s="31"/>
    </row>
    <row r="2844" spans="2:5" x14ac:dyDescent="0.25">
      <c r="B2844" s="31"/>
      <c r="C2844" s="31"/>
      <c r="D2844" s="31"/>
      <c r="E2844" s="31"/>
    </row>
    <row r="2845" spans="2:5" x14ac:dyDescent="0.25">
      <c r="B2845" s="31"/>
      <c r="C2845" s="31"/>
      <c r="D2845" s="31"/>
      <c r="E2845" s="31"/>
    </row>
    <row r="2846" spans="2:5" x14ac:dyDescent="0.25">
      <c r="B2846" s="31"/>
      <c r="C2846" s="31"/>
      <c r="D2846" s="31"/>
      <c r="E2846" s="31"/>
    </row>
    <row r="2847" spans="2:5" x14ac:dyDescent="0.25">
      <c r="B2847" s="31"/>
      <c r="C2847" s="31"/>
      <c r="D2847" s="31"/>
      <c r="E2847" s="31"/>
    </row>
    <row r="2848" spans="2:5" x14ac:dyDescent="0.25">
      <c r="B2848" s="31"/>
      <c r="C2848" s="31"/>
      <c r="D2848" s="31"/>
      <c r="E2848" s="31"/>
    </row>
    <row r="2849" spans="2:5" x14ac:dyDescent="0.25">
      <c r="B2849" s="31"/>
      <c r="C2849" s="31"/>
      <c r="D2849" s="31"/>
      <c r="E2849" s="31"/>
    </row>
    <row r="2850" spans="2:5" x14ac:dyDescent="0.25">
      <c r="B2850" s="31"/>
      <c r="C2850" s="31"/>
      <c r="D2850" s="31"/>
      <c r="E2850" s="31"/>
    </row>
    <row r="2851" spans="2:5" x14ac:dyDescent="0.25">
      <c r="B2851" s="31"/>
      <c r="C2851" s="31"/>
      <c r="D2851" s="31"/>
      <c r="E2851" s="31"/>
    </row>
    <row r="2852" spans="2:5" x14ac:dyDescent="0.25">
      <c r="B2852" s="31"/>
      <c r="C2852" s="31"/>
      <c r="D2852" s="31"/>
      <c r="E2852" s="31"/>
    </row>
    <row r="2853" spans="2:5" x14ac:dyDescent="0.25">
      <c r="B2853" s="31"/>
      <c r="C2853" s="31"/>
      <c r="D2853" s="31"/>
      <c r="E2853" s="31"/>
    </row>
    <row r="2854" spans="2:5" x14ac:dyDescent="0.25">
      <c r="B2854" s="31"/>
      <c r="C2854" s="31"/>
      <c r="D2854" s="31"/>
      <c r="E2854" s="31"/>
    </row>
    <row r="2855" spans="2:5" x14ac:dyDescent="0.25">
      <c r="B2855" s="31"/>
      <c r="C2855" s="31"/>
      <c r="D2855" s="31"/>
      <c r="E2855" s="31"/>
    </row>
    <row r="2856" spans="2:5" x14ac:dyDescent="0.25">
      <c r="B2856" s="31"/>
      <c r="C2856" s="31"/>
      <c r="D2856" s="31"/>
      <c r="E2856" s="31"/>
    </row>
    <row r="2857" spans="2:5" x14ac:dyDescent="0.25">
      <c r="B2857" s="31"/>
      <c r="C2857" s="31"/>
      <c r="D2857" s="31"/>
      <c r="E2857" s="31"/>
    </row>
    <row r="2858" spans="2:5" x14ac:dyDescent="0.25">
      <c r="B2858" s="31"/>
      <c r="C2858" s="31"/>
      <c r="D2858" s="31"/>
      <c r="E2858" s="31"/>
    </row>
    <row r="2859" spans="2:5" x14ac:dyDescent="0.25">
      <c r="B2859" s="31"/>
      <c r="C2859" s="31"/>
      <c r="D2859" s="31"/>
      <c r="E2859" s="31"/>
    </row>
    <row r="2860" spans="2:5" x14ac:dyDescent="0.25">
      <c r="B2860" s="31"/>
      <c r="C2860" s="31"/>
      <c r="D2860" s="31"/>
      <c r="E2860" s="31"/>
    </row>
    <row r="2861" spans="2:5" x14ac:dyDescent="0.25">
      <c r="B2861" s="31"/>
      <c r="C2861" s="31"/>
      <c r="D2861" s="31"/>
      <c r="E2861" s="31"/>
    </row>
    <row r="2862" spans="2:5" x14ac:dyDescent="0.25">
      <c r="B2862" s="31"/>
      <c r="C2862" s="31"/>
      <c r="D2862" s="31"/>
      <c r="E2862" s="31"/>
    </row>
    <row r="2863" spans="2:5" x14ac:dyDescent="0.25">
      <c r="B2863" s="31"/>
      <c r="C2863" s="31"/>
      <c r="D2863" s="31"/>
      <c r="E2863" s="31"/>
    </row>
    <row r="2864" spans="2:5" x14ac:dyDescent="0.25">
      <c r="B2864" s="31"/>
      <c r="C2864" s="31"/>
      <c r="D2864" s="31"/>
      <c r="E2864" s="31"/>
    </row>
    <row r="2865" spans="2:5" x14ac:dyDescent="0.25">
      <c r="B2865" s="31"/>
      <c r="C2865" s="31"/>
      <c r="D2865" s="31"/>
      <c r="E2865" s="31"/>
    </row>
    <row r="2866" spans="2:5" x14ac:dyDescent="0.25">
      <c r="B2866" s="31"/>
      <c r="C2866" s="31"/>
      <c r="D2866" s="31"/>
      <c r="E2866" s="31"/>
    </row>
    <row r="2867" spans="2:5" x14ac:dyDescent="0.25">
      <c r="B2867" s="31"/>
      <c r="C2867" s="31"/>
      <c r="D2867" s="31"/>
      <c r="E2867" s="31"/>
    </row>
    <row r="2868" spans="2:5" x14ac:dyDescent="0.25">
      <c r="B2868" s="31"/>
      <c r="C2868" s="31"/>
      <c r="D2868" s="31"/>
      <c r="E2868" s="31"/>
    </row>
    <row r="2869" spans="2:5" x14ac:dyDescent="0.25">
      <c r="B2869" s="31"/>
      <c r="C2869" s="31"/>
      <c r="D2869" s="31"/>
      <c r="E2869" s="31"/>
    </row>
    <row r="2870" spans="2:5" x14ac:dyDescent="0.25">
      <c r="B2870" s="31"/>
      <c r="C2870" s="31"/>
      <c r="D2870" s="31"/>
      <c r="E2870" s="31"/>
    </row>
    <row r="2871" spans="2:5" x14ac:dyDescent="0.25">
      <c r="B2871" s="31"/>
      <c r="C2871" s="31"/>
      <c r="D2871" s="31"/>
      <c r="E2871" s="31"/>
    </row>
    <row r="2872" spans="2:5" x14ac:dyDescent="0.25">
      <c r="B2872" s="31"/>
      <c r="C2872" s="31"/>
      <c r="D2872" s="31"/>
      <c r="E2872" s="31"/>
    </row>
    <row r="2873" spans="2:5" x14ac:dyDescent="0.25">
      <c r="B2873" s="31"/>
      <c r="C2873" s="31"/>
      <c r="D2873" s="31"/>
      <c r="E2873" s="31"/>
    </row>
    <row r="2874" spans="2:5" x14ac:dyDescent="0.25">
      <c r="B2874" s="31"/>
      <c r="C2874" s="31"/>
      <c r="D2874" s="31"/>
      <c r="E2874" s="31"/>
    </row>
    <row r="2875" spans="2:5" x14ac:dyDescent="0.25">
      <c r="B2875" s="31"/>
      <c r="C2875" s="31"/>
      <c r="D2875" s="31"/>
      <c r="E2875" s="31"/>
    </row>
    <row r="2876" spans="2:5" x14ac:dyDescent="0.25">
      <c r="B2876" s="31"/>
      <c r="C2876" s="31"/>
      <c r="D2876" s="31"/>
      <c r="E2876" s="31"/>
    </row>
    <row r="2877" spans="2:5" x14ac:dyDescent="0.25">
      <c r="B2877" s="31"/>
      <c r="C2877" s="31"/>
      <c r="D2877" s="31"/>
      <c r="E2877" s="31"/>
    </row>
    <row r="2878" spans="2:5" x14ac:dyDescent="0.25">
      <c r="B2878" s="31"/>
      <c r="C2878" s="31"/>
      <c r="D2878" s="31"/>
      <c r="E2878" s="31"/>
    </row>
    <row r="2879" spans="2:5" x14ac:dyDescent="0.25">
      <c r="B2879" s="31"/>
      <c r="C2879" s="31"/>
      <c r="D2879" s="31"/>
      <c r="E2879" s="31"/>
    </row>
    <row r="2880" spans="2:5" x14ac:dyDescent="0.25">
      <c r="B2880" s="31"/>
      <c r="C2880" s="31"/>
      <c r="D2880" s="31"/>
      <c r="E2880" s="31"/>
    </row>
    <row r="2881" spans="2:5" x14ac:dyDescent="0.25">
      <c r="B2881" s="31"/>
      <c r="C2881" s="31"/>
      <c r="D2881" s="31"/>
      <c r="E2881" s="31"/>
    </row>
    <row r="2882" spans="2:5" x14ac:dyDescent="0.25">
      <c r="B2882" s="31"/>
      <c r="C2882" s="31"/>
      <c r="D2882" s="31"/>
      <c r="E2882" s="31"/>
    </row>
    <row r="2883" spans="2:5" x14ac:dyDescent="0.25">
      <c r="B2883" s="31"/>
      <c r="C2883" s="31"/>
      <c r="D2883" s="31"/>
      <c r="E2883" s="31"/>
    </row>
    <row r="2884" spans="2:5" x14ac:dyDescent="0.25">
      <c r="B2884" s="31"/>
      <c r="C2884" s="31"/>
      <c r="D2884" s="31"/>
      <c r="E2884" s="31"/>
    </row>
    <row r="2885" spans="2:5" x14ac:dyDescent="0.25">
      <c r="B2885" s="31"/>
      <c r="C2885" s="31"/>
      <c r="D2885" s="31"/>
      <c r="E2885" s="31"/>
    </row>
    <row r="2886" spans="2:5" x14ac:dyDescent="0.25">
      <c r="B2886" s="31"/>
      <c r="C2886" s="31"/>
      <c r="D2886" s="31"/>
      <c r="E2886" s="31"/>
    </row>
    <row r="2887" spans="2:5" x14ac:dyDescent="0.25">
      <c r="B2887" s="31"/>
      <c r="C2887" s="31"/>
      <c r="D2887" s="31"/>
      <c r="E2887" s="31"/>
    </row>
    <row r="2888" spans="2:5" x14ac:dyDescent="0.25">
      <c r="B2888" s="31"/>
      <c r="C2888" s="31"/>
      <c r="D2888" s="31"/>
      <c r="E2888" s="31"/>
    </row>
    <row r="2889" spans="2:5" x14ac:dyDescent="0.25">
      <c r="B2889" s="31"/>
      <c r="C2889" s="31"/>
      <c r="D2889" s="31"/>
      <c r="E2889" s="31"/>
    </row>
    <row r="2890" spans="2:5" x14ac:dyDescent="0.25">
      <c r="B2890" s="31"/>
      <c r="C2890" s="31"/>
      <c r="D2890" s="31"/>
      <c r="E2890" s="31"/>
    </row>
    <row r="2891" spans="2:5" x14ac:dyDescent="0.25">
      <c r="B2891" s="31"/>
      <c r="C2891" s="31"/>
      <c r="D2891" s="31"/>
      <c r="E2891" s="31"/>
    </row>
    <row r="2892" spans="2:5" x14ac:dyDescent="0.25">
      <c r="B2892" s="31"/>
      <c r="C2892" s="31"/>
      <c r="D2892" s="31"/>
      <c r="E2892" s="31"/>
    </row>
    <row r="2893" spans="2:5" x14ac:dyDescent="0.25">
      <c r="B2893" s="31"/>
      <c r="C2893" s="31"/>
      <c r="D2893" s="31"/>
      <c r="E2893" s="31"/>
    </row>
    <row r="2894" spans="2:5" x14ac:dyDescent="0.25">
      <c r="B2894" s="31"/>
      <c r="C2894" s="31"/>
      <c r="D2894" s="31"/>
      <c r="E2894" s="31"/>
    </row>
    <row r="2895" spans="2:5" x14ac:dyDescent="0.25">
      <c r="B2895" s="31"/>
      <c r="C2895" s="31"/>
      <c r="D2895" s="31"/>
      <c r="E2895" s="31"/>
    </row>
    <row r="2896" spans="2:5" x14ac:dyDescent="0.25">
      <c r="B2896" s="31"/>
      <c r="C2896" s="31"/>
      <c r="D2896" s="31"/>
      <c r="E2896" s="31"/>
    </row>
    <row r="2897" spans="2:5" x14ac:dyDescent="0.25">
      <c r="B2897" s="31"/>
      <c r="C2897" s="31"/>
      <c r="D2897" s="31"/>
      <c r="E2897" s="31"/>
    </row>
    <row r="2898" spans="2:5" x14ac:dyDescent="0.25">
      <c r="B2898" s="31"/>
      <c r="C2898" s="31"/>
      <c r="D2898" s="31"/>
      <c r="E2898" s="31"/>
    </row>
    <row r="2899" spans="2:5" x14ac:dyDescent="0.25">
      <c r="B2899" s="31"/>
      <c r="C2899" s="31"/>
      <c r="D2899" s="31"/>
      <c r="E2899" s="31"/>
    </row>
    <row r="2900" spans="2:5" x14ac:dyDescent="0.25">
      <c r="B2900" s="31"/>
      <c r="C2900" s="31"/>
      <c r="D2900" s="31"/>
      <c r="E2900" s="31"/>
    </row>
    <row r="2901" spans="2:5" x14ac:dyDescent="0.25">
      <c r="B2901" s="31"/>
      <c r="C2901" s="31"/>
      <c r="D2901" s="31"/>
      <c r="E2901" s="31"/>
    </row>
    <row r="2902" spans="2:5" x14ac:dyDescent="0.25">
      <c r="B2902" s="31"/>
      <c r="C2902" s="31"/>
      <c r="D2902" s="31"/>
      <c r="E2902" s="31"/>
    </row>
    <row r="2903" spans="2:5" x14ac:dyDescent="0.25">
      <c r="B2903" s="31"/>
      <c r="C2903" s="31"/>
      <c r="D2903" s="31"/>
      <c r="E2903" s="31"/>
    </row>
    <row r="2904" spans="2:5" x14ac:dyDescent="0.25">
      <c r="B2904" s="31"/>
      <c r="C2904" s="31"/>
      <c r="D2904" s="31"/>
      <c r="E2904" s="31"/>
    </row>
    <row r="2905" spans="2:5" x14ac:dyDescent="0.25">
      <c r="B2905" s="31"/>
      <c r="C2905" s="31"/>
      <c r="D2905" s="31"/>
      <c r="E2905" s="31"/>
    </row>
    <row r="2906" spans="2:5" x14ac:dyDescent="0.25">
      <c r="B2906" s="31"/>
      <c r="C2906" s="31"/>
      <c r="D2906" s="31"/>
      <c r="E2906" s="31"/>
    </row>
    <row r="2907" spans="2:5" x14ac:dyDescent="0.25">
      <c r="B2907" s="31"/>
      <c r="C2907" s="31"/>
      <c r="D2907" s="31"/>
      <c r="E2907" s="31"/>
    </row>
    <row r="2908" spans="2:5" x14ac:dyDescent="0.25">
      <c r="B2908" s="31"/>
      <c r="C2908" s="31"/>
      <c r="D2908" s="31"/>
      <c r="E2908" s="31"/>
    </row>
    <row r="2909" spans="2:5" x14ac:dyDescent="0.25">
      <c r="B2909" s="31"/>
      <c r="C2909" s="31"/>
      <c r="D2909" s="31"/>
      <c r="E2909" s="31"/>
    </row>
    <row r="2910" spans="2:5" x14ac:dyDescent="0.25">
      <c r="B2910" s="31"/>
      <c r="C2910" s="31"/>
      <c r="D2910" s="31"/>
      <c r="E2910" s="31"/>
    </row>
    <row r="2911" spans="2:5" x14ac:dyDescent="0.25">
      <c r="B2911" s="31"/>
      <c r="C2911" s="31"/>
      <c r="D2911" s="31"/>
      <c r="E2911" s="31"/>
    </row>
    <row r="2912" spans="2:5" x14ac:dyDescent="0.25">
      <c r="B2912" s="31"/>
      <c r="C2912" s="31"/>
      <c r="D2912" s="31"/>
      <c r="E2912" s="31"/>
    </row>
    <row r="2913" spans="2:5" x14ac:dyDescent="0.25">
      <c r="B2913" s="31"/>
      <c r="C2913" s="31"/>
      <c r="D2913" s="31"/>
      <c r="E2913" s="31"/>
    </row>
    <row r="2914" spans="2:5" x14ac:dyDescent="0.25">
      <c r="B2914" s="31"/>
      <c r="C2914" s="31"/>
      <c r="D2914" s="31"/>
      <c r="E2914" s="31"/>
    </row>
    <row r="2915" spans="2:5" x14ac:dyDescent="0.25">
      <c r="B2915" s="31"/>
      <c r="C2915" s="31"/>
      <c r="D2915" s="31"/>
      <c r="E2915" s="31"/>
    </row>
    <row r="2916" spans="2:5" x14ac:dyDescent="0.25">
      <c r="B2916" s="31"/>
      <c r="C2916" s="31"/>
      <c r="D2916" s="31"/>
      <c r="E2916" s="31"/>
    </row>
    <row r="2917" spans="2:5" x14ac:dyDescent="0.25">
      <c r="B2917" s="31"/>
      <c r="C2917" s="31"/>
      <c r="D2917" s="31"/>
      <c r="E2917" s="31"/>
    </row>
    <row r="2918" spans="2:5" x14ac:dyDescent="0.25">
      <c r="B2918" s="31"/>
      <c r="C2918" s="31"/>
      <c r="D2918" s="31"/>
      <c r="E2918" s="31"/>
    </row>
    <row r="2919" spans="2:5" x14ac:dyDescent="0.25">
      <c r="B2919" s="31"/>
      <c r="C2919" s="31"/>
      <c r="D2919" s="31"/>
      <c r="E2919" s="31"/>
    </row>
    <row r="2920" spans="2:5" x14ac:dyDescent="0.25">
      <c r="B2920" s="31"/>
      <c r="C2920" s="31"/>
      <c r="D2920" s="31"/>
      <c r="E2920" s="31"/>
    </row>
    <row r="2921" spans="2:5" x14ac:dyDescent="0.25">
      <c r="B2921" s="31"/>
      <c r="C2921" s="31"/>
      <c r="D2921" s="31"/>
      <c r="E2921" s="31"/>
    </row>
    <row r="2922" spans="2:5" x14ac:dyDescent="0.25">
      <c r="B2922" s="31"/>
      <c r="C2922" s="31"/>
      <c r="D2922" s="31"/>
      <c r="E2922" s="31"/>
    </row>
    <row r="2923" spans="2:5" x14ac:dyDescent="0.25">
      <c r="B2923" s="31"/>
      <c r="C2923" s="31"/>
      <c r="D2923" s="31"/>
      <c r="E2923" s="31"/>
    </row>
    <row r="2924" spans="2:5" x14ac:dyDescent="0.25">
      <c r="B2924" s="31"/>
      <c r="C2924" s="31"/>
      <c r="D2924" s="31"/>
      <c r="E2924" s="31"/>
    </row>
    <row r="2925" spans="2:5" x14ac:dyDescent="0.25">
      <c r="B2925" s="31"/>
      <c r="C2925" s="31"/>
      <c r="D2925" s="31"/>
      <c r="E2925" s="31"/>
    </row>
    <row r="2926" spans="2:5" x14ac:dyDescent="0.25">
      <c r="B2926" s="31"/>
      <c r="C2926" s="31"/>
      <c r="D2926" s="31"/>
      <c r="E2926" s="31"/>
    </row>
    <row r="2927" spans="2:5" x14ac:dyDescent="0.25">
      <c r="B2927" s="31"/>
      <c r="C2927" s="31"/>
      <c r="D2927" s="31"/>
      <c r="E2927" s="31"/>
    </row>
    <row r="2928" spans="2:5" x14ac:dyDescent="0.25">
      <c r="B2928" s="31"/>
      <c r="C2928" s="31"/>
      <c r="D2928" s="31"/>
      <c r="E2928" s="31"/>
    </row>
    <row r="2929" spans="2:5" x14ac:dyDescent="0.25">
      <c r="B2929" s="31"/>
      <c r="C2929" s="31"/>
      <c r="D2929" s="31"/>
      <c r="E2929" s="31"/>
    </row>
    <row r="2930" spans="2:5" x14ac:dyDescent="0.25">
      <c r="B2930" s="31"/>
      <c r="C2930" s="31"/>
      <c r="D2930" s="31"/>
      <c r="E2930" s="31"/>
    </row>
    <row r="2931" spans="2:5" x14ac:dyDescent="0.25">
      <c r="B2931" s="31"/>
      <c r="C2931" s="31"/>
      <c r="D2931" s="31"/>
      <c r="E2931" s="31"/>
    </row>
    <row r="2932" spans="2:5" x14ac:dyDescent="0.25">
      <c r="B2932" s="31"/>
      <c r="C2932" s="31"/>
      <c r="D2932" s="31"/>
      <c r="E2932" s="31"/>
    </row>
    <row r="2933" spans="2:5" x14ac:dyDescent="0.25">
      <c r="B2933" s="31"/>
      <c r="C2933" s="31"/>
      <c r="D2933" s="31"/>
      <c r="E2933" s="31"/>
    </row>
    <row r="2934" spans="2:5" x14ac:dyDescent="0.25">
      <c r="B2934" s="31"/>
      <c r="C2934" s="31"/>
      <c r="D2934" s="31"/>
      <c r="E2934" s="31"/>
    </row>
    <row r="2935" spans="2:5" x14ac:dyDescent="0.25">
      <c r="B2935" s="31"/>
      <c r="C2935" s="31"/>
      <c r="D2935" s="31"/>
      <c r="E2935" s="31"/>
    </row>
    <row r="2936" spans="2:5" x14ac:dyDescent="0.25">
      <c r="B2936" s="31"/>
      <c r="C2936" s="31"/>
      <c r="D2936" s="31"/>
      <c r="E2936" s="31"/>
    </row>
    <row r="2937" spans="2:5" x14ac:dyDescent="0.25">
      <c r="B2937" s="31"/>
      <c r="C2937" s="31"/>
      <c r="D2937" s="31"/>
      <c r="E2937" s="31"/>
    </row>
    <row r="2938" spans="2:5" x14ac:dyDescent="0.25">
      <c r="B2938" s="31"/>
      <c r="C2938" s="31"/>
      <c r="D2938" s="31"/>
      <c r="E2938" s="31"/>
    </row>
    <row r="2939" spans="2:5" x14ac:dyDescent="0.25">
      <c r="B2939" s="31"/>
      <c r="C2939" s="31"/>
      <c r="D2939" s="31"/>
      <c r="E2939" s="31"/>
    </row>
    <row r="2940" spans="2:5" x14ac:dyDescent="0.25">
      <c r="B2940" s="31"/>
      <c r="C2940" s="31"/>
      <c r="D2940" s="31"/>
      <c r="E2940" s="31"/>
    </row>
    <row r="2941" spans="2:5" x14ac:dyDescent="0.25">
      <c r="B2941" s="31"/>
      <c r="C2941" s="31"/>
      <c r="D2941" s="31"/>
      <c r="E2941" s="31"/>
    </row>
    <row r="2942" spans="2:5" x14ac:dyDescent="0.25">
      <c r="B2942" s="31"/>
      <c r="C2942" s="31"/>
      <c r="D2942" s="31"/>
      <c r="E2942" s="31"/>
    </row>
    <row r="2943" spans="2:5" x14ac:dyDescent="0.25">
      <c r="B2943" s="31"/>
      <c r="C2943" s="31"/>
      <c r="D2943" s="31"/>
      <c r="E2943" s="31"/>
    </row>
    <row r="2944" spans="2:5" x14ac:dyDescent="0.25">
      <c r="B2944" s="31"/>
      <c r="C2944" s="31"/>
      <c r="D2944" s="31"/>
      <c r="E2944" s="31"/>
    </row>
    <row r="2945" spans="2:5" x14ac:dyDescent="0.25">
      <c r="B2945" s="31"/>
      <c r="C2945" s="31"/>
      <c r="D2945" s="31"/>
      <c r="E2945" s="31"/>
    </row>
    <row r="2946" spans="2:5" x14ac:dyDescent="0.25">
      <c r="B2946" s="31"/>
      <c r="C2946" s="31"/>
      <c r="D2946" s="31"/>
      <c r="E2946" s="31"/>
    </row>
    <row r="2947" spans="2:5" x14ac:dyDescent="0.25">
      <c r="B2947" s="31"/>
      <c r="C2947" s="31"/>
      <c r="D2947" s="31"/>
      <c r="E2947" s="31"/>
    </row>
    <row r="2948" spans="2:5" x14ac:dyDescent="0.25">
      <c r="B2948" s="31"/>
      <c r="C2948" s="31"/>
      <c r="D2948" s="31"/>
      <c r="E2948" s="31"/>
    </row>
    <row r="2949" spans="2:5" x14ac:dyDescent="0.25">
      <c r="B2949" s="31"/>
      <c r="C2949" s="31"/>
      <c r="D2949" s="31"/>
      <c r="E2949" s="31"/>
    </row>
    <row r="2950" spans="2:5" x14ac:dyDescent="0.25">
      <c r="B2950" s="31"/>
      <c r="C2950" s="31"/>
      <c r="D2950" s="31"/>
      <c r="E2950" s="31"/>
    </row>
    <row r="2951" spans="2:5" x14ac:dyDescent="0.25">
      <c r="B2951" s="31"/>
      <c r="C2951" s="31"/>
      <c r="D2951" s="31"/>
      <c r="E2951" s="31"/>
    </row>
    <row r="2952" spans="2:5" x14ac:dyDescent="0.25">
      <c r="B2952" s="31"/>
      <c r="C2952" s="31"/>
      <c r="D2952" s="31"/>
      <c r="E2952" s="31"/>
    </row>
    <row r="2953" spans="2:5" x14ac:dyDescent="0.25">
      <c r="B2953" s="31"/>
      <c r="C2953" s="31"/>
      <c r="D2953" s="31"/>
      <c r="E2953" s="31"/>
    </row>
    <row r="2954" spans="2:5" x14ac:dyDescent="0.25">
      <c r="B2954" s="31"/>
      <c r="C2954" s="31"/>
      <c r="D2954" s="31"/>
      <c r="E2954" s="31"/>
    </row>
    <row r="2955" spans="2:5" x14ac:dyDescent="0.25">
      <c r="B2955" s="31"/>
      <c r="C2955" s="31"/>
      <c r="D2955" s="31"/>
      <c r="E2955" s="31"/>
    </row>
    <row r="2956" spans="2:5" x14ac:dyDescent="0.25">
      <c r="B2956" s="31"/>
      <c r="C2956" s="31"/>
      <c r="D2956" s="31"/>
      <c r="E2956" s="31"/>
    </row>
    <row r="2957" spans="2:5" x14ac:dyDescent="0.25">
      <c r="B2957" s="31"/>
      <c r="C2957" s="31"/>
      <c r="D2957" s="31"/>
      <c r="E2957" s="31"/>
    </row>
    <row r="2958" spans="2:5" x14ac:dyDescent="0.25">
      <c r="B2958" s="31"/>
      <c r="C2958" s="31"/>
      <c r="D2958" s="31"/>
      <c r="E2958" s="31"/>
    </row>
    <row r="2959" spans="2:5" x14ac:dyDescent="0.25">
      <c r="B2959" s="31"/>
      <c r="C2959" s="31"/>
      <c r="D2959" s="31"/>
      <c r="E2959" s="31"/>
    </row>
    <row r="2960" spans="2:5" x14ac:dyDescent="0.25">
      <c r="B2960" s="31"/>
      <c r="C2960" s="31"/>
      <c r="D2960" s="31"/>
      <c r="E2960" s="31"/>
    </row>
    <row r="2961" spans="2:5" x14ac:dyDescent="0.25">
      <c r="B2961" s="31"/>
      <c r="C2961" s="31"/>
      <c r="D2961" s="31"/>
      <c r="E2961" s="31"/>
    </row>
    <row r="2962" spans="2:5" x14ac:dyDescent="0.25">
      <c r="B2962" s="31"/>
      <c r="C2962" s="31"/>
      <c r="D2962" s="31"/>
      <c r="E2962" s="31"/>
    </row>
    <row r="2963" spans="2:5" x14ac:dyDescent="0.25">
      <c r="B2963" s="31"/>
      <c r="C2963" s="31"/>
      <c r="D2963" s="31"/>
      <c r="E2963" s="31"/>
    </row>
    <row r="2964" spans="2:5" x14ac:dyDescent="0.25">
      <c r="B2964" s="31"/>
      <c r="C2964" s="31"/>
      <c r="D2964" s="31"/>
      <c r="E2964" s="31"/>
    </row>
    <row r="2965" spans="2:5" x14ac:dyDescent="0.25">
      <c r="B2965" s="31"/>
      <c r="C2965" s="31"/>
      <c r="D2965" s="31"/>
      <c r="E2965" s="31"/>
    </row>
    <row r="2966" spans="2:5" x14ac:dyDescent="0.25">
      <c r="B2966" s="31"/>
      <c r="C2966" s="31"/>
      <c r="D2966" s="31"/>
      <c r="E2966" s="31"/>
    </row>
    <row r="2967" spans="2:5" x14ac:dyDescent="0.25">
      <c r="B2967" s="31"/>
      <c r="C2967" s="31"/>
      <c r="D2967" s="31"/>
      <c r="E2967" s="31"/>
    </row>
    <row r="2968" spans="2:5" x14ac:dyDescent="0.25">
      <c r="B2968" s="31"/>
      <c r="C2968" s="31"/>
      <c r="D2968" s="31"/>
      <c r="E2968" s="31"/>
    </row>
    <row r="2969" spans="2:5" x14ac:dyDescent="0.25">
      <c r="B2969" s="31"/>
      <c r="C2969" s="31"/>
      <c r="D2969" s="31"/>
      <c r="E2969" s="31"/>
    </row>
    <row r="2970" spans="2:5" x14ac:dyDescent="0.25">
      <c r="B2970" s="31"/>
      <c r="C2970" s="31"/>
      <c r="D2970" s="31"/>
      <c r="E2970" s="31"/>
    </row>
    <row r="2971" spans="2:5" x14ac:dyDescent="0.25">
      <c r="B2971" s="31"/>
      <c r="C2971" s="31"/>
      <c r="D2971" s="31"/>
      <c r="E2971" s="31"/>
    </row>
    <row r="2972" spans="2:5" x14ac:dyDescent="0.25">
      <c r="B2972" s="31"/>
      <c r="C2972" s="31"/>
      <c r="D2972" s="31"/>
      <c r="E2972" s="31"/>
    </row>
    <row r="2973" spans="2:5" x14ac:dyDescent="0.25">
      <c r="B2973" s="31"/>
      <c r="C2973" s="31"/>
      <c r="D2973" s="31"/>
      <c r="E2973" s="31"/>
    </row>
    <row r="2974" spans="2:5" x14ac:dyDescent="0.25">
      <c r="B2974" s="31"/>
      <c r="C2974" s="31"/>
      <c r="D2974" s="31"/>
      <c r="E2974" s="31"/>
    </row>
    <row r="2975" spans="2:5" x14ac:dyDescent="0.25">
      <c r="B2975" s="31"/>
      <c r="C2975" s="31"/>
      <c r="D2975" s="31"/>
      <c r="E2975" s="31"/>
    </row>
    <row r="2976" spans="2:5" x14ac:dyDescent="0.25">
      <c r="B2976" s="31"/>
      <c r="C2976" s="31"/>
      <c r="D2976" s="31"/>
      <c r="E2976" s="31"/>
    </row>
    <row r="2977" spans="2:5" x14ac:dyDescent="0.25">
      <c r="B2977" s="31"/>
      <c r="C2977" s="31"/>
      <c r="D2977" s="31"/>
      <c r="E2977" s="31"/>
    </row>
    <row r="2978" spans="2:5" x14ac:dyDescent="0.25">
      <c r="B2978" s="31"/>
      <c r="C2978" s="31"/>
      <c r="D2978" s="31"/>
      <c r="E2978" s="31"/>
    </row>
    <row r="2979" spans="2:5" x14ac:dyDescent="0.25">
      <c r="B2979" s="31"/>
      <c r="C2979" s="31"/>
      <c r="D2979" s="31"/>
      <c r="E2979" s="31"/>
    </row>
    <row r="2980" spans="2:5" x14ac:dyDescent="0.25">
      <c r="B2980" s="31"/>
      <c r="C2980" s="31"/>
      <c r="D2980" s="31"/>
      <c r="E2980" s="31"/>
    </row>
    <row r="2981" spans="2:5" x14ac:dyDescent="0.25">
      <c r="B2981" s="31"/>
      <c r="C2981" s="31"/>
      <c r="D2981" s="31"/>
      <c r="E2981" s="31"/>
    </row>
    <row r="2982" spans="2:5" x14ac:dyDescent="0.25">
      <c r="B2982" s="31"/>
      <c r="C2982" s="31"/>
      <c r="D2982" s="31"/>
      <c r="E2982" s="31"/>
    </row>
    <row r="2983" spans="2:5" x14ac:dyDescent="0.25">
      <c r="B2983" s="31"/>
      <c r="C2983" s="31"/>
      <c r="D2983" s="31"/>
      <c r="E2983" s="31"/>
    </row>
    <row r="2984" spans="2:5" x14ac:dyDescent="0.25">
      <c r="B2984" s="31"/>
      <c r="C2984" s="31"/>
      <c r="D2984" s="31"/>
      <c r="E2984" s="31"/>
    </row>
    <row r="2985" spans="2:5" x14ac:dyDescent="0.25">
      <c r="B2985" s="31"/>
      <c r="C2985" s="31"/>
      <c r="D2985" s="31"/>
      <c r="E2985" s="31"/>
    </row>
    <row r="2986" spans="2:5" x14ac:dyDescent="0.25">
      <c r="B2986" s="31"/>
      <c r="C2986" s="31"/>
      <c r="D2986" s="31"/>
      <c r="E2986" s="31"/>
    </row>
    <row r="2987" spans="2:5" x14ac:dyDescent="0.25">
      <c r="B2987" s="31"/>
      <c r="C2987" s="31"/>
      <c r="D2987" s="31"/>
      <c r="E2987" s="31"/>
    </row>
    <row r="2988" spans="2:5" x14ac:dyDescent="0.25">
      <c r="B2988" s="31"/>
      <c r="C2988" s="31"/>
      <c r="D2988" s="31"/>
      <c r="E2988" s="31"/>
    </row>
    <row r="2989" spans="2:5" x14ac:dyDescent="0.25">
      <c r="B2989" s="31"/>
      <c r="C2989" s="31"/>
      <c r="D2989" s="31"/>
      <c r="E2989" s="31"/>
    </row>
    <row r="2990" spans="2:5" x14ac:dyDescent="0.25">
      <c r="B2990" s="31"/>
      <c r="C2990" s="31"/>
      <c r="D2990" s="31"/>
      <c r="E2990" s="31"/>
    </row>
    <row r="2991" spans="2:5" x14ac:dyDescent="0.25">
      <c r="B2991" s="31"/>
      <c r="C2991" s="31"/>
      <c r="D2991" s="31"/>
      <c r="E2991" s="31"/>
    </row>
    <row r="2992" spans="2:5" x14ac:dyDescent="0.25">
      <c r="B2992" s="31"/>
      <c r="C2992" s="31"/>
      <c r="D2992" s="31"/>
      <c r="E2992" s="31"/>
    </row>
    <row r="2993" spans="2:5" x14ac:dyDescent="0.25">
      <c r="B2993" s="31"/>
      <c r="C2993" s="31"/>
      <c r="D2993" s="31"/>
      <c r="E2993" s="31"/>
    </row>
    <row r="2994" spans="2:5" x14ac:dyDescent="0.25">
      <c r="B2994" s="31"/>
      <c r="C2994" s="31"/>
      <c r="D2994" s="31"/>
      <c r="E2994" s="31"/>
    </row>
    <row r="2995" spans="2:5" x14ac:dyDescent="0.25">
      <c r="B2995" s="31"/>
      <c r="C2995" s="31"/>
      <c r="D2995" s="31"/>
      <c r="E2995" s="31"/>
    </row>
    <row r="2996" spans="2:5" x14ac:dyDescent="0.25">
      <c r="B2996" s="31"/>
      <c r="C2996" s="31"/>
      <c r="D2996" s="31"/>
      <c r="E2996" s="31"/>
    </row>
    <row r="2997" spans="2:5" x14ac:dyDescent="0.25">
      <c r="B2997" s="31"/>
      <c r="C2997" s="31"/>
      <c r="D2997" s="31"/>
      <c r="E2997" s="31"/>
    </row>
    <row r="2998" spans="2:5" x14ac:dyDescent="0.25">
      <c r="B2998" s="31"/>
      <c r="C2998" s="31"/>
      <c r="D2998" s="31"/>
      <c r="E2998" s="31"/>
    </row>
    <row r="2999" spans="2:5" x14ac:dyDescent="0.25">
      <c r="B2999" s="31"/>
      <c r="C2999" s="31"/>
      <c r="D2999" s="31"/>
      <c r="E2999" s="31"/>
    </row>
    <row r="3000" spans="2:5" x14ac:dyDescent="0.25">
      <c r="B3000" s="31"/>
      <c r="C3000" s="31"/>
      <c r="D3000" s="31"/>
      <c r="E3000" s="31"/>
    </row>
    <row r="3001" spans="2:5" x14ac:dyDescent="0.25">
      <c r="B3001" s="31"/>
      <c r="C3001" s="31"/>
      <c r="D3001" s="31"/>
      <c r="E3001" s="31"/>
    </row>
    <row r="3002" spans="2:5" x14ac:dyDescent="0.25">
      <c r="B3002" s="31"/>
      <c r="C3002" s="31"/>
      <c r="D3002" s="31"/>
      <c r="E3002" s="31"/>
    </row>
    <row r="3003" spans="2:5" x14ac:dyDescent="0.25">
      <c r="B3003" s="31"/>
      <c r="C3003" s="31"/>
      <c r="D3003" s="31"/>
      <c r="E3003" s="31"/>
    </row>
    <row r="3004" spans="2:5" x14ac:dyDescent="0.25">
      <c r="B3004" s="31"/>
      <c r="C3004" s="31"/>
      <c r="D3004" s="31"/>
      <c r="E3004" s="31"/>
    </row>
    <row r="3005" spans="2:5" x14ac:dyDescent="0.25">
      <c r="B3005" s="31"/>
      <c r="C3005" s="31"/>
      <c r="D3005" s="31"/>
      <c r="E3005" s="31"/>
    </row>
    <row r="3006" spans="2:5" x14ac:dyDescent="0.25">
      <c r="B3006" s="31"/>
      <c r="C3006" s="31"/>
      <c r="D3006" s="31"/>
      <c r="E3006" s="31"/>
    </row>
    <row r="3007" spans="2:5" x14ac:dyDescent="0.25">
      <c r="B3007" s="31"/>
      <c r="C3007" s="31"/>
      <c r="D3007" s="31"/>
      <c r="E3007" s="31"/>
    </row>
    <row r="3008" spans="2:5" x14ac:dyDescent="0.25">
      <c r="B3008" s="31"/>
      <c r="C3008" s="31"/>
      <c r="D3008" s="31"/>
      <c r="E3008" s="31"/>
    </row>
    <row r="3009" spans="2:5" x14ac:dyDescent="0.25">
      <c r="B3009" s="31"/>
      <c r="C3009" s="31"/>
      <c r="D3009" s="31"/>
      <c r="E3009" s="31"/>
    </row>
    <row r="3010" spans="2:5" x14ac:dyDescent="0.25">
      <c r="B3010" s="31"/>
      <c r="C3010" s="31"/>
      <c r="D3010" s="31"/>
      <c r="E3010" s="31"/>
    </row>
    <row r="3011" spans="2:5" x14ac:dyDescent="0.25">
      <c r="B3011" s="31"/>
      <c r="C3011" s="31"/>
      <c r="D3011" s="31"/>
      <c r="E3011" s="31"/>
    </row>
    <row r="3012" spans="2:5" x14ac:dyDescent="0.25">
      <c r="B3012" s="31"/>
      <c r="C3012" s="31"/>
      <c r="D3012" s="31"/>
      <c r="E3012" s="31"/>
    </row>
    <row r="3013" spans="2:5" x14ac:dyDescent="0.25">
      <c r="B3013" s="31"/>
      <c r="C3013" s="31"/>
      <c r="D3013" s="31"/>
      <c r="E3013" s="31"/>
    </row>
    <row r="3014" spans="2:5" x14ac:dyDescent="0.25">
      <c r="B3014" s="31"/>
      <c r="C3014" s="31"/>
      <c r="D3014" s="31"/>
      <c r="E3014" s="31"/>
    </row>
    <row r="3015" spans="2:5" x14ac:dyDescent="0.25">
      <c r="B3015" s="31"/>
      <c r="C3015" s="31"/>
      <c r="D3015" s="31"/>
      <c r="E3015" s="31"/>
    </row>
    <row r="3016" spans="2:5" x14ac:dyDescent="0.25">
      <c r="B3016" s="31"/>
      <c r="C3016" s="31"/>
      <c r="D3016" s="31"/>
      <c r="E3016" s="31"/>
    </row>
    <row r="3017" spans="2:5" x14ac:dyDescent="0.25">
      <c r="B3017" s="31"/>
      <c r="C3017" s="31"/>
      <c r="D3017" s="31"/>
      <c r="E3017" s="31"/>
    </row>
    <row r="3018" spans="2:5" x14ac:dyDescent="0.25">
      <c r="B3018" s="31"/>
      <c r="C3018" s="31"/>
      <c r="D3018" s="31"/>
      <c r="E3018" s="31"/>
    </row>
    <row r="3019" spans="2:5" x14ac:dyDescent="0.25">
      <c r="B3019" s="31"/>
      <c r="C3019" s="31"/>
      <c r="D3019" s="31"/>
      <c r="E3019" s="31"/>
    </row>
    <row r="3020" spans="2:5" x14ac:dyDescent="0.25">
      <c r="B3020" s="31"/>
      <c r="C3020" s="31"/>
      <c r="D3020" s="31"/>
      <c r="E3020" s="31"/>
    </row>
    <row r="3021" spans="2:5" x14ac:dyDescent="0.25">
      <c r="B3021" s="31"/>
      <c r="C3021" s="31"/>
      <c r="D3021" s="31"/>
      <c r="E3021" s="31"/>
    </row>
    <row r="3022" spans="2:5" x14ac:dyDescent="0.25">
      <c r="B3022" s="31"/>
      <c r="C3022" s="31"/>
      <c r="D3022" s="31"/>
      <c r="E3022" s="31"/>
    </row>
    <row r="3023" spans="2:5" x14ac:dyDescent="0.25">
      <c r="B3023" s="31"/>
      <c r="C3023" s="31"/>
      <c r="D3023" s="31"/>
      <c r="E3023" s="31"/>
    </row>
    <row r="3024" spans="2:5" x14ac:dyDescent="0.25">
      <c r="B3024" s="31"/>
      <c r="C3024" s="31"/>
      <c r="D3024" s="31"/>
      <c r="E3024" s="31"/>
    </row>
    <row r="3025" spans="2:5" x14ac:dyDescent="0.25">
      <c r="B3025" s="31"/>
      <c r="C3025" s="31"/>
      <c r="D3025" s="31"/>
      <c r="E3025" s="31"/>
    </row>
    <row r="3026" spans="2:5" x14ac:dyDescent="0.25">
      <c r="B3026" s="31"/>
      <c r="C3026" s="31"/>
      <c r="D3026" s="31"/>
      <c r="E3026" s="31"/>
    </row>
    <row r="3027" spans="2:5" x14ac:dyDescent="0.25">
      <c r="B3027" s="31"/>
      <c r="C3027" s="31"/>
      <c r="D3027" s="31"/>
      <c r="E3027" s="31"/>
    </row>
    <row r="3028" spans="2:5" x14ac:dyDescent="0.25">
      <c r="B3028" s="31"/>
      <c r="C3028" s="31"/>
      <c r="D3028" s="31"/>
      <c r="E3028" s="31"/>
    </row>
    <row r="3029" spans="2:5" x14ac:dyDescent="0.25">
      <c r="B3029" s="31"/>
      <c r="C3029" s="31"/>
      <c r="D3029" s="31"/>
      <c r="E3029" s="31"/>
    </row>
    <row r="3030" spans="2:5" x14ac:dyDescent="0.25">
      <c r="B3030" s="31"/>
      <c r="C3030" s="31"/>
      <c r="D3030" s="31"/>
      <c r="E3030" s="31"/>
    </row>
    <row r="3031" spans="2:5" x14ac:dyDescent="0.25">
      <c r="B3031" s="31"/>
      <c r="C3031" s="31"/>
      <c r="D3031" s="31"/>
      <c r="E3031" s="31"/>
    </row>
    <row r="3032" spans="2:5" x14ac:dyDescent="0.25">
      <c r="B3032" s="31"/>
      <c r="C3032" s="31"/>
      <c r="D3032" s="31"/>
      <c r="E3032" s="31"/>
    </row>
    <row r="3033" spans="2:5" x14ac:dyDescent="0.25">
      <c r="B3033" s="31"/>
      <c r="C3033" s="31"/>
      <c r="D3033" s="31"/>
      <c r="E3033" s="31"/>
    </row>
    <row r="3034" spans="2:5" x14ac:dyDescent="0.25">
      <c r="B3034" s="31"/>
      <c r="C3034" s="31"/>
      <c r="D3034" s="31"/>
      <c r="E3034" s="31"/>
    </row>
    <row r="3035" spans="2:5" x14ac:dyDescent="0.25">
      <c r="B3035" s="31"/>
      <c r="C3035" s="31"/>
      <c r="D3035" s="31"/>
      <c r="E3035" s="31"/>
    </row>
    <row r="3036" spans="2:5" x14ac:dyDescent="0.25">
      <c r="B3036" s="31"/>
      <c r="C3036" s="31"/>
      <c r="D3036" s="31"/>
      <c r="E3036" s="31"/>
    </row>
    <row r="3037" spans="2:5" x14ac:dyDescent="0.25">
      <c r="B3037" s="31"/>
      <c r="C3037" s="31"/>
      <c r="D3037" s="31"/>
      <c r="E3037" s="31"/>
    </row>
    <row r="3038" spans="2:5" x14ac:dyDescent="0.25">
      <c r="B3038" s="31"/>
      <c r="C3038" s="31"/>
      <c r="D3038" s="31"/>
      <c r="E3038" s="31"/>
    </row>
    <row r="3039" spans="2:5" x14ac:dyDescent="0.25">
      <c r="B3039" s="31"/>
      <c r="C3039" s="31"/>
      <c r="D3039" s="31"/>
      <c r="E3039" s="31"/>
    </row>
    <row r="3040" spans="2:5" x14ac:dyDescent="0.25">
      <c r="B3040" s="31"/>
      <c r="C3040" s="31"/>
      <c r="D3040" s="31"/>
      <c r="E3040" s="31"/>
    </row>
    <row r="3041" spans="2:5" x14ac:dyDescent="0.25">
      <c r="B3041" s="31"/>
      <c r="C3041" s="31"/>
      <c r="D3041" s="31"/>
      <c r="E3041" s="31"/>
    </row>
    <row r="3042" spans="2:5" x14ac:dyDescent="0.25">
      <c r="B3042" s="31"/>
      <c r="C3042" s="31"/>
      <c r="D3042" s="31"/>
      <c r="E3042" s="31"/>
    </row>
    <row r="3043" spans="2:5" x14ac:dyDescent="0.25">
      <c r="B3043" s="31"/>
      <c r="C3043" s="31"/>
      <c r="D3043" s="31"/>
      <c r="E3043" s="31"/>
    </row>
    <row r="3044" spans="2:5" x14ac:dyDescent="0.25">
      <c r="B3044" s="31"/>
      <c r="C3044" s="31"/>
      <c r="D3044" s="31"/>
      <c r="E3044" s="31"/>
    </row>
    <row r="3045" spans="2:5" x14ac:dyDescent="0.25">
      <c r="B3045" s="31"/>
      <c r="C3045" s="31"/>
      <c r="D3045" s="31"/>
      <c r="E3045" s="31"/>
    </row>
    <row r="3046" spans="2:5" x14ac:dyDescent="0.25">
      <c r="B3046" s="31"/>
      <c r="C3046" s="31"/>
      <c r="D3046" s="31"/>
      <c r="E3046" s="31"/>
    </row>
    <row r="3047" spans="2:5" x14ac:dyDescent="0.25">
      <c r="B3047" s="31"/>
      <c r="C3047" s="31"/>
      <c r="D3047" s="31"/>
      <c r="E3047" s="31"/>
    </row>
    <row r="3048" spans="2:5" x14ac:dyDescent="0.25">
      <c r="B3048" s="31"/>
      <c r="C3048" s="31"/>
      <c r="D3048" s="31"/>
      <c r="E3048" s="31"/>
    </row>
    <row r="3049" spans="2:5" x14ac:dyDescent="0.25">
      <c r="B3049" s="31"/>
      <c r="C3049" s="31"/>
      <c r="D3049" s="31"/>
      <c r="E3049" s="31"/>
    </row>
    <row r="3050" spans="2:5" x14ac:dyDescent="0.25">
      <c r="B3050" s="31"/>
      <c r="C3050" s="31"/>
      <c r="D3050" s="31"/>
      <c r="E3050" s="31"/>
    </row>
    <row r="3051" spans="2:5" x14ac:dyDescent="0.25">
      <c r="B3051" s="31"/>
      <c r="C3051" s="31"/>
      <c r="D3051" s="31"/>
      <c r="E3051" s="31"/>
    </row>
    <row r="3052" spans="2:5" x14ac:dyDescent="0.25">
      <c r="B3052" s="31"/>
      <c r="C3052" s="31"/>
      <c r="D3052" s="31"/>
      <c r="E3052" s="31"/>
    </row>
    <row r="3053" spans="2:5" x14ac:dyDescent="0.25">
      <c r="B3053" s="31"/>
      <c r="C3053" s="31"/>
      <c r="D3053" s="31"/>
      <c r="E3053" s="31"/>
    </row>
    <row r="3054" spans="2:5" x14ac:dyDescent="0.25">
      <c r="B3054" s="31"/>
      <c r="C3054" s="31"/>
      <c r="D3054" s="31"/>
      <c r="E3054" s="31"/>
    </row>
    <row r="3055" spans="2:5" x14ac:dyDescent="0.25">
      <c r="B3055" s="31"/>
      <c r="C3055" s="31"/>
      <c r="D3055" s="31"/>
      <c r="E3055" s="31"/>
    </row>
    <row r="3056" spans="2:5" x14ac:dyDescent="0.25">
      <c r="B3056" s="31"/>
      <c r="C3056" s="31"/>
      <c r="D3056" s="31"/>
      <c r="E3056" s="31"/>
    </row>
    <row r="3057" spans="2:5" x14ac:dyDescent="0.25">
      <c r="B3057" s="31"/>
      <c r="C3057" s="31"/>
      <c r="D3057" s="31"/>
      <c r="E3057" s="31"/>
    </row>
    <row r="3058" spans="2:5" x14ac:dyDescent="0.25">
      <c r="B3058" s="31"/>
      <c r="C3058" s="31"/>
      <c r="D3058" s="31"/>
      <c r="E3058" s="31"/>
    </row>
    <row r="3059" spans="2:5" x14ac:dyDescent="0.25">
      <c r="B3059" s="31"/>
      <c r="C3059" s="31"/>
      <c r="D3059" s="31"/>
      <c r="E3059" s="31"/>
    </row>
    <row r="3060" spans="2:5" x14ac:dyDescent="0.25">
      <c r="B3060" s="31"/>
      <c r="C3060" s="31"/>
      <c r="D3060" s="31"/>
      <c r="E3060" s="31"/>
    </row>
    <row r="3061" spans="2:5" x14ac:dyDescent="0.25">
      <c r="B3061" s="31"/>
      <c r="C3061" s="31"/>
      <c r="D3061" s="31"/>
      <c r="E3061" s="31"/>
    </row>
    <row r="3062" spans="2:5" x14ac:dyDescent="0.25">
      <c r="B3062" s="31"/>
      <c r="C3062" s="31"/>
      <c r="D3062" s="31"/>
      <c r="E3062" s="31"/>
    </row>
    <row r="3063" spans="2:5" x14ac:dyDescent="0.25">
      <c r="B3063" s="31"/>
      <c r="C3063" s="31"/>
      <c r="D3063" s="31"/>
      <c r="E3063" s="31"/>
    </row>
    <row r="3064" spans="2:5" x14ac:dyDescent="0.25">
      <c r="B3064" s="31"/>
      <c r="C3064" s="31"/>
      <c r="D3064" s="31"/>
      <c r="E3064" s="31"/>
    </row>
    <row r="3065" spans="2:5" x14ac:dyDescent="0.25">
      <c r="B3065" s="31"/>
      <c r="C3065" s="31"/>
      <c r="D3065" s="31"/>
      <c r="E3065" s="31"/>
    </row>
    <row r="3066" spans="2:5" x14ac:dyDescent="0.25">
      <c r="B3066" s="31"/>
      <c r="C3066" s="31"/>
      <c r="D3066" s="31"/>
      <c r="E3066" s="31"/>
    </row>
    <row r="3067" spans="2:5" x14ac:dyDescent="0.25">
      <c r="B3067" s="31"/>
      <c r="C3067" s="31"/>
      <c r="D3067" s="31"/>
      <c r="E3067" s="31"/>
    </row>
    <row r="3068" spans="2:5" x14ac:dyDescent="0.25">
      <c r="B3068" s="31"/>
      <c r="C3068" s="31"/>
      <c r="D3068" s="31"/>
      <c r="E3068" s="31"/>
    </row>
    <row r="3069" spans="2:5" x14ac:dyDescent="0.25">
      <c r="B3069" s="31"/>
      <c r="C3069" s="31"/>
      <c r="D3069" s="31"/>
      <c r="E3069" s="31"/>
    </row>
    <row r="3070" spans="2:5" x14ac:dyDescent="0.25">
      <c r="B3070" s="31"/>
      <c r="C3070" s="31"/>
      <c r="D3070" s="31"/>
      <c r="E3070" s="31"/>
    </row>
    <row r="3071" spans="2:5" x14ac:dyDescent="0.25">
      <c r="B3071" s="31"/>
      <c r="C3071" s="31"/>
      <c r="D3071" s="31"/>
      <c r="E3071" s="31"/>
    </row>
    <row r="3072" spans="2:5" x14ac:dyDescent="0.25">
      <c r="B3072" s="31"/>
      <c r="C3072" s="31"/>
      <c r="D3072" s="31"/>
      <c r="E3072" s="31"/>
    </row>
    <row r="3073" spans="2:5" x14ac:dyDescent="0.25">
      <c r="B3073" s="31"/>
      <c r="C3073" s="31"/>
      <c r="D3073" s="31"/>
      <c r="E3073" s="31"/>
    </row>
    <row r="3074" spans="2:5" x14ac:dyDescent="0.25">
      <c r="B3074" s="31"/>
      <c r="C3074" s="31"/>
      <c r="D3074" s="31"/>
      <c r="E3074" s="31"/>
    </row>
    <row r="3075" spans="2:5" x14ac:dyDescent="0.25">
      <c r="B3075" s="31"/>
      <c r="C3075" s="31"/>
      <c r="D3075" s="31"/>
      <c r="E3075" s="31"/>
    </row>
    <row r="3076" spans="2:5" x14ac:dyDescent="0.25">
      <c r="B3076" s="31"/>
      <c r="C3076" s="31"/>
      <c r="D3076" s="31"/>
      <c r="E3076" s="31"/>
    </row>
    <row r="3077" spans="2:5" x14ac:dyDescent="0.25">
      <c r="B3077" s="31"/>
      <c r="C3077" s="31"/>
      <c r="D3077" s="31"/>
      <c r="E3077" s="31"/>
    </row>
    <row r="3078" spans="2:5" x14ac:dyDescent="0.25">
      <c r="B3078" s="31"/>
      <c r="C3078" s="31"/>
      <c r="D3078" s="31"/>
      <c r="E3078" s="31"/>
    </row>
    <row r="3079" spans="2:5" x14ac:dyDescent="0.25">
      <c r="B3079" s="31"/>
      <c r="C3079" s="31"/>
      <c r="D3079" s="31"/>
      <c r="E3079" s="31"/>
    </row>
    <row r="3080" spans="2:5" x14ac:dyDescent="0.25">
      <c r="B3080" s="31"/>
      <c r="C3080" s="31"/>
      <c r="D3080" s="31"/>
      <c r="E3080" s="31"/>
    </row>
    <row r="3081" spans="2:5" x14ac:dyDescent="0.25">
      <c r="B3081" s="31"/>
      <c r="C3081" s="31"/>
      <c r="D3081" s="31"/>
      <c r="E3081" s="31"/>
    </row>
    <row r="3082" spans="2:5" x14ac:dyDescent="0.25">
      <c r="B3082" s="31"/>
      <c r="C3082" s="31"/>
      <c r="D3082" s="31"/>
      <c r="E3082" s="31"/>
    </row>
    <row r="3083" spans="2:5" x14ac:dyDescent="0.25">
      <c r="B3083" s="31"/>
      <c r="C3083" s="31"/>
      <c r="D3083" s="31"/>
      <c r="E3083" s="31"/>
    </row>
    <row r="3084" spans="2:5" x14ac:dyDescent="0.25">
      <c r="B3084" s="31"/>
      <c r="C3084" s="31"/>
      <c r="D3084" s="31"/>
      <c r="E3084" s="31"/>
    </row>
    <row r="3085" spans="2:5" x14ac:dyDescent="0.25">
      <c r="B3085" s="31"/>
      <c r="C3085" s="31"/>
      <c r="D3085" s="31"/>
      <c r="E3085" s="31"/>
    </row>
    <row r="3086" spans="2:5" x14ac:dyDescent="0.25">
      <c r="B3086" s="31"/>
      <c r="C3086" s="31"/>
      <c r="D3086" s="31"/>
      <c r="E3086" s="31"/>
    </row>
    <row r="3087" spans="2:5" x14ac:dyDescent="0.25">
      <c r="B3087" s="31"/>
      <c r="C3087" s="31"/>
      <c r="D3087" s="31"/>
      <c r="E3087" s="31"/>
    </row>
    <row r="3088" spans="2:5" x14ac:dyDescent="0.25">
      <c r="B3088" s="31"/>
      <c r="C3088" s="31"/>
      <c r="D3088" s="31"/>
      <c r="E3088" s="31"/>
    </row>
    <row r="3089" spans="2:5" x14ac:dyDescent="0.25">
      <c r="B3089" s="31"/>
      <c r="C3089" s="31"/>
      <c r="D3089" s="31"/>
      <c r="E3089" s="31"/>
    </row>
    <row r="3090" spans="2:5" x14ac:dyDescent="0.25">
      <c r="B3090" s="31"/>
      <c r="C3090" s="31"/>
      <c r="D3090" s="31"/>
      <c r="E3090" s="31"/>
    </row>
    <row r="3091" spans="2:5" x14ac:dyDescent="0.25">
      <c r="B3091" s="31"/>
      <c r="C3091" s="31"/>
      <c r="D3091" s="31"/>
      <c r="E3091" s="31"/>
    </row>
    <row r="3092" spans="2:5" x14ac:dyDescent="0.25">
      <c r="B3092" s="31"/>
      <c r="C3092" s="31"/>
      <c r="D3092" s="31"/>
      <c r="E3092" s="31"/>
    </row>
    <row r="3093" spans="2:5" x14ac:dyDescent="0.25">
      <c r="B3093" s="31"/>
      <c r="C3093" s="31"/>
      <c r="D3093" s="31"/>
      <c r="E3093" s="31"/>
    </row>
    <row r="3094" spans="2:5" x14ac:dyDescent="0.25">
      <c r="B3094" s="31"/>
      <c r="C3094" s="31"/>
      <c r="D3094" s="31"/>
      <c r="E3094" s="31"/>
    </row>
    <row r="3095" spans="2:5" x14ac:dyDescent="0.25">
      <c r="B3095" s="31"/>
      <c r="C3095" s="31"/>
      <c r="D3095" s="31"/>
      <c r="E3095" s="31"/>
    </row>
    <row r="3096" spans="2:5" x14ac:dyDescent="0.25">
      <c r="B3096" s="31"/>
      <c r="C3096" s="31"/>
      <c r="D3096" s="31"/>
      <c r="E3096" s="31"/>
    </row>
    <row r="3097" spans="2:5" x14ac:dyDescent="0.25">
      <c r="B3097" s="31"/>
      <c r="C3097" s="31"/>
      <c r="D3097" s="31"/>
      <c r="E3097" s="31"/>
    </row>
    <row r="3098" spans="2:5" x14ac:dyDescent="0.25">
      <c r="B3098" s="31"/>
      <c r="C3098" s="31"/>
      <c r="D3098" s="31"/>
      <c r="E3098" s="31"/>
    </row>
    <row r="3099" spans="2:5" x14ac:dyDescent="0.25">
      <c r="B3099" s="31"/>
      <c r="C3099" s="31"/>
      <c r="D3099" s="31"/>
      <c r="E3099" s="31"/>
    </row>
    <row r="3100" spans="2:5" x14ac:dyDescent="0.25">
      <c r="B3100" s="31"/>
      <c r="C3100" s="31"/>
      <c r="D3100" s="31"/>
      <c r="E3100" s="31"/>
    </row>
    <row r="3101" spans="2:5" x14ac:dyDescent="0.25">
      <c r="B3101" s="31"/>
      <c r="C3101" s="31"/>
      <c r="D3101" s="31"/>
      <c r="E3101" s="31"/>
    </row>
    <row r="3102" spans="2:5" x14ac:dyDescent="0.25">
      <c r="B3102" s="31"/>
      <c r="C3102" s="31"/>
      <c r="D3102" s="31"/>
      <c r="E3102" s="31"/>
    </row>
    <row r="3103" spans="2:5" x14ac:dyDescent="0.25">
      <c r="B3103" s="31"/>
      <c r="C3103" s="31"/>
      <c r="D3103" s="31"/>
      <c r="E3103" s="31"/>
    </row>
    <row r="3104" spans="2:5" x14ac:dyDescent="0.25">
      <c r="B3104" s="31"/>
      <c r="C3104" s="31"/>
      <c r="D3104" s="31"/>
      <c r="E3104" s="31"/>
    </row>
    <row r="3105" spans="2:5" x14ac:dyDescent="0.25">
      <c r="B3105" s="31"/>
      <c r="C3105" s="31"/>
      <c r="D3105" s="31"/>
      <c r="E3105" s="31"/>
    </row>
    <row r="3106" spans="2:5" x14ac:dyDescent="0.25">
      <c r="B3106" s="31"/>
      <c r="C3106" s="31"/>
      <c r="D3106" s="31"/>
      <c r="E3106" s="31"/>
    </row>
    <row r="3107" spans="2:5" x14ac:dyDescent="0.25">
      <c r="B3107" s="31"/>
      <c r="C3107" s="31"/>
      <c r="D3107" s="31"/>
      <c r="E3107" s="31"/>
    </row>
    <row r="3108" spans="2:5" x14ac:dyDescent="0.25">
      <c r="B3108" s="31"/>
      <c r="C3108" s="31"/>
      <c r="D3108" s="31"/>
      <c r="E3108" s="31"/>
    </row>
    <row r="3109" spans="2:5" x14ac:dyDescent="0.25">
      <c r="B3109" s="31"/>
      <c r="C3109" s="31"/>
      <c r="D3109" s="31"/>
      <c r="E3109" s="31"/>
    </row>
    <row r="3110" spans="2:5" x14ac:dyDescent="0.25">
      <c r="B3110" s="31"/>
      <c r="C3110" s="31"/>
      <c r="D3110" s="31"/>
      <c r="E3110" s="31"/>
    </row>
    <row r="3111" spans="2:5" x14ac:dyDescent="0.25">
      <c r="B3111" s="31"/>
      <c r="C3111" s="31"/>
      <c r="D3111" s="31"/>
      <c r="E3111" s="31"/>
    </row>
    <row r="3112" spans="2:5" x14ac:dyDescent="0.25">
      <c r="B3112" s="31"/>
      <c r="C3112" s="31"/>
      <c r="D3112" s="31"/>
      <c r="E3112" s="31"/>
    </row>
    <row r="3113" spans="2:5" x14ac:dyDescent="0.25">
      <c r="B3113" s="31"/>
      <c r="C3113" s="31"/>
      <c r="D3113" s="31"/>
      <c r="E3113" s="31"/>
    </row>
    <row r="3114" spans="2:5" x14ac:dyDescent="0.25">
      <c r="B3114" s="31"/>
      <c r="C3114" s="31"/>
      <c r="D3114" s="31"/>
      <c r="E3114" s="31"/>
    </row>
    <row r="3115" spans="2:5" x14ac:dyDescent="0.25">
      <c r="B3115" s="31"/>
      <c r="C3115" s="31"/>
      <c r="D3115" s="31"/>
      <c r="E3115" s="31"/>
    </row>
    <row r="3116" spans="2:5" x14ac:dyDescent="0.25">
      <c r="B3116" s="31"/>
      <c r="C3116" s="31"/>
      <c r="D3116" s="31"/>
      <c r="E3116" s="31"/>
    </row>
    <row r="3117" spans="2:5" x14ac:dyDescent="0.25">
      <c r="B3117" s="31"/>
      <c r="C3117" s="31"/>
      <c r="D3117" s="31"/>
      <c r="E3117" s="31"/>
    </row>
    <row r="3118" spans="2:5" x14ac:dyDescent="0.25">
      <c r="B3118" s="31"/>
      <c r="C3118" s="31"/>
      <c r="D3118" s="31"/>
      <c r="E3118" s="31"/>
    </row>
    <row r="3119" spans="2:5" x14ac:dyDescent="0.25">
      <c r="B3119" s="31"/>
      <c r="C3119" s="31"/>
      <c r="D3119" s="31"/>
      <c r="E3119" s="31"/>
    </row>
    <row r="3120" spans="2:5" x14ac:dyDescent="0.25">
      <c r="B3120" s="31"/>
      <c r="C3120" s="31"/>
      <c r="D3120" s="31"/>
      <c r="E3120" s="31"/>
    </row>
    <row r="3121" spans="2:5" x14ac:dyDescent="0.25">
      <c r="B3121" s="31"/>
      <c r="C3121" s="31"/>
      <c r="D3121" s="31"/>
      <c r="E3121" s="31"/>
    </row>
    <row r="3122" spans="2:5" x14ac:dyDescent="0.25">
      <c r="B3122" s="31"/>
      <c r="C3122" s="31"/>
      <c r="D3122" s="31"/>
      <c r="E3122" s="31"/>
    </row>
    <row r="3123" spans="2:5" x14ac:dyDescent="0.25">
      <c r="B3123" s="31"/>
      <c r="C3123" s="31"/>
      <c r="D3123" s="31"/>
      <c r="E3123" s="31"/>
    </row>
    <row r="3124" spans="2:5" x14ac:dyDescent="0.25">
      <c r="B3124" s="31"/>
      <c r="C3124" s="31"/>
      <c r="D3124" s="31"/>
      <c r="E3124" s="31"/>
    </row>
    <row r="3125" spans="2:5" x14ac:dyDescent="0.25">
      <c r="B3125" s="31"/>
      <c r="C3125" s="31"/>
      <c r="D3125" s="31"/>
      <c r="E3125" s="31"/>
    </row>
    <row r="3126" spans="2:5" x14ac:dyDescent="0.25">
      <c r="B3126" s="31"/>
      <c r="C3126" s="31"/>
      <c r="D3126" s="31"/>
      <c r="E3126" s="31"/>
    </row>
    <row r="3127" spans="2:5" x14ac:dyDescent="0.25">
      <c r="B3127" s="31"/>
      <c r="C3127" s="31"/>
      <c r="D3127" s="31"/>
      <c r="E3127" s="31"/>
    </row>
    <row r="3128" spans="2:5" x14ac:dyDescent="0.25">
      <c r="B3128" s="31"/>
      <c r="C3128" s="31"/>
      <c r="D3128" s="31"/>
      <c r="E3128" s="31"/>
    </row>
    <row r="3129" spans="2:5" x14ac:dyDescent="0.25">
      <c r="B3129" s="31"/>
      <c r="C3129" s="31"/>
      <c r="D3129" s="31"/>
      <c r="E3129" s="31"/>
    </row>
    <row r="3130" spans="2:5" x14ac:dyDescent="0.25">
      <c r="B3130" s="31"/>
      <c r="C3130" s="31"/>
      <c r="D3130" s="31"/>
      <c r="E3130" s="31"/>
    </row>
    <row r="3131" spans="2:5" x14ac:dyDescent="0.25">
      <c r="B3131" s="31"/>
      <c r="C3131" s="31"/>
      <c r="D3131" s="31"/>
      <c r="E3131" s="31"/>
    </row>
    <row r="3132" spans="2:5" x14ac:dyDescent="0.25">
      <c r="B3132" s="31"/>
      <c r="C3132" s="31"/>
      <c r="D3132" s="31"/>
      <c r="E3132" s="31"/>
    </row>
    <row r="3133" spans="2:5" x14ac:dyDescent="0.25">
      <c r="B3133" s="31"/>
      <c r="C3133" s="31"/>
      <c r="D3133" s="31"/>
      <c r="E3133" s="31"/>
    </row>
    <row r="3134" spans="2:5" x14ac:dyDescent="0.25">
      <c r="B3134" s="31"/>
      <c r="C3134" s="31"/>
      <c r="D3134" s="31"/>
      <c r="E3134" s="31"/>
    </row>
    <row r="3135" spans="2:5" x14ac:dyDescent="0.25">
      <c r="B3135" s="31"/>
      <c r="C3135" s="31"/>
      <c r="D3135" s="31"/>
      <c r="E3135" s="31"/>
    </row>
    <row r="3136" spans="2:5" x14ac:dyDescent="0.25">
      <c r="B3136" s="31"/>
      <c r="C3136" s="31"/>
      <c r="D3136" s="31"/>
      <c r="E3136" s="31"/>
    </row>
    <row r="3137" spans="2:5" x14ac:dyDescent="0.25">
      <c r="B3137" s="31"/>
      <c r="C3137" s="31"/>
      <c r="D3137" s="31"/>
      <c r="E3137" s="31"/>
    </row>
    <row r="3138" spans="2:5" x14ac:dyDescent="0.25">
      <c r="B3138" s="31"/>
      <c r="C3138" s="31"/>
      <c r="D3138" s="31"/>
      <c r="E3138" s="31"/>
    </row>
    <row r="3139" spans="2:5" x14ac:dyDescent="0.25">
      <c r="B3139" s="31"/>
      <c r="C3139" s="31"/>
      <c r="D3139" s="31"/>
      <c r="E3139" s="31"/>
    </row>
    <row r="3140" spans="2:5" x14ac:dyDescent="0.25">
      <c r="B3140" s="31"/>
      <c r="C3140" s="31"/>
      <c r="D3140" s="31"/>
      <c r="E3140" s="31"/>
    </row>
    <row r="3141" spans="2:5" x14ac:dyDescent="0.25">
      <c r="B3141" s="31"/>
      <c r="C3141" s="31"/>
      <c r="D3141" s="31"/>
      <c r="E3141" s="31"/>
    </row>
    <row r="3142" spans="2:5" x14ac:dyDescent="0.25">
      <c r="B3142" s="31"/>
      <c r="C3142" s="31"/>
      <c r="D3142" s="31"/>
      <c r="E3142" s="31"/>
    </row>
    <row r="3143" spans="2:5" x14ac:dyDescent="0.25">
      <c r="B3143" s="31"/>
      <c r="C3143" s="31"/>
      <c r="D3143" s="31"/>
      <c r="E3143" s="31"/>
    </row>
    <row r="3144" spans="2:5" x14ac:dyDescent="0.25">
      <c r="B3144" s="31"/>
      <c r="C3144" s="31"/>
      <c r="D3144" s="31"/>
      <c r="E3144" s="31"/>
    </row>
    <row r="3145" spans="2:5" x14ac:dyDescent="0.25">
      <c r="B3145" s="31"/>
      <c r="C3145" s="31"/>
      <c r="D3145" s="31"/>
      <c r="E3145" s="31"/>
    </row>
    <row r="3146" spans="2:5" x14ac:dyDescent="0.25">
      <c r="B3146" s="31"/>
      <c r="C3146" s="31"/>
      <c r="D3146" s="31"/>
      <c r="E3146" s="31"/>
    </row>
    <row r="3147" spans="2:5" x14ac:dyDescent="0.25">
      <c r="B3147" s="31"/>
      <c r="C3147" s="31"/>
      <c r="D3147" s="31"/>
      <c r="E3147" s="31"/>
    </row>
    <row r="3148" spans="2:5" x14ac:dyDescent="0.25">
      <c r="B3148" s="31"/>
      <c r="C3148" s="31"/>
      <c r="D3148" s="31"/>
      <c r="E3148" s="31"/>
    </row>
    <row r="3149" spans="2:5" x14ac:dyDescent="0.25">
      <c r="B3149" s="31"/>
      <c r="C3149" s="31"/>
      <c r="D3149" s="31"/>
      <c r="E3149" s="31"/>
    </row>
    <row r="3150" spans="2:5" x14ac:dyDescent="0.25">
      <c r="B3150" s="31"/>
      <c r="C3150" s="31"/>
      <c r="D3150" s="31"/>
      <c r="E3150" s="31"/>
    </row>
    <row r="3151" spans="2:5" x14ac:dyDescent="0.25">
      <c r="B3151" s="31"/>
      <c r="C3151" s="31"/>
      <c r="D3151" s="31"/>
      <c r="E3151" s="31"/>
    </row>
    <row r="3152" spans="2:5" x14ac:dyDescent="0.25">
      <c r="B3152" s="31"/>
      <c r="C3152" s="31"/>
      <c r="D3152" s="31"/>
      <c r="E3152" s="31"/>
    </row>
    <row r="3153" spans="2:5" x14ac:dyDescent="0.25">
      <c r="B3153" s="31"/>
      <c r="C3153" s="31"/>
      <c r="D3153" s="31"/>
      <c r="E3153" s="31"/>
    </row>
    <row r="3154" spans="2:5" x14ac:dyDescent="0.25">
      <c r="B3154" s="31"/>
      <c r="C3154" s="31"/>
      <c r="D3154" s="31"/>
      <c r="E3154" s="31"/>
    </row>
    <row r="3155" spans="2:5" x14ac:dyDescent="0.25">
      <c r="B3155" s="31"/>
      <c r="C3155" s="31"/>
      <c r="D3155" s="31"/>
      <c r="E3155" s="31"/>
    </row>
    <row r="3156" spans="2:5" x14ac:dyDescent="0.25">
      <c r="B3156" s="31"/>
      <c r="C3156" s="31"/>
      <c r="D3156" s="31"/>
      <c r="E3156" s="31"/>
    </row>
    <row r="3157" spans="2:5" x14ac:dyDescent="0.25">
      <c r="B3157" s="31"/>
      <c r="C3157" s="31"/>
      <c r="D3157" s="31"/>
      <c r="E3157" s="31"/>
    </row>
    <row r="3158" spans="2:5" x14ac:dyDescent="0.25">
      <c r="B3158" s="31"/>
      <c r="C3158" s="31"/>
      <c r="D3158" s="31"/>
      <c r="E3158" s="31"/>
    </row>
    <row r="3159" spans="2:5" x14ac:dyDescent="0.25">
      <c r="B3159" s="31"/>
      <c r="C3159" s="31"/>
      <c r="D3159" s="31"/>
      <c r="E3159" s="31"/>
    </row>
    <row r="3160" spans="2:5" x14ac:dyDescent="0.25">
      <c r="B3160" s="31"/>
      <c r="C3160" s="31"/>
      <c r="D3160" s="31"/>
      <c r="E3160" s="31"/>
    </row>
    <row r="3161" spans="2:5" x14ac:dyDescent="0.25">
      <c r="B3161" s="31"/>
      <c r="C3161" s="31"/>
      <c r="D3161" s="31"/>
      <c r="E3161" s="31"/>
    </row>
    <row r="3162" spans="2:5" x14ac:dyDescent="0.25">
      <c r="B3162" s="31"/>
      <c r="C3162" s="31"/>
      <c r="D3162" s="31"/>
      <c r="E3162" s="31"/>
    </row>
    <row r="3163" spans="2:5" x14ac:dyDescent="0.25">
      <c r="B3163" s="31"/>
      <c r="C3163" s="31"/>
      <c r="D3163" s="31"/>
      <c r="E3163" s="31"/>
    </row>
    <row r="3164" spans="2:5" x14ac:dyDescent="0.25">
      <c r="B3164" s="31"/>
      <c r="C3164" s="31"/>
      <c r="D3164" s="31"/>
      <c r="E3164" s="31"/>
    </row>
    <row r="3165" spans="2:5" x14ac:dyDescent="0.25">
      <c r="B3165" s="31"/>
      <c r="C3165" s="31"/>
      <c r="D3165" s="31"/>
      <c r="E3165" s="31"/>
    </row>
    <row r="3166" spans="2:5" x14ac:dyDescent="0.25">
      <c r="B3166" s="31"/>
      <c r="C3166" s="31"/>
      <c r="D3166" s="31"/>
      <c r="E3166" s="31"/>
    </row>
    <row r="3167" spans="2:5" x14ac:dyDescent="0.25">
      <c r="B3167" s="31"/>
      <c r="C3167" s="31"/>
      <c r="D3167" s="31"/>
      <c r="E3167" s="31"/>
    </row>
    <row r="3168" spans="2:5" x14ac:dyDescent="0.25">
      <c r="B3168" s="31"/>
      <c r="C3168" s="31"/>
      <c r="D3168" s="31"/>
      <c r="E3168" s="31"/>
    </row>
    <row r="3169" spans="2:5" x14ac:dyDescent="0.25">
      <c r="B3169" s="31"/>
      <c r="C3169" s="31"/>
      <c r="D3169" s="31"/>
      <c r="E3169" s="31"/>
    </row>
    <row r="3170" spans="2:5" x14ac:dyDescent="0.25">
      <c r="B3170" s="31"/>
      <c r="C3170" s="31"/>
      <c r="D3170" s="31"/>
      <c r="E3170" s="31"/>
    </row>
    <row r="3171" spans="2:5" x14ac:dyDescent="0.25">
      <c r="B3171" s="31"/>
      <c r="C3171" s="31"/>
      <c r="D3171" s="31"/>
      <c r="E3171" s="31"/>
    </row>
    <row r="3172" spans="2:5" x14ac:dyDescent="0.25">
      <c r="B3172" s="31"/>
      <c r="C3172" s="31"/>
      <c r="D3172" s="31"/>
      <c r="E3172" s="31"/>
    </row>
    <row r="3173" spans="2:5" x14ac:dyDescent="0.25">
      <c r="B3173" s="31"/>
      <c r="C3173" s="31"/>
      <c r="D3173" s="31"/>
      <c r="E3173" s="31"/>
    </row>
    <row r="3174" spans="2:5" x14ac:dyDescent="0.25">
      <c r="B3174" s="31"/>
      <c r="C3174" s="31"/>
      <c r="D3174" s="31"/>
      <c r="E3174" s="31"/>
    </row>
    <row r="3175" spans="2:5" x14ac:dyDescent="0.25">
      <c r="B3175" s="31"/>
      <c r="C3175" s="31"/>
      <c r="D3175" s="31"/>
      <c r="E3175" s="31"/>
    </row>
    <row r="3176" spans="2:5" x14ac:dyDescent="0.25">
      <c r="B3176" s="31"/>
      <c r="C3176" s="31"/>
      <c r="D3176" s="31"/>
      <c r="E3176" s="31"/>
    </row>
    <row r="3177" spans="2:5" x14ac:dyDescent="0.25">
      <c r="B3177" s="31"/>
      <c r="C3177" s="31"/>
      <c r="D3177" s="31"/>
      <c r="E3177" s="31"/>
    </row>
    <row r="3178" spans="2:5" x14ac:dyDescent="0.25">
      <c r="B3178" s="31"/>
      <c r="C3178" s="31"/>
      <c r="D3178" s="31"/>
      <c r="E3178" s="31"/>
    </row>
    <row r="3179" spans="2:5" x14ac:dyDescent="0.25">
      <c r="B3179" s="31"/>
      <c r="C3179" s="31"/>
      <c r="D3179" s="31"/>
      <c r="E3179" s="31"/>
    </row>
    <row r="3180" spans="2:5" x14ac:dyDescent="0.25">
      <c r="B3180" s="31"/>
      <c r="C3180" s="31"/>
      <c r="D3180" s="31"/>
      <c r="E3180" s="31"/>
    </row>
    <row r="3181" spans="2:5" x14ac:dyDescent="0.25">
      <c r="B3181" s="31"/>
      <c r="C3181" s="31"/>
      <c r="D3181" s="31"/>
      <c r="E3181" s="31"/>
    </row>
    <row r="3182" spans="2:5" x14ac:dyDescent="0.25">
      <c r="B3182" s="31"/>
      <c r="C3182" s="31"/>
      <c r="D3182" s="31"/>
      <c r="E3182" s="31"/>
    </row>
    <row r="3183" spans="2:5" x14ac:dyDescent="0.25">
      <c r="B3183" s="31"/>
      <c r="C3183" s="31"/>
      <c r="D3183" s="31"/>
      <c r="E3183" s="31"/>
    </row>
    <row r="3184" spans="2:5" x14ac:dyDescent="0.25">
      <c r="B3184" s="31"/>
      <c r="C3184" s="31"/>
      <c r="D3184" s="31"/>
      <c r="E3184" s="31"/>
    </row>
    <row r="3185" spans="2:5" x14ac:dyDescent="0.25">
      <c r="B3185" s="31"/>
      <c r="C3185" s="31"/>
      <c r="D3185" s="31"/>
      <c r="E3185" s="31"/>
    </row>
    <row r="3186" spans="2:5" x14ac:dyDescent="0.25">
      <c r="B3186" s="31"/>
      <c r="C3186" s="31"/>
      <c r="D3186" s="31"/>
      <c r="E3186" s="31"/>
    </row>
    <row r="3187" spans="2:5" x14ac:dyDescent="0.25">
      <c r="B3187" s="31"/>
      <c r="C3187" s="31"/>
      <c r="D3187" s="31"/>
      <c r="E3187" s="31"/>
    </row>
    <row r="3188" spans="2:5" x14ac:dyDescent="0.25">
      <c r="B3188" s="31"/>
      <c r="C3188" s="31"/>
      <c r="D3188" s="31"/>
      <c r="E3188" s="31"/>
    </row>
    <row r="3189" spans="2:5" x14ac:dyDescent="0.25">
      <c r="B3189" s="31"/>
      <c r="C3189" s="31"/>
      <c r="D3189" s="31"/>
      <c r="E3189" s="31"/>
    </row>
    <row r="3190" spans="2:5" x14ac:dyDescent="0.25">
      <c r="B3190" s="31"/>
      <c r="C3190" s="31"/>
      <c r="D3190" s="31"/>
      <c r="E3190" s="31"/>
    </row>
    <row r="3191" spans="2:5" x14ac:dyDescent="0.25">
      <c r="B3191" s="31"/>
      <c r="C3191" s="31"/>
      <c r="D3191" s="31"/>
      <c r="E3191" s="31"/>
    </row>
    <row r="3192" spans="2:5" x14ac:dyDescent="0.25">
      <c r="B3192" s="31"/>
      <c r="C3192" s="31"/>
      <c r="D3192" s="31"/>
      <c r="E3192" s="31"/>
    </row>
    <row r="3193" spans="2:5" x14ac:dyDescent="0.25">
      <c r="B3193" s="31"/>
      <c r="C3193" s="31"/>
      <c r="D3193" s="31"/>
      <c r="E3193" s="31"/>
    </row>
    <row r="3194" spans="2:5" x14ac:dyDescent="0.25">
      <c r="B3194" s="31"/>
      <c r="C3194" s="31"/>
      <c r="D3194" s="31"/>
      <c r="E3194" s="31"/>
    </row>
    <row r="3195" spans="2:5" x14ac:dyDescent="0.25">
      <c r="B3195" s="31"/>
      <c r="C3195" s="31"/>
      <c r="D3195" s="31"/>
      <c r="E3195" s="31"/>
    </row>
    <row r="3196" spans="2:5" x14ac:dyDescent="0.25">
      <c r="B3196" s="31"/>
      <c r="C3196" s="31"/>
      <c r="D3196" s="31"/>
      <c r="E3196" s="31"/>
    </row>
    <row r="3197" spans="2:5" x14ac:dyDescent="0.25">
      <c r="B3197" s="31"/>
      <c r="C3197" s="31"/>
      <c r="D3197" s="31"/>
      <c r="E3197" s="31"/>
    </row>
    <row r="3198" spans="2:5" x14ac:dyDescent="0.25">
      <c r="B3198" s="31"/>
      <c r="C3198" s="31"/>
      <c r="D3198" s="31"/>
      <c r="E3198" s="31"/>
    </row>
    <row r="3199" spans="2:5" x14ac:dyDescent="0.25">
      <c r="B3199" s="31"/>
      <c r="C3199" s="31"/>
      <c r="D3199" s="31"/>
      <c r="E3199" s="31"/>
    </row>
    <row r="3200" spans="2:5" x14ac:dyDescent="0.25">
      <c r="B3200" s="31"/>
      <c r="C3200" s="31"/>
      <c r="D3200" s="31"/>
      <c r="E3200" s="31"/>
    </row>
    <row r="3201" spans="2:5" x14ac:dyDescent="0.25">
      <c r="B3201" s="31"/>
      <c r="C3201" s="31"/>
      <c r="D3201" s="31"/>
      <c r="E3201" s="31"/>
    </row>
    <row r="3202" spans="2:5" x14ac:dyDescent="0.25">
      <c r="B3202" s="31"/>
      <c r="C3202" s="31"/>
      <c r="D3202" s="31"/>
      <c r="E3202" s="31"/>
    </row>
    <row r="3203" spans="2:5" x14ac:dyDescent="0.25">
      <c r="B3203" s="31"/>
      <c r="C3203" s="31"/>
      <c r="D3203" s="31"/>
      <c r="E3203" s="31"/>
    </row>
    <row r="3204" spans="2:5" x14ac:dyDescent="0.25">
      <c r="B3204" s="31"/>
      <c r="C3204" s="31"/>
      <c r="D3204" s="31"/>
      <c r="E3204" s="31"/>
    </row>
    <row r="3205" spans="2:5" x14ac:dyDescent="0.25">
      <c r="B3205" s="31"/>
      <c r="C3205" s="31"/>
      <c r="D3205" s="31"/>
      <c r="E3205" s="31"/>
    </row>
    <row r="3206" spans="2:5" x14ac:dyDescent="0.25">
      <c r="B3206" s="31"/>
      <c r="C3206" s="31"/>
      <c r="D3206" s="31"/>
      <c r="E3206" s="31"/>
    </row>
    <row r="3207" spans="2:5" x14ac:dyDescent="0.25">
      <c r="B3207" s="31"/>
      <c r="C3207" s="31"/>
      <c r="D3207" s="31"/>
      <c r="E3207" s="31"/>
    </row>
    <row r="3208" spans="2:5" x14ac:dyDescent="0.25">
      <c r="B3208" s="31"/>
      <c r="C3208" s="31"/>
      <c r="D3208" s="31"/>
      <c r="E3208" s="31"/>
    </row>
    <row r="3209" spans="2:5" x14ac:dyDescent="0.25">
      <c r="B3209" s="31"/>
      <c r="C3209" s="31"/>
      <c r="D3209" s="31"/>
      <c r="E3209" s="31"/>
    </row>
    <row r="3210" spans="2:5" x14ac:dyDescent="0.25">
      <c r="B3210" s="31"/>
      <c r="C3210" s="31"/>
      <c r="D3210" s="31"/>
      <c r="E3210" s="31"/>
    </row>
    <row r="3211" spans="2:5" x14ac:dyDescent="0.25">
      <c r="B3211" s="31"/>
      <c r="C3211" s="31"/>
      <c r="D3211" s="31"/>
      <c r="E3211" s="31"/>
    </row>
    <row r="3212" spans="2:5" x14ac:dyDescent="0.25">
      <c r="B3212" s="31"/>
      <c r="C3212" s="31"/>
      <c r="D3212" s="31"/>
      <c r="E3212" s="31"/>
    </row>
    <row r="3213" spans="2:5" x14ac:dyDescent="0.25">
      <c r="B3213" s="31"/>
      <c r="C3213" s="31"/>
      <c r="D3213" s="31"/>
      <c r="E3213" s="31"/>
    </row>
    <row r="3214" spans="2:5" x14ac:dyDescent="0.25">
      <c r="B3214" s="31"/>
      <c r="C3214" s="31"/>
      <c r="D3214" s="31"/>
      <c r="E3214" s="31"/>
    </row>
    <row r="3215" spans="2:5" x14ac:dyDescent="0.25">
      <c r="B3215" s="31"/>
      <c r="C3215" s="31"/>
      <c r="D3215" s="31"/>
      <c r="E3215" s="31"/>
    </row>
    <row r="3216" spans="2:5" x14ac:dyDescent="0.25">
      <c r="B3216" s="31"/>
      <c r="C3216" s="31"/>
      <c r="D3216" s="31"/>
      <c r="E3216" s="31"/>
    </row>
    <row r="3217" spans="2:5" x14ac:dyDescent="0.25">
      <c r="B3217" s="31"/>
      <c r="C3217" s="31"/>
      <c r="D3217" s="31"/>
      <c r="E3217" s="31"/>
    </row>
    <row r="3218" spans="2:5" x14ac:dyDescent="0.25">
      <c r="B3218" s="31"/>
      <c r="C3218" s="31"/>
      <c r="D3218" s="31"/>
      <c r="E3218" s="31"/>
    </row>
    <row r="3219" spans="2:5" x14ac:dyDescent="0.25">
      <c r="B3219" s="31"/>
      <c r="C3219" s="31"/>
      <c r="D3219" s="31"/>
      <c r="E3219" s="31"/>
    </row>
    <row r="3220" spans="2:5" x14ac:dyDescent="0.25">
      <c r="B3220" s="31"/>
      <c r="C3220" s="31"/>
      <c r="D3220" s="31"/>
      <c r="E3220" s="31"/>
    </row>
    <row r="3221" spans="2:5" x14ac:dyDescent="0.25">
      <c r="B3221" s="31"/>
      <c r="C3221" s="31"/>
      <c r="D3221" s="31"/>
      <c r="E3221" s="31"/>
    </row>
    <row r="3222" spans="2:5" x14ac:dyDescent="0.25">
      <c r="B3222" s="31"/>
      <c r="C3222" s="31"/>
      <c r="D3222" s="31"/>
      <c r="E3222" s="31"/>
    </row>
    <row r="3223" spans="2:5" x14ac:dyDescent="0.25">
      <c r="B3223" s="31"/>
      <c r="C3223" s="31"/>
      <c r="D3223" s="31"/>
      <c r="E3223" s="31"/>
    </row>
    <row r="3224" spans="2:5" x14ac:dyDescent="0.25">
      <c r="B3224" s="31"/>
      <c r="C3224" s="31"/>
      <c r="D3224" s="31"/>
      <c r="E3224" s="31"/>
    </row>
    <row r="3225" spans="2:5" x14ac:dyDescent="0.25">
      <c r="B3225" s="31"/>
      <c r="C3225" s="31"/>
      <c r="D3225" s="31"/>
      <c r="E3225" s="31"/>
    </row>
    <row r="3226" spans="2:5" x14ac:dyDescent="0.25">
      <c r="B3226" s="31"/>
      <c r="C3226" s="31"/>
      <c r="D3226" s="31"/>
      <c r="E3226" s="31"/>
    </row>
    <row r="3227" spans="2:5" x14ac:dyDescent="0.25">
      <c r="B3227" s="31"/>
      <c r="C3227" s="31"/>
      <c r="D3227" s="31"/>
      <c r="E3227" s="31"/>
    </row>
    <row r="3228" spans="2:5" x14ac:dyDescent="0.25">
      <c r="B3228" s="31"/>
      <c r="C3228" s="31"/>
      <c r="D3228" s="31"/>
      <c r="E3228" s="31"/>
    </row>
    <row r="3229" spans="2:5" x14ac:dyDescent="0.25">
      <c r="B3229" s="31"/>
      <c r="C3229" s="31"/>
      <c r="D3229" s="31"/>
      <c r="E3229" s="31"/>
    </row>
    <row r="3230" spans="2:5" x14ac:dyDescent="0.25">
      <c r="B3230" s="31"/>
      <c r="C3230" s="31"/>
      <c r="D3230" s="31"/>
      <c r="E3230" s="31"/>
    </row>
    <row r="3231" spans="2:5" x14ac:dyDescent="0.25">
      <c r="B3231" s="31"/>
      <c r="C3231" s="31"/>
      <c r="D3231" s="31"/>
      <c r="E3231" s="31"/>
    </row>
    <row r="3232" spans="2:5" x14ac:dyDescent="0.25">
      <c r="B3232" s="31"/>
      <c r="C3232" s="31"/>
      <c r="D3232" s="31"/>
      <c r="E3232" s="31"/>
    </row>
    <row r="3233" spans="2:5" x14ac:dyDescent="0.25">
      <c r="B3233" s="31"/>
      <c r="C3233" s="31"/>
      <c r="D3233" s="31"/>
      <c r="E3233" s="31"/>
    </row>
    <row r="3234" spans="2:5" x14ac:dyDescent="0.25">
      <c r="B3234" s="31"/>
      <c r="C3234" s="31"/>
      <c r="D3234" s="31"/>
      <c r="E3234" s="31"/>
    </row>
    <row r="3235" spans="2:5" x14ac:dyDescent="0.25">
      <c r="B3235" s="31"/>
      <c r="C3235" s="31"/>
      <c r="D3235" s="31"/>
      <c r="E3235" s="31"/>
    </row>
    <row r="3236" spans="2:5" x14ac:dyDescent="0.25">
      <c r="B3236" s="31"/>
      <c r="C3236" s="31"/>
      <c r="D3236" s="31"/>
      <c r="E3236" s="31"/>
    </row>
    <row r="3237" spans="2:5" x14ac:dyDescent="0.25">
      <c r="B3237" s="31"/>
      <c r="C3237" s="31"/>
      <c r="D3237" s="31"/>
      <c r="E3237" s="31"/>
    </row>
    <row r="3238" spans="2:5" x14ac:dyDescent="0.25">
      <c r="B3238" s="31"/>
      <c r="C3238" s="31"/>
      <c r="D3238" s="31"/>
      <c r="E3238" s="31"/>
    </row>
    <row r="3239" spans="2:5" x14ac:dyDescent="0.25">
      <c r="B3239" s="31"/>
      <c r="C3239" s="31"/>
      <c r="D3239" s="31"/>
      <c r="E3239" s="31"/>
    </row>
    <row r="3240" spans="2:5" x14ac:dyDescent="0.25">
      <c r="B3240" s="31"/>
      <c r="C3240" s="31"/>
      <c r="D3240" s="31"/>
      <c r="E3240" s="31"/>
    </row>
    <row r="3241" spans="2:5" x14ac:dyDescent="0.25">
      <c r="B3241" s="31"/>
      <c r="C3241" s="31"/>
      <c r="D3241" s="31"/>
      <c r="E3241" s="31"/>
    </row>
    <row r="3242" spans="2:5" x14ac:dyDescent="0.25">
      <c r="B3242" s="31"/>
      <c r="C3242" s="31"/>
      <c r="D3242" s="31"/>
      <c r="E3242" s="31"/>
    </row>
    <row r="3243" spans="2:5" x14ac:dyDescent="0.25">
      <c r="B3243" s="31"/>
      <c r="C3243" s="31"/>
      <c r="D3243" s="31"/>
      <c r="E3243" s="31"/>
    </row>
    <row r="3244" spans="2:5" x14ac:dyDescent="0.25">
      <c r="B3244" s="31"/>
      <c r="C3244" s="31"/>
      <c r="D3244" s="31"/>
      <c r="E3244" s="31"/>
    </row>
    <row r="3245" spans="2:5" x14ac:dyDescent="0.25">
      <c r="B3245" s="31"/>
      <c r="C3245" s="31"/>
      <c r="D3245" s="31"/>
      <c r="E3245" s="31"/>
    </row>
    <row r="3246" spans="2:5" x14ac:dyDescent="0.25">
      <c r="B3246" s="31"/>
      <c r="C3246" s="31"/>
      <c r="D3246" s="31"/>
      <c r="E3246" s="31"/>
    </row>
    <row r="3247" spans="2:5" x14ac:dyDescent="0.25">
      <c r="B3247" s="31"/>
      <c r="C3247" s="31"/>
      <c r="D3247" s="31"/>
      <c r="E3247" s="31"/>
    </row>
    <row r="3248" spans="2:5" x14ac:dyDescent="0.25">
      <c r="B3248" s="31"/>
      <c r="C3248" s="31"/>
      <c r="D3248" s="31"/>
      <c r="E3248" s="31"/>
    </row>
    <row r="3249" spans="2:5" x14ac:dyDescent="0.25">
      <c r="B3249" s="31"/>
      <c r="C3249" s="31"/>
      <c r="D3249" s="31"/>
      <c r="E3249" s="31"/>
    </row>
    <row r="3250" spans="2:5" x14ac:dyDescent="0.25">
      <c r="B3250" s="31"/>
      <c r="C3250" s="31"/>
      <c r="D3250" s="31"/>
      <c r="E3250" s="31"/>
    </row>
    <row r="3251" spans="2:5" x14ac:dyDescent="0.25">
      <c r="B3251" s="31"/>
      <c r="C3251" s="31"/>
      <c r="D3251" s="31"/>
      <c r="E3251" s="31"/>
    </row>
    <row r="3252" spans="2:5" x14ac:dyDescent="0.25">
      <c r="B3252" s="31"/>
      <c r="C3252" s="31"/>
      <c r="D3252" s="31"/>
      <c r="E3252" s="31"/>
    </row>
    <row r="3253" spans="2:5" x14ac:dyDescent="0.25">
      <c r="B3253" s="31"/>
      <c r="C3253" s="31"/>
      <c r="D3253" s="31"/>
      <c r="E3253" s="31"/>
    </row>
    <row r="3254" spans="2:5" x14ac:dyDescent="0.25">
      <c r="B3254" s="31"/>
      <c r="C3254" s="31"/>
      <c r="D3254" s="31"/>
      <c r="E3254" s="31"/>
    </row>
    <row r="3255" spans="2:5" x14ac:dyDescent="0.25">
      <c r="B3255" s="31"/>
      <c r="C3255" s="31"/>
      <c r="D3255" s="31"/>
      <c r="E3255" s="31"/>
    </row>
    <row r="3256" spans="2:5" x14ac:dyDescent="0.25">
      <c r="B3256" s="31"/>
      <c r="C3256" s="31"/>
      <c r="D3256" s="31"/>
      <c r="E3256" s="31"/>
    </row>
    <row r="3257" spans="2:5" x14ac:dyDescent="0.25">
      <c r="B3257" s="31"/>
      <c r="C3257" s="31"/>
      <c r="D3257" s="31"/>
      <c r="E3257" s="31"/>
    </row>
    <row r="3258" spans="2:5" x14ac:dyDescent="0.25">
      <c r="B3258" s="31"/>
      <c r="C3258" s="31"/>
      <c r="D3258" s="31"/>
      <c r="E3258" s="31"/>
    </row>
    <row r="3259" spans="2:5" x14ac:dyDescent="0.25">
      <c r="B3259" s="31"/>
      <c r="C3259" s="31"/>
      <c r="D3259" s="31"/>
      <c r="E3259" s="31"/>
    </row>
    <row r="3260" spans="2:5" x14ac:dyDescent="0.25">
      <c r="B3260" s="31"/>
      <c r="C3260" s="31"/>
      <c r="D3260" s="31"/>
      <c r="E3260" s="31"/>
    </row>
    <row r="3261" spans="2:5" x14ac:dyDescent="0.25">
      <c r="B3261" s="31"/>
      <c r="C3261" s="31"/>
      <c r="D3261" s="31"/>
      <c r="E3261" s="31"/>
    </row>
    <row r="3262" spans="2:5" x14ac:dyDescent="0.25">
      <c r="B3262" s="31"/>
      <c r="C3262" s="31"/>
      <c r="D3262" s="31"/>
      <c r="E3262" s="31"/>
    </row>
    <row r="3263" spans="2:5" x14ac:dyDescent="0.25">
      <c r="B3263" s="31"/>
      <c r="C3263" s="31"/>
      <c r="D3263" s="31"/>
      <c r="E3263" s="31"/>
    </row>
    <row r="3264" spans="2:5" x14ac:dyDescent="0.25">
      <c r="B3264" s="31"/>
      <c r="C3264" s="31"/>
      <c r="D3264" s="31"/>
      <c r="E3264" s="31"/>
    </row>
    <row r="3265" spans="2:5" x14ac:dyDescent="0.25">
      <c r="B3265" s="31"/>
      <c r="C3265" s="31"/>
      <c r="D3265" s="31"/>
      <c r="E3265" s="31"/>
    </row>
    <row r="3266" spans="2:5" x14ac:dyDescent="0.25">
      <c r="B3266" s="31"/>
      <c r="C3266" s="31"/>
      <c r="D3266" s="31"/>
      <c r="E3266" s="31"/>
    </row>
    <row r="3267" spans="2:5" x14ac:dyDescent="0.25">
      <c r="B3267" s="31"/>
      <c r="C3267" s="31"/>
      <c r="D3267" s="31"/>
      <c r="E3267" s="31"/>
    </row>
    <row r="3268" spans="2:5" x14ac:dyDescent="0.25">
      <c r="B3268" s="31"/>
      <c r="C3268" s="31"/>
      <c r="D3268" s="31"/>
      <c r="E3268" s="31"/>
    </row>
    <row r="3269" spans="2:5" x14ac:dyDescent="0.25">
      <c r="B3269" s="31"/>
      <c r="C3269" s="31"/>
      <c r="D3269" s="31"/>
      <c r="E3269" s="31"/>
    </row>
    <row r="3270" spans="2:5" x14ac:dyDescent="0.25">
      <c r="B3270" s="31"/>
      <c r="C3270" s="31"/>
      <c r="D3270" s="31"/>
      <c r="E3270" s="31"/>
    </row>
    <row r="3271" spans="2:5" x14ac:dyDescent="0.25">
      <c r="B3271" s="31"/>
      <c r="C3271" s="31"/>
      <c r="D3271" s="31"/>
      <c r="E3271" s="31"/>
    </row>
    <row r="3272" spans="2:5" x14ac:dyDescent="0.25">
      <c r="B3272" s="31"/>
      <c r="C3272" s="31"/>
      <c r="D3272" s="31"/>
      <c r="E3272" s="31"/>
    </row>
    <row r="3273" spans="2:5" x14ac:dyDescent="0.25">
      <c r="B3273" s="31"/>
      <c r="C3273" s="31"/>
      <c r="D3273" s="31"/>
      <c r="E3273" s="31"/>
    </row>
    <row r="3274" spans="2:5" x14ac:dyDescent="0.25">
      <c r="B3274" s="31"/>
      <c r="C3274" s="31"/>
      <c r="D3274" s="31"/>
      <c r="E3274" s="31"/>
    </row>
    <row r="3275" spans="2:5" x14ac:dyDescent="0.25">
      <c r="B3275" s="31"/>
      <c r="C3275" s="31"/>
      <c r="D3275" s="31"/>
      <c r="E3275" s="31"/>
    </row>
    <row r="3276" spans="2:5" x14ac:dyDescent="0.25">
      <c r="B3276" s="31"/>
      <c r="C3276" s="31"/>
      <c r="D3276" s="31"/>
      <c r="E3276" s="31"/>
    </row>
    <row r="3277" spans="2:5" x14ac:dyDescent="0.25">
      <c r="B3277" s="31"/>
      <c r="C3277" s="31"/>
      <c r="D3277" s="31"/>
      <c r="E3277" s="31"/>
    </row>
    <row r="3278" spans="2:5" x14ac:dyDescent="0.25">
      <c r="B3278" s="31"/>
      <c r="C3278" s="31"/>
      <c r="D3278" s="31"/>
      <c r="E3278" s="31"/>
    </row>
    <row r="3279" spans="2:5" x14ac:dyDescent="0.25">
      <c r="B3279" s="31"/>
      <c r="C3279" s="31"/>
      <c r="D3279" s="31"/>
      <c r="E3279" s="31"/>
    </row>
    <row r="3280" spans="2:5" x14ac:dyDescent="0.25">
      <c r="B3280" s="31"/>
      <c r="C3280" s="31"/>
      <c r="D3280" s="31"/>
      <c r="E3280" s="31"/>
    </row>
    <row r="3281" spans="2:5" x14ac:dyDescent="0.25">
      <c r="B3281" s="31"/>
      <c r="C3281" s="31"/>
      <c r="D3281" s="31"/>
      <c r="E3281" s="31"/>
    </row>
    <row r="3282" spans="2:5" x14ac:dyDescent="0.25">
      <c r="B3282" s="31"/>
      <c r="C3282" s="31"/>
      <c r="D3282" s="31"/>
      <c r="E3282" s="31"/>
    </row>
    <row r="3283" spans="2:5" x14ac:dyDescent="0.25">
      <c r="B3283" s="31"/>
      <c r="C3283" s="31"/>
      <c r="D3283" s="31"/>
      <c r="E3283" s="31"/>
    </row>
    <row r="3284" spans="2:5" x14ac:dyDescent="0.25">
      <c r="B3284" s="31"/>
      <c r="C3284" s="31"/>
      <c r="D3284" s="31"/>
      <c r="E3284" s="31"/>
    </row>
    <row r="3285" spans="2:5" x14ac:dyDescent="0.25">
      <c r="B3285" s="31"/>
      <c r="C3285" s="31"/>
      <c r="D3285" s="31"/>
      <c r="E3285" s="31"/>
    </row>
    <row r="3286" spans="2:5" x14ac:dyDescent="0.25">
      <c r="B3286" s="31"/>
      <c r="C3286" s="31"/>
      <c r="D3286" s="31"/>
      <c r="E3286" s="31"/>
    </row>
    <row r="3287" spans="2:5" x14ac:dyDescent="0.25">
      <c r="B3287" s="31"/>
      <c r="C3287" s="31"/>
      <c r="D3287" s="31"/>
      <c r="E3287" s="31"/>
    </row>
    <row r="3288" spans="2:5" x14ac:dyDescent="0.25">
      <c r="B3288" s="31"/>
      <c r="C3288" s="31"/>
      <c r="D3288" s="31"/>
      <c r="E3288" s="31"/>
    </row>
    <row r="3289" spans="2:5" x14ac:dyDescent="0.25">
      <c r="B3289" s="31"/>
      <c r="C3289" s="31"/>
      <c r="D3289" s="31"/>
      <c r="E3289" s="31"/>
    </row>
    <row r="3290" spans="2:5" x14ac:dyDescent="0.25">
      <c r="B3290" s="31"/>
      <c r="C3290" s="31"/>
      <c r="D3290" s="31"/>
      <c r="E3290" s="31"/>
    </row>
    <row r="3291" spans="2:5" x14ac:dyDescent="0.25">
      <c r="B3291" s="31"/>
      <c r="C3291" s="31"/>
      <c r="D3291" s="31"/>
      <c r="E3291" s="31"/>
    </row>
    <row r="3292" spans="2:5" x14ac:dyDescent="0.25">
      <c r="B3292" s="31"/>
      <c r="C3292" s="31"/>
      <c r="D3292" s="31"/>
      <c r="E3292" s="31"/>
    </row>
    <row r="3293" spans="2:5" x14ac:dyDescent="0.25">
      <c r="B3293" s="31"/>
      <c r="C3293" s="31"/>
      <c r="D3293" s="31"/>
      <c r="E3293" s="31"/>
    </row>
    <row r="3294" spans="2:5" x14ac:dyDescent="0.25">
      <c r="B3294" s="31"/>
      <c r="C3294" s="31"/>
      <c r="D3294" s="31"/>
      <c r="E3294" s="31"/>
    </row>
    <row r="3295" spans="2:5" x14ac:dyDescent="0.25">
      <c r="B3295" s="31"/>
      <c r="C3295" s="31"/>
      <c r="D3295" s="31"/>
      <c r="E3295" s="31"/>
    </row>
    <row r="3296" spans="2:5" x14ac:dyDescent="0.25">
      <c r="B3296" s="31"/>
      <c r="C3296" s="31"/>
      <c r="D3296" s="31"/>
      <c r="E3296" s="31"/>
    </row>
    <row r="3297" spans="2:5" x14ac:dyDescent="0.25">
      <c r="B3297" s="31"/>
      <c r="C3297" s="31"/>
      <c r="D3297" s="31"/>
      <c r="E3297" s="31"/>
    </row>
    <row r="3298" spans="2:5" x14ac:dyDescent="0.25">
      <c r="B3298" s="31"/>
      <c r="C3298" s="31"/>
      <c r="D3298" s="31"/>
      <c r="E3298" s="31"/>
    </row>
    <row r="3299" spans="2:5" x14ac:dyDescent="0.25">
      <c r="B3299" s="31"/>
      <c r="C3299" s="31"/>
      <c r="D3299" s="31"/>
      <c r="E3299" s="31"/>
    </row>
    <row r="3300" spans="2:5" x14ac:dyDescent="0.25">
      <c r="B3300" s="31"/>
      <c r="C3300" s="31"/>
      <c r="D3300" s="31"/>
      <c r="E3300" s="31"/>
    </row>
    <row r="3301" spans="2:5" x14ac:dyDescent="0.25">
      <c r="B3301" s="31"/>
      <c r="C3301" s="31"/>
      <c r="D3301" s="31"/>
      <c r="E3301" s="31"/>
    </row>
    <row r="3302" spans="2:5" x14ac:dyDescent="0.25">
      <c r="B3302" s="31"/>
      <c r="C3302" s="31"/>
      <c r="D3302" s="31"/>
      <c r="E3302" s="31"/>
    </row>
    <row r="3303" spans="2:5" x14ac:dyDescent="0.25">
      <c r="B3303" s="31"/>
      <c r="C3303" s="31"/>
      <c r="D3303" s="31"/>
      <c r="E3303" s="31"/>
    </row>
    <row r="3304" spans="2:5" x14ac:dyDescent="0.25">
      <c r="B3304" s="31"/>
      <c r="C3304" s="31"/>
      <c r="D3304" s="31"/>
      <c r="E3304" s="31"/>
    </row>
    <row r="3305" spans="2:5" x14ac:dyDescent="0.25">
      <c r="B3305" s="31"/>
      <c r="C3305" s="31"/>
      <c r="D3305" s="31"/>
      <c r="E3305" s="31"/>
    </row>
    <row r="3306" spans="2:5" x14ac:dyDescent="0.25">
      <c r="B3306" s="31"/>
      <c r="C3306" s="31"/>
      <c r="D3306" s="31"/>
      <c r="E3306" s="31"/>
    </row>
    <row r="3307" spans="2:5" x14ac:dyDescent="0.25">
      <c r="B3307" s="31"/>
      <c r="C3307" s="31"/>
      <c r="D3307" s="31"/>
      <c r="E3307" s="31"/>
    </row>
    <row r="3308" spans="2:5" x14ac:dyDescent="0.25">
      <c r="B3308" s="31"/>
      <c r="C3308" s="31"/>
      <c r="D3308" s="31"/>
      <c r="E3308" s="31"/>
    </row>
    <row r="3309" spans="2:5" x14ac:dyDescent="0.25">
      <c r="B3309" s="31"/>
      <c r="C3309" s="31"/>
      <c r="D3309" s="31"/>
      <c r="E3309" s="31"/>
    </row>
    <row r="3310" spans="2:5" x14ac:dyDescent="0.25">
      <c r="B3310" s="31"/>
      <c r="C3310" s="31"/>
      <c r="D3310" s="31"/>
      <c r="E3310" s="31"/>
    </row>
    <row r="3311" spans="2:5" x14ac:dyDescent="0.25">
      <c r="B3311" s="31"/>
      <c r="C3311" s="31"/>
      <c r="D3311" s="31"/>
      <c r="E3311" s="31"/>
    </row>
    <row r="3312" spans="2:5" x14ac:dyDescent="0.25">
      <c r="B3312" s="31"/>
      <c r="C3312" s="31"/>
      <c r="D3312" s="31"/>
      <c r="E3312" s="31"/>
    </row>
    <row r="3313" spans="2:5" x14ac:dyDescent="0.25">
      <c r="B3313" s="31"/>
      <c r="C3313" s="31"/>
      <c r="D3313" s="31"/>
      <c r="E3313" s="31"/>
    </row>
    <row r="3314" spans="2:5" x14ac:dyDescent="0.25">
      <c r="B3314" s="31"/>
      <c r="C3314" s="31"/>
      <c r="D3314" s="31"/>
      <c r="E3314" s="31"/>
    </row>
    <row r="3315" spans="2:5" x14ac:dyDescent="0.25">
      <c r="B3315" s="31"/>
      <c r="C3315" s="31"/>
      <c r="D3315" s="31"/>
      <c r="E3315" s="31"/>
    </row>
    <row r="3316" spans="2:5" x14ac:dyDescent="0.25">
      <c r="B3316" s="31"/>
      <c r="C3316" s="31"/>
      <c r="D3316" s="31"/>
      <c r="E3316" s="31"/>
    </row>
    <row r="3317" spans="2:5" x14ac:dyDescent="0.25">
      <c r="B3317" s="31"/>
      <c r="C3317" s="31"/>
      <c r="D3317" s="31"/>
      <c r="E3317" s="31"/>
    </row>
    <row r="3318" spans="2:5" x14ac:dyDescent="0.25">
      <c r="B3318" s="31"/>
      <c r="C3318" s="31"/>
      <c r="D3318" s="31"/>
      <c r="E3318" s="31"/>
    </row>
    <row r="3319" spans="2:5" x14ac:dyDescent="0.25">
      <c r="B3319" s="31"/>
      <c r="C3319" s="31"/>
      <c r="D3319" s="31"/>
      <c r="E3319" s="31"/>
    </row>
    <row r="3320" spans="2:5" x14ac:dyDescent="0.25">
      <c r="B3320" s="31"/>
      <c r="C3320" s="31"/>
      <c r="D3320" s="31"/>
      <c r="E3320" s="31"/>
    </row>
    <row r="3321" spans="2:5" x14ac:dyDescent="0.25">
      <c r="B3321" s="31"/>
      <c r="C3321" s="31"/>
      <c r="D3321" s="31"/>
      <c r="E3321" s="31"/>
    </row>
    <row r="3322" spans="2:5" x14ac:dyDescent="0.25">
      <c r="B3322" s="31"/>
      <c r="C3322" s="31"/>
      <c r="D3322" s="31"/>
      <c r="E3322" s="31"/>
    </row>
    <row r="3323" spans="2:5" x14ac:dyDescent="0.25">
      <c r="B3323" s="31"/>
      <c r="C3323" s="31"/>
      <c r="D3323" s="31"/>
      <c r="E3323" s="31"/>
    </row>
    <row r="3324" spans="2:5" x14ac:dyDescent="0.25">
      <c r="B3324" s="31"/>
      <c r="C3324" s="31"/>
      <c r="D3324" s="31"/>
      <c r="E3324" s="31"/>
    </row>
    <row r="3325" spans="2:5" x14ac:dyDescent="0.25">
      <c r="B3325" s="31"/>
      <c r="C3325" s="31"/>
      <c r="D3325" s="31"/>
      <c r="E3325" s="31"/>
    </row>
    <row r="3326" spans="2:5" x14ac:dyDescent="0.25">
      <c r="B3326" s="31"/>
      <c r="C3326" s="31"/>
      <c r="D3326" s="31"/>
      <c r="E3326" s="31"/>
    </row>
    <row r="3327" spans="2:5" x14ac:dyDescent="0.25">
      <c r="B3327" s="31"/>
      <c r="C3327" s="31"/>
      <c r="D3327" s="31"/>
      <c r="E3327" s="31"/>
    </row>
    <row r="3328" spans="2:5" x14ac:dyDescent="0.25">
      <c r="B3328" s="31"/>
      <c r="C3328" s="31"/>
      <c r="D3328" s="31"/>
      <c r="E3328" s="31"/>
    </row>
    <row r="3329" spans="2:5" x14ac:dyDescent="0.25">
      <c r="B3329" s="31"/>
      <c r="C3329" s="31"/>
      <c r="D3329" s="31"/>
      <c r="E3329" s="31"/>
    </row>
    <row r="3330" spans="2:5" x14ac:dyDescent="0.25">
      <c r="B3330" s="31"/>
      <c r="C3330" s="31"/>
      <c r="D3330" s="31"/>
      <c r="E3330" s="31"/>
    </row>
    <row r="3331" spans="2:5" x14ac:dyDescent="0.25">
      <c r="B3331" s="31"/>
      <c r="C3331" s="31"/>
      <c r="D3331" s="31"/>
      <c r="E3331" s="31"/>
    </row>
    <row r="3332" spans="2:5" x14ac:dyDescent="0.25">
      <c r="B3332" s="31"/>
      <c r="C3332" s="31"/>
      <c r="D3332" s="31"/>
      <c r="E3332" s="31"/>
    </row>
    <row r="3333" spans="2:5" x14ac:dyDescent="0.25">
      <c r="B3333" s="31"/>
      <c r="C3333" s="31"/>
      <c r="D3333" s="31"/>
      <c r="E3333" s="31"/>
    </row>
    <row r="3334" spans="2:5" x14ac:dyDescent="0.25">
      <c r="B3334" s="31"/>
      <c r="C3334" s="31"/>
      <c r="D3334" s="31"/>
      <c r="E3334" s="31"/>
    </row>
    <row r="3335" spans="2:5" x14ac:dyDescent="0.25">
      <c r="B3335" s="31"/>
      <c r="C3335" s="31"/>
      <c r="D3335" s="31"/>
      <c r="E3335" s="31"/>
    </row>
    <row r="3336" spans="2:5" x14ac:dyDescent="0.25">
      <c r="B3336" s="31"/>
      <c r="C3336" s="31"/>
      <c r="D3336" s="31"/>
      <c r="E3336" s="31"/>
    </row>
    <row r="3337" spans="2:5" x14ac:dyDescent="0.25">
      <c r="B3337" s="31"/>
      <c r="C3337" s="31"/>
      <c r="D3337" s="31"/>
      <c r="E3337" s="31"/>
    </row>
    <row r="3338" spans="2:5" x14ac:dyDescent="0.25">
      <c r="B3338" s="31"/>
      <c r="C3338" s="31"/>
      <c r="D3338" s="31"/>
      <c r="E3338" s="31"/>
    </row>
    <row r="3339" spans="2:5" x14ac:dyDescent="0.25">
      <c r="B3339" s="31"/>
      <c r="C3339" s="31"/>
      <c r="D3339" s="31"/>
      <c r="E3339" s="31"/>
    </row>
    <row r="3340" spans="2:5" x14ac:dyDescent="0.25">
      <c r="B3340" s="31"/>
      <c r="C3340" s="31"/>
      <c r="D3340" s="31"/>
      <c r="E3340" s="31"/>
    </row>
    <row r="3341" spans="2:5" x14ac:dyDescent="0.25">
      <c r="B3341" s="31"/>
      <c r="C3341" s="31"/>
      <c r="D3341" s="31"/>
      <c r="E3341" s="31"/>
    </row>
    <row r="3342" spans="2:5" x14ac:dyDescent="0.25">
      <c r="B3342" s="31"/>
      <c r="C3342" s="31"/>
      <c r="D3342" s="31"/>
      <c r="E3342" s="31"/>
    </row>
    <row r="3343" spans="2:5" x14ac:dyDescent="0.25">
      <c r="B3343" s="31"/>
      <c r="C3343" s="31"/>
      <c r="D3343" s="31"/>
      <c r="E3343" s="31"/>
    </row>
    <row r="3344" spans="2:5" x14ac:dyDescent="0.25">
      <c r="B3344" s="31"/>
      <c r="C3344" s="31"/>
      <c r="D3344" s="31"/>
      <c r="E3344" s="31"/>
    </row>
    <row r="3345" spans="2:5" x14ac:dyDescent="0.25">
      <c r="B3345" s="31"/>
      <c r="C3345" s="31"/>
      <c r="D3345" s="31"/>
      <c r="E3345" s="31"/>
    </row>
    <row r="3346" spans="2:5" x14ac:dyDescent="0.25">
      <c r="B3346" s="31"/>
      <c r="C3346" s="31"/>
      <c r="D3346" s="31"/>
      <c r="E3346" s="31"/>
    </row>
    <row r="3347" spans="2:5" x14ac:dyDescent="0.25">
      <c r="B3347" s="31"/>
      <c r="C3347" s="31"/>
      <c r="D3347" s="31"/>
      <c r="E3347" s="31"/>
    </row>
    <row r="3348" spans="2:5" x14ac:dyDescent="0.25">
      <c r="B3348" s="31"/>
      <c r="C3348" s="31"/>
      <c r="D3348" s="31"/>
      <c r="E3348" s="31"/>
    </row>
    <row r="3349" spans="2:5" x14ac:dyDescent="0.25">
      <c r="B3349" s="31"/>
      <c r="C3349" s="31"/>
      <c r="D3349" s="31"/>
      <c r="E3349" s="31"/>
    </row>
    <row r="3350" spans="2:5" x14ac:dyDescent="0.25">
      <c r="B3350" s="31"/>
      <c r="C3350" s="31"/>
      <c r="D3350" s="31"/>
      <c r="E3350" s="31"/>
    </row>
    <row r="3351" spans="2:5" x14ac:dyDescent="0.25">
      <c r="B3351" s="31"/>
      <c r="C3351" s="31"/>
      <c r="D3351" s="31"/>
      <c r="E3351" s="31"/>
    </row>
    <row r="3352" spans="2:5" x14ac:dyDescent="0.25">
      <c r="B3352" s="31"/>
      <c r="C3352" s="31"/>
      <c r="D3352" s="31"/>
      <c r="E3352" s="31"/>
    </row>
    <row r="3353" spans="2:5" x14ac:dyDescent="0.25">
      <c r="B3353" s="31"/>
      <c r="C3353" s="31"/>
      <c r="D3353" s="31"/>
      <c r="E3353" s="31"/>
    </row>
    <row r="3354" spans="2:5" x14ac:dyDescent="0.25">
      <c r="B3354" s="31"/>
      <c r="C3354" s="31"/>
      <c r="D3354" s="31"/>
      <c r="E3354" s="31"/>
    </row>
    <row r="3355" spans="2:5" x14ac:dyDescent="0.25">
      <c r="B3355" s="31"/>
      <c r="C3355" s="31"/>
      <c r="D3355" s="31"/>
      <c r="E3355" s="31"/>
    </row>
    <row r="3356" spans="2:5" x14ac:dyDescent="0.25">
      <c r="B3356" s="31"/>
      <c r="C3356" s="31"/>
      <c r="D3356" s="31"/>
      <c r="E3356" s="31"/>
    </row>
    <row r="3357" spans="2:5" x14ac:dyDescent="0.25">
      <c r="B3357" s="31"/>
      <c r="C3357" s="31"/>
      <c r="D3357" s="31"/>
      <c r="E3357" s="31"/>
    </row>
    <row r="3358" spans="2:5" x14ac:dyDescent="0.25">
      <c r="B3358" s="31"/>
      <c r="C3358" s="31"/>
      <c r="D3358" s="31"/>
      <c r="E3358" s="31"/>
    </row>
    <row r="3359" spans="2:5" x14ac:dyDescent="0.25">
      <c r="B3359" s="31"/>
      <c r="C3359" s="31"/>
      <c r="D3359" s="31"/>
      <c r="E3359" s="31"/>
    </row>
    <row r="3360" spans="2:5" x14ac:dyDescent="0.25">
      <c r="B3360" s="31"/>
      <c r="C3360" s="31"/>
      <c r="D3360" s="31"/>
      <c r="E3360" s="31"/>
    </row>
    <row r="3361" spans="2:5" x14ac:dyDescent="0.25">
      <c r="B3361" s="31"/>
      <c r="C3361" s="31"/>
      <c r="D3361" s="31"/>
      <c r="E3361" s="31"/>
    </row>
    <row r="3362" spans="2:5" x14ac:dyDescent="0.25">
      <c r="B3362" s="31"/>
      <c r="C3362" s="31"/>
      <c r="D3362" s="31"/>
      <c r="E3362" s="31"/>
    </row>
    <row r="3363" spans="2:5" x14ac:dyDescent="0.25">
      <c r="B3363" s="31"/>
      <c r="C3363" s="31"/>
      <c r="D3363" s="31"/>
      <c r="E3363" s="31"/>
    </row>
    <row r="3364" spans="2:5" x14ac:dyDescent="0.25">
      <c r="B3364" s="31"/>
      <c r="C3364" s="31"/>
      <c r="D3364" s="31"/>
      <c r="E3364" s="31"/>
    </row>
    <row r="3365" spans="2:5" x14ac:dyDescent="0.25">
      <c r="B3365" s="31"/>
      <c r="C3365" s="31"/>
      <c r="D3365" s="31"/>
      <c r="E3365" s="31"/>
    </row>
    <row r="3366" spans="2:5" x14ac:dyDescent="0.25">
      <c r="B3366" s="31"/>
      <c r="C3366" s="31"/>
      <c r="D3366" s="31"/>
      <c r="E3366" s="31"/>
    </row>
    <row r="3367" spans="2:5" x14ac:dyDescent="0.25">
      <c r="B3367" s="31"/>
      <c r="C3367" s="31"/>
      <c r="D3367" s="31"/>
      <c r="E3367" s="31"/>
    </row>
    <row r="3368" spans="2:5" x14ac:dyDescent="0.25">
      <c r="B3368" s="31"/>
      <c r="C3368" s="31"/>
      <c r="D3368" s="31"/>
      <c r="E3368" s="31"/>
    </row>
    <row r="3369" spans="2:5" x14ac:dyDescent="0.25">
      <c r="B3369" s="31"/>
      <c r="C3369" s="31"/>
      <c r="D3369" s="31"/>
      <c r="E3369" s="31"/>
    </row>
    <row r="3370" spans="2:5" x14ac:dyDescent="0.25">
      <c r="B3370" s="31"/>
      <c r="C3370" s="31"/>
      <c r="D3370" s="31"/>
      <c r="E3370" s="31"/>
    </row>
    <row r="3371" spans="2:5" x14ac:dyDescent="0.25">
      <c r="B3371" s="31"/>
      <c r="C3371" s="31"/>
      <c r="D3371" s="31"/>
      <c r="E3371" s="31"/>
    </row>
    <row r="3372" spans="2:5" x14ac:dyDescent="0.25">
      <c r="B3372" s="31"/>
      <c r="C3372" s="31"/>
      <c r="D3372" s="31"/>
      <c r="E3372" s="31"/>
    </row>
    <row r="3373" spans="2:5" x14ac:dyDescent="0.25">
      <c r="B3373" s="31"/>
      <c r="C3373" s="31"/>
      <c r="D3373" s="31"/>
      <c r="E3373" s="31"/>
    </row>
    <row r="3374" spans="2:5" x14ac:dyDescent="0.25">
      <c r="B3374" s="31"/>
      <c r="C3374" s="31"/>
      <c r="D3374" s="31"/>
      <c r="E3374" s="31"/>
    </row>
    <row r="3375" spans="2:5" x14ac:dyDescent="0.25">
      <c r="B3375" s="31"/>
      <c r="C3375" s="31"/>
      <c r="D3375" s="31"/>
      <c r="E3375" s="31"/>
    </row>
    <row r="3376" spans="2:5" x14ac:dyDescent="0.25">
      <c r="B3376" s="31"/>
      <c r="C3376" s="31"/>
      <c r="D3376" s="31"/>
      <c r="E3376" s="31"/>
    </row>
    <row r="3377" spans="2:5" x14ac:dyDescent="0.25">
      <c r="B3377" s="31"/>
      <c r="C3377" s="31"/>
      <c r="D3377" s="31"/>
      <c r="E3377" s="31"/>
    </row>
    <row r="3378" spans="2:5" x14ac:dyDescent="0.25">
      <c r="B3378" s="31"/>
      <c r="C3378" s="31"/>
      <c r="D3378" s="31"/>
      <c r="E3378" s="31"/>
    </row>
    <row r="3379" spans="2:5" x14ac:dyDescent="0.25">
      <c r="B3379" s="31"/>
      <c r="C3379" s="31"/>
      <c r="D3379" s="31"/>
      <c r="E3379" s="31"/>
    </row>
    <row r="3380" spans="2:5" x14ac:dyDescent="0.25">
      <c r="B3380" s="31"/>
      <c r="C3380" s="31"/>
      <c r="D3380" s="31"/>
      <c r="E3380" s="31"/>
    </row>
    <row r="3381" spans="2:5" x14ac:dyDescent="0.25">
      <c r="B3381" s="31"/>
      <c r="C3381" s="31"/>
      <c r="D3381" s="31"/>
      <c r="E3381" s="31"/>
    </row>
    <row r="3382" spans="2:5" x14ac:dyDescent="0.25">
      <c r="B3382" s="31"/>
      <c r="C3382" s="31"/>
      <c r="D3382" s="31"/>
      <c r="E3382" s="31"/>
    </row>
    <row r="3383" spans="2:5" x14ac:dyDescent="0.25">
      <c r="B3383" s="31"/>
      <c r="C3383" s="31"/>
      <c r="D3383" s="31"/>
      <c r="E3383" s="31"/>
    </row>
    <row r="3384" spans="2:5" x14ac:dyDescent="0.25">
      <c r="B3384" s="31"/>
      <c r="C3384" s="31"/>
      <c r="D3384" s="31"/>
      <c r="E3384" s="31"/>
    </row>
    <row r="3385" spans="2:5" x14ac:dyDescent="0.25">
      <c r="B3385" s="31"/>
      <c r="C3385" s="31"/>
      <c r="D3385" s="31"/>
      <c r="E3385" s="31"/>
    </row>
    <row r="3386" spans="2:5" x14ac:dyDescent="0.25">
      <c r="B3386" s="31"/>
      <c r="C3386" s="31"/>
      <c r="D3386" s="31"/>
      <c r="E3386" s="31"/>
    </row>
    <row r="3387" spans="2:5" x14ac:dyDescent="0.25">
      <c r="B3387" s="31"/>
      <c r="C3387" s="31"/>
      <c r="D3387" s="31"/>
      <c r="E3387" s="31"/>
    </row>
    <row r="3388" spans="2:5" x14ac:dyDescent="0.25">
      <c r="B3388" s="31"/>
      <c r="C3388" s="31"/>
      <c r="D3388" s="31"/>
      <c r="E3388" s="31"/>
    </row>
    <row r="3389" spans="2:5" x14ac:dyDescent="0.25">
      <c r="B3389" s="31"/>
      <c r="C3389" s="31"/>
      <c r="D3389" s="31"/>
      <c r="E3389" s="31"/>
    </row>
    <row r="3390" spans="2:5" x14ac:dyDescent="0.25">
      <c r="B3390" s="31"/>
      <c r="C3390" s="31"/>
      <c r="D3390" s="31"/>
      <c r="E3390" s="31"/>
    </row>
    <row r="3391" spans="2:5" x14ac:dyDescent="0.25">
      <c r="B3391" s="31"/>
      <c r="C3391" s="31"/>
      <c r="D3391" s="31"/>
      <c r="E3391" s="31"/>
    </row>
    <row r="3392" spans="2:5" x14ac:dyDescent="0.25">
      <c r="B3392" s="31"/>
      <c r="C3392" s="31"/>
      <c r="D3392" s="31"/>
      <c r="E3392" s="31"/>
    </row>
    <row r="3393" spans="2:5" x14ac:dyDescent="0.25">
      <c r="B3393" s="31"/>
      <c r="C3393" s="31"/>
      <c r="D3393" s="31"/>
      <c r="E3393" s="31"/>
    </row>
    <row r="3394" spans="2:5" x14ac:dyDescent="0.25">
      <c r="B3394" s="31"/>
      <c r="C3394" s="31"/>
      <c r="D3394" s="31"/>
      <c r="E3394" s="31"/>
    </row>
    <row r="3395" spans="2:5" x14ac:dyDescent="0.25">
      <c r="B3395" s="31"/>
      <c r="C3395" s="31"/>
      <c r="D3395" s="31"/>
      <c r="E3395" s="31"/>
    </row>
    <row r="3396" spans="2:5" x14ac:dyDescent="0.25">
      <c r="B3396" s="31"/>
      <c r="C3396" s="31"/>
      <c r="D3396" s="31"/>
      <c r="E3396" s="31"/>
    </row>
    <row r="3397" spans="2:5" x14ac:dyDescent="0.25">
      <c r="B3397" s="31"/>
      <c r="C3397" s="31"/>
      <c r="D3397" s="31"/>
      <c r="E3397" s="31"/>
    </row>
    <row r="3398" spans="2:5" x14ac:dyDescent="0.25">
      <c r="B3398" s="31"/>
      <c r="C3398" s="31"/>
      <c r="D3398" s="31"/>
      <c r="E3398" s="31"/>
    </row>
    <row r="3399" spans="2:5" x14ac:dyDescent="0.25">
      <c r="B3399" s="31"/>
      <c r="C3399" s="31"/>
      <c r="D3399" s="31"/>
      <c r="E3399" s="31"/>
    </row>
    <row r="3400" spans="2:5" x14ac:dyDescent="0.25">
      <c r="B3400" s="31"/>
      <c r="C3400" s="31"/>
      <c r="D3400" s="31"/>
      <c r="E3400" s="31"/>
    </row>
    <row r="3401" spans="2:5" x14ac:dyDescent="0.25">
      <c r="B3401" s="31"/>
      <c r="C3401" s="31"/>
      <c r="D3401" s="31"/>
      <c r="E3401" s="31"/>
    </row>
    <row r="3402" spans="2:5" x14ac:dyDescent="0.25">
      <c r="B3402" s="31"/>
      <c r="C3402" s="31"/>
      <c r="D3402" s="31"/>
      <c r="E3402" s="31"/>
    </row>
    <row r="3403" spans="2:5" x14ac:dyDescent="0.25">
      <c r="B3403" s="31"/>
      <c r="C3403" s="31"/>
      <c r="D3403" s="31"/>
      <c r="E3403" s="31"/>
    </row>
    <row r="3404" spans="2:5" x14ac:dyDescent="0.25">
      <c r="B3404" s="31"/>
      <c r="C3404" s="31"/>
      <c r="D3404" s="31"/>
      <c r="E3404" s="31"/>
    </row>
    <row r="3405" spans="2:5" x14ac:dyDescent="0.25">
      <c r="B3405" s="31"/>
      <c r="C3405" s="31"/>
      <c r="D3405" s="31"/>
      <c r="E3405" s="31"/>
    </row>
    <row r="3406" spans="2:5" x14ac:dyDescent="0.25">
      <c r="B3406" s="31"/>
      <c r="C3406" s="31"/>
      <c r="D3406" s="31"/>
      <c r="E3406" s="31"/>
    </row>
    <row r="3407" spans="2:5" x14ac:dyDescent="0.25">
      <c r="B3407" s="31"/>
      <c r="C3407" s="31"/>
      <c r="D3407" s="31"/>
      <c r="E3407" s="31"/>
    </row>
    <row r="3408" spans="2:5" x14ac:dyDescent="0.25">
      <c r="B3408" s="31"/>
      <c r="C3408" s="31"/>
      <c r="D3408" s="31"/>
      <c r="E3408" s="31"/>
    </row>
    <row r="3409" spans="2:5" x14ac:dyDescent="0.25">
      <c r="B3409" s="31"/>
      <c r="C3409" s="31"/>
      <c r="D3409" s="31"/>
      <c r="E3409" s="31"/>
    </row>
    <row r="3410" spans="2:5" x14ac:dyDescent="0.25">
      <c r="B3410" s="31"/>
      <c r="C3410" s="31"/>
      <c r="D3410" s="31"/>
      <c r="E3410" s="31"/>
    </row>
    <row r="3411" spans="2:5" x14ac:dyDescent="0.25">
      <c r="B3411" s="31"/>
      <c r="C3411" s="31"/>
      <c r="D3411" s="31"/>
      <c r="E3411" s="31"/>
    </row>
    <row r="3412" spans="2:5" x14ac:dyDescent="0.25">
      <c r="B3412" s="31"/>
      <c r="C3412" s="31"/>
      <c r="D3412" s="31"/>
      <c r="E3412" s="31"/>
    </row>
    <row r="3413" spans="2:5" x14ac:dyDescent="0.25">
      <c r="B3413" s="31"/>
      <c r="C3413" s="31"/>
      <c r="D3413" s="31"/>
      <c r="E3413" s="31"/>
    </row>
    <row r="3414" spans="2:5" x14ac:dyDescent="0.25">
      <c r="B3414" s="31"/>
      <c r="C3414" s="31"/>
      <c r="D3414" s="31"/>
      <c r="E3414" s="31"/>
    </row>
    <row r="3415" spans="2:5" x14ac:dyDescent="0.25">
      <c r="B3415" s="31"/>
      <c r="C3415" s="31"/>
      <c r="D3415" s="31"/>
      <c r="E3415" s="31"/>
    </row>
    <row r="3416" spans="2:5" x14ac:dyDescent="0.25">
      <c r="B3416" s="31"/>
      <c r="C3416" s="31"/>
      <c r="D3416" s="31"/>
      <c r="E3416" s="31"/>
    </row>
    <row r="3417" spans="2:5" x14ac:dyDescent="0.25">
      <c r="B3417" s="31"/>
      <c r="C3417" s="31"/>
      <c r="D3417" s="31"/>
      <c r="E3417" s="31"/>
    </row>
    <row r="3418" spans="2:5" x14ac:dyDescent="0.25">
      <c r="B3418" s="31"/>
      <c r="C3418" s="31"/>
      <c r="D3418" s="31"/>
      <c r="E3418" s="31"/>
    </row>
    <row r="3419" spans="2:5" x14ac:dyDescent="0.25">
      <c r="B3419" s="31"/>
      <c r="C3419" s="31"/>
      <c r="D3419" s="31"/>
      <c r="E3419" s="31"/>
    </row>
    <row r="3420" spans="2:5" x14ac:dyDescent="0.25">
      <c r="B3420" s="31"/>
      <c r="C3420" s="31"/>
      <c r="D3420" s="31"/>
      <c r="E3420" s="31"/>
    </row>
    <row r="3421" spans="2:5" x14ac:dyDescent="0.25">
      <c r="B3421" s="31"/>
      <c r="C3421" s="31"/>
      <c r="D3421" s="31"/>
      <c r="E3421" s="31"/>
    </row>
    <row r="3422" spans="2:5" x14ac:dyDescent="0.25">
      <c r="B3422" s="31"/>
      <c r="C3422" s="31"/>
      <c r="D3422" s="31"/>
      <c r="E3422" s="31"/>
    </row>
    <row r="3423" spans="2:5" x14ac:dyDescent="0.25">
      <c r="B3423" s="31"/>
      <c r="C3423" s="31"/>
      <c r="D3423" s="31"/>
      <c r="E3423" s="31"/>
    </row>
    <row r="3424" spans="2:5" x14ac:dyDescent="0.25">
      <c r="B3424" s="31"/>
      <c r="C3424" s="31"/>
      <c r="D3424" s="31"/>
      <c r="E3424" s="31"/>
    </row>
    <row r="3425" spans="2:5" x14ac:dyDescent="0.25">
      <c r="B3425" s="31"/>
      <c r="C3425" s="31"/>
      <c r="D3425" s="31"/>
      <c r="E3425" s="31"/>
    </row>
    <row r="3426" spans="2:5" x14ac:dyDescent="0.25">
      <c r="B3426" s="31"/>
      <c r="C3426" s="31"/>
      <c r="D3426" s="31"/>
      <c r="E3426" s="31"/>
    </row>
    <row r="3427" spans="2:5" x14ac:dyDescent="0.25">
      <c r="B3427" s="31"/>
      <c r="C3427" s="31"/>
      <c r="D3427" s="31"/>
      <c r="E3427" s="31"/>
    </row>
    <row r="3428" spans="2:5" x14ac:dyDescent="0.25">
      <c r="B3428" s="31"/>
      <c r="C3428" s="31"/>
      <c r="D3428" s="31"/>
      <c r="E3428" s="31"/>
    </row>
    <row r="3429" spans="2:5" x14ac:dyDescent="0.25">
      <c r="B3429" s="31"/>
      <c r="C3429" s="31"/>
      <c r="D3429" s="31"/>
      <c r="E3429" s="31"/>
    </row>
    <row r="3430" spans="2:5" x14ac:dyDescent="0.25">
      <c r="B3430" s="31"/>
      <c r="C3430" s="31"/>
      <c r="D3430" s="31"/>
      <c r="E3430" s="31"/>
    </row>
    <row r="3431" spans="2:5" x14ac:dyDescent="0.25">
      <c r="B3431" s="31"/>
      <c r="C3431" s="31"/>
      <c r="D3431" s="31"/>
      <c r="E3431" s="31"/>
    </row>
    <row r="3432" spans="2:5" x14ac:dyDescent="0.25">
      <c r="B3432" s="31"/>
      <c r="C3432" s="31"/>
      <c r="D3432" s="31"/>
      <c r="E3432" s="31"/>
    </row>
    <row r="3433" spans="2:5" x14ac:dyDescent="0.25">
      <c r="B3433" s="31"/>
      <c r="C3433" s="31"/>
      <c r="D3433" s="31"/>
      <c r="E3433" s="31"/>
    </row>
    <row r="3434" spans="2:5" x14ac:dyDescent="0.25">
      <c r="B3434" s="31"/>
      <c r="C3434" s="31"/>
      <c r="D3434" s="31"/>
      <c r="E3434" s="31"/>
    </row>
    <row r="3435" spans="2:5" x14ac:dyDescent="0.25">
      <c r="B3435" s="31"/>
      <c r="C3435" s="31"/>
      <c r="D3435" s="31"/>
      <c r="E3435" s="31"/>
    </row>
    <row r="3436" spans="2:5" x14ac:dyDescent="0.25">
      <c r="B3436" s="31"/>
      <c r="C3436" s="31"/>
      <c r="D3436" s="31"/>
      <c r="E3436" s="31"/>
    </row>
    <row r="3437" spans="2:5" x14ac:dyDescent="0.25">
      <c r="B3437" s="31"/>
      <c r="C3437" s="31"/>
      <c r="D3437" s="31"/>
      <c r="E3437" s="31"/>
    </row>
    <row r="3438" spans="2:5" x14ac:dyDescent="0.25">
      <c r="B3438" s="31"/>
      <c r="C3438" s="31"/>
      <c r="D3438" s="31"/>
      <c r="E3438" s="31"/>
    </row>
    <row r="3439" spans="2:5" x14ac:dyDescent="0.25">
      <c r="B3439" s="31"/>
      <c r="C3439" s="31"/>
      <c r="D3439" s="31"/>
      <c r="E3439" s="31"/>
    </row>
    <row r="3440" spans="2:5" x14ac:dyDescent="0.25">
      <c r="B3440" s="31"/>
      <c r="C3440" s="31"/>
      <c r="D3440" s="31"/>
      <c r="E3440" s="31"/>
    </row>
    <row r="3441" spans="2:5" x14ac:dyDescent="0.25">
      <c r="B3441" s="31"/>
      <c r="C3441" s="31"/>
      <c r="D3441" s="31"/>
      <c r="E3441" s="31"/>
    </row>
    <row r="3442" spans="2:5" x14ac:dyDescent="0.25">
      <c r="B3442" s="31"/>
      <c r="C3442" s="31"/>
      <c r="D3442" s="31"/>
      <c r="E3442" s="31"/>
    </row>
    <row r="3443" spans="2:5" x14ac:dyDescent="0.25">
      <c r="B3443" s="31"/>
      <c r="C3443" s="31"/>
      <c r="D3443" s="31"/>
      <c r="E3443" s="31"/>
    </row>
    <row r="3444" spans="2:5" x14ac:dyDescent="0.25">
      <c r="B3444" s="31"/>
      <c r="C3444" s="31"/>
      <c r="D3444" s="31"/>
      <c r="E3444" s="31"/>
    </row>
    <row r="3445" spans="2:5" x14ac:dyDescent="0.25">
      <c r="B3445" s="31"/>
      <c r="C3445" s="31"/>
      <c r="D3445" s="31"/>
      <c r="E3445" s="31"/>
    </row>
    <row r="3446" spans="2:5" x14ac:dyDescent="0.25">
      <c r="B3446" s="31"/>
      <c r="C3446" s="31"/>
      <c r="D3446" s="31"/>
      <c r="E3446" s="31"/>
    </row>
    <row r="3447" spans="2:5" x14ac:dyDescent="0.25">
      <c r="B3447" s="31"/>
      <c r="C3447" s="31"/>
      <c r="D3447" s="31"/>
      <c r="E3447" s="31"/>
    </row>
    <row r="3448" spans="2:5" x14ac:dyDescent="0.25">
      <c r="B3448" s="31"/>
      <c r="C3448" s="31"/>
      <c r="D3448" s="31"/>
      <c r="E3448" s="31"/>
    </row>
    <row r="3449" spans="2:5" x14ac:dyDescent="0.25">
      <c r="B3449" s="31"/>
      <c r="C3449" s="31"/>
      <c r="D3449" s="31"/>
      <c r="E3449" s="31"/>
    </row>
    <row r="3450" spans="2:5" x14ac:dyDescent="0.25">
      <c r="B3450" s="31"/>
      <c r="C3450" s="31"/>
      <c r="D3450" s="31"/>
      <c r="E3450" s="31"/>
    </row>
    <row r="3451" spans="2:5" x14ac:dyDescent="0.25">
      <c r="B3451" s="31"/>
      <c r="C3451" s="31"/>
      <c r="D3451" s="31"/>
      <c r="E3451" s="31"/>
    </row>
    <row r="3452" spans="2:5" x14ac:dyDescent="0.25">
      <c r="B3452" s="31"/>
      <c r="C3452" s="31"/>
      <c r="D3452" s="31"/>
      <c r="E3452" s="31"/>
    </row>
    <row r="3453" spans="2:5" x14ac:dyDescent="0.25">
      <c r="B3453" s="31"/>
      <c r="C3453" s="31"/>
      <c r="D3453" s="31"/>
      <c r="E3453" s="31"/>
    </row>
    <row r="3454" spans="2:5" x14ac:dyDescent="0.25">
      <c r="B3454" s="31"/>
      <c r="C3454" s="31"/>
      <c r="D3454" s="31"/>
      <c r="E3454" s="31"/>
    </row>
    <row r="3455" spans="2:5" x14ac:dyDescent="0.25">
      <c r="B3455" s="31"/>
      <c r="C3455" s="31"/>
      <c r="D3455" s="31"/>
      <c r="E3455" s="31"/>
    </row>
    <row r="3456" spans="2:5" x14ac:dyDescent="0.25">
      <c r="B3456" s="31"/>
      <c r="C3456" s="31"/>
      <c r="D3456" s="31"/>
      <c r="E3456" s="31"/>
    </row>
    <row r="3457" spans="2:5" x14ac:dyDescent="0.25">
      <c r="B3457" s="31"/>
      <c r="C3457" s="31"/>
      <c r="D3457" s="31"/>
      <c r="E3457" s="31"/>
    </row>
    <row r="3458" spans="2:5" x14ac:dyDescent="0.25">
      <c r="B3458" s="31"/>
      <c r="C3458" s="31"/>
      <c r="D3458" s="31"/>
      <c r="E3458" s="31"/>
    </row>
    <row r="3459" spans="2:5" x14ac:dyDescent="0.25">
      <c r="B3459" s="31"/>
      <c r="C3459" s="31"/>
      <c r="D3459" s="31"/>
      <c r="E3459" s="31"/>
    </row>
    <row r="3460" spans="2:5" x14ac:dyDescent="0.25">
      <c r="B3460" s="31"/>
      <c r="C3460" s="31"/>
      <c r="D3460" s="31"/>
      <c r="E3460" s="31"/>
    </row>
    <row r="3461" spans="2:5" x14ac:dyDescent="0.25">
      <c r="B3461" s="31"/>
      <c r="C3461" s="31"/>
      <c r="D3461" s="31"/>
      <c r="E3461" s="31"/>
    </row>
    <row r="3462" spans="2:5" x14ac:dyDescent="0.25">
      <c r="B3462" s="31"/>
      <c r="C3462" s="31"/>
      <c r="D3462" s="31"/>
      <c r="E3462" s="31"/>
    </row>
    <row r="3463" spans="2:5" x14ac:dyDescent="0.25">
      <c r="B3463" s="31"/>
      <c r="C3463" s="31"/>
      <c r="D3463" s="31"/>
      <c r="E3463" s="31"/>
    </row>
    <row r="3464" spans="2:5" x14ac:dyDescent="0.25">
      <c r="B3464" s="31"/>
      <c r="C3464" s="31"/>
      <c r="D3464" s="31"/>
      <c r="E3464" s="31"/>
    </row>
    <row r="3465" spans="2:5" x14ac:dyDescent="0.25">
      <c r="B3465" s="31"/>
      <c r="C3465" s="31"/>
      <c r="D3465" s="31"/>
      <c r="E3465" s="31"/>
    </row>
    <row r="3466" spans="2:5" x14ac:dyDescent="0.25">
      <c r="B3466" s="31"/>
      <c r="C3466" s="31"/>
      <c r="D3466" s="31"/>
      <c r="E3466" s="31"/>
    </row>
    <row r="3467" spans="2:5" x14ac:dyDescent="0.25">
      <c r="B3467" s="31"/>
      <c r="C3467" s="31"/>
      <c r="D3467" s="31"/>
      <c r="E3467" s="31"/>
    </row>
    <row r="3468" spans="2:5" x14ac:dyDescent="0.25">
      <c r="B3468" s="31"/>
      <c r="C3468" s="31"/>
      <c r="D3468" s="31"/>
      <c r="E3468" s="31"/>
    </row>
    <row r="3469" spans="2:5" x14ac:dyDescent="0.25">
      <c r="B3469" s="31"/>
      <c r="C3469" s="31"/>
      <c r="D3469" s="31"/>
      <c r="E3469" s="31"/>
    </row>
    <row r="3470" spans="2:5" x14ac:dyDescent="0.25">
      <c r="B3470" s="31"/>
      <c r="C3470" s="31"/>
      <c r="D3470" s="31"/>
      <c r="E3470" s="31"/>
    </row>
    <row r="3471" spans="2:5" x14ac:dyDescent="0.25">
      <c r="B3471" s="31"/>
      <c r="C3471" s="31"/>
      <c r="D3471" s="31"/>
      <c r="E3471" s="31"/>
    </row>
    <row r="3472" spans="2:5" x14ac:dyDescent="0.25">
      <c r="B3472" s="31"/>
      <c r="C3472" s="31"/>
      <c r="D3472" s="31"/>
      <c r="E3472" s="31"/>
    </row>
    <row r="3473" spans="2:5" x14ac:dyDescent="0.25">
      <c r="B3473" s="31"/>
      <c r="C3473" s="31"/>
      <c r="D3473" s="31"/>
      <c r="E3473" s="31"/>
    </row>
    <row r="3474" spans="2:5" x14ac:dyDescent="0.25">
      <c r="B3474" s="31"/>
      <c r="C3474" s="31"/>
      <c r="D3474" s="31"/>
      <c r="E3474" s="31"/>
    </row>
    <row r="3475" spans="2:5" x14ac:dyDescent="0.25">
      <c r="B3475" s="31"/>
      <c r="C3475" s="31"/>
      <c r="D3475" s="31"/>
      <c r="E3475" s="31"/>
    </row>
    <row r="3476" spans="2:5" x14ac:dyDescent="0.25">
      <c r="B3476" s="31"/>
      <c r="C3476" s="31"/>
      <c r="D3476" s="31"/>
      <c r="E3476" s="31"/>
    </row>
    <row r="3477" spans="2:5" x14ac:dyDescent="0.25">
      <c r="B3477" s="31"/>
      <c r="C3477" s="31"/>
      <c r="D3477" s="31"/>
      <c r="E3477" s="31"/>
    </row>
    <row r="3478" spans="2:5" x14ac:dyDescent="0.25">
      <c r="B3478" s="31"/>
      <c r="C3478" s="31"/>
      <c r="D3478" s="31"/>
      <c r="E3478" s="31"/>
    </row>
    <row r="3479" spans="2:5" x14ac:dyDescent="0.25">
      <c r="B3479" s="31"/>
      <c r="C3479" s="31"/>
      <c r="D3479" s="31"/>
      <c r="E3479" s="31"/>
    </row>
    <row r="3480" spans="2:5" x14ac:dyDescent="0.25">
      <c r="B3480" s="31"/>
      <c r="C3480" s="31"/>
      <c r="D3480" s="31"/>
      <c r="E3480" s="31"/>
    </row>
    <row r="3481" spans="2:5" x14ac:dyDescent="0.25">
      <c r="B3481" s="31"/>
      <c r="C3481" s="31"/>
      <c r="D3481" s="31"/>
      <c r="E3481" s="31"/>
    </row>
    <row r="3482" spans="2:5" x14ac:dyDescent="0.25">
      <c r="B3482" s="31"/>
      <c r="C3482" s="31"/>
      <c r="D3482" s="31"/>
      <c r="E3482" s="31"/>
    </row>
    <row r="3483" spans="2:5" x14ac:dyDescent="0.25">
      <c r="B3483" s="31"/>
      <c r="C3483" s="31"/>
      <c r="D3483" s="31"/>
      <c r="E3483" s="31"/>
    </row>
    <row r="3484" spans="2:5" x14ac:dyDescent="0.25">
      <c r="B3484" s="31"/>
      <c r="C3484" s="31"/>
      <c r="D3484" s="31"/>
      <c r="E3484" s="31"/>
    </row>
    <row r="3485" spans="2:5" x14ac:dyDescent="0.25">
      <c r="B3485" s="31"/>
      <c r="C3485" s="31"/>
      <c r="D3485" s="31"/>
      <c r="E3485" s="31"/>
    </row>
    <row r="3486" spans="2:5" x14ac:dyDescent="0.25">
      <c r="B3486" s="31"/>
      <c r="C3486" s="31"/>
      <c r="D3486" s="31"/>
      <c r="E3486" s="31"/>
    </row>
    <row r="3487" spans="2:5" x14ac:dyDescent="0.25">
      <c r="B3487" s="31"/>
      <c r="C3487" s="31"/>
      <c r="D3487" s="31"/>
      <c r="E3487" s="31"/>
    </row>
    <row r="3488" spans="2:5" x14ac:dyDescent="0.25">
      <c r="B3488" s="31"/>
      <c r="C3488" s="31"/>
      <c r="D3488" s="31"/>
      <c r="E3488" s="31"/>
    </row>
    <row r="3489" spans="2:5" x14ac:dyDescent="0.25">
      <c r="B3489" s="31"/>
      <c r="C3489" s="31"/>
      <c r="D3489" s="31"/>
      <c r="E3489" s="31"/>
    </row>
    <row r="3490" spans="2:5" x14ac:dyDescent="0.25">
      <c r="B3490" s="31"/>
      <c r="C3490" s="31"/>
      <c r="D3490" s="31"/>
      <c r="E3490" s="31"/>
    </row>
    <row r="3491" spans="2:5" x14ac:dyDescent="0.25">
      <c r="B3491" s="31"/>
      <c r="C3491" s="31"/>
      <c r="D3491" s="31"/>
      <c r="E3491" s="31"/>
    </row>
    <row r="3492" spans="2:5" x14ac:dyDescent="0.25">
      <c r="B3492" s="31"/>
      <c r="C3492" s="31"/>
      <c r="D3492" s="31"/>
      <c r="E3492" s="31"/>
    </row>
    <row r="3493" spans="2:5" x14ac:dyDescent="0.25">
      <c r="B3493" s="31"/>
      <c r="C3493" s="31"/>
      <c r="D3493" s="31"/>
      <c r="E3493" s="31"/>
    </row>
    <row r="3494" spans="2:5" x14ac:dyDescent="0.25">
      <c r="B3494" s="31"/>
      <c r="C3494" s="31"/>
      <c r="D3494" s="31"/>
      <c r="E3494" s="31"/>
    </row>
    <row r="3495" spans="2:5" x14ac:dyDescent="0.25">
      <c r="B3495" s="31"/>
      <c r="C3495" s="31"/>
      <c r="D3495" s="31"/>
      <c r="E3495" s="31"/>
    </row>
    <row r="3496" spans="2:5" x14ac:dyDescent="0.25">
      <c r="B3496" s="31"/>
      <c r="C3496" s="31"/>
      <c r="D3496" s="31"/>
      <c r="E3496" s="31"/>
    </row>
    <row r="3497" spans="2:5" x14ac:dyDescent="0.25">
      <c r="B3497" s="31"/>
      <c r="C3497" s="31"/>
      <c r="D3497" s="31"/>
      <c r="E3497" s="31"/>
    </row>
    <row r="3498" spans="2:5" x14ac:dyDescent="0.25">
      <c r="B3498" s="31"/>
      <c r="C3498" s="31"/>
      <c r="D3498" s="31"/>
      <c r="E3498" s="31"/>
    </row>
    <row r="3499" spans="2:5" x14ac:dyDescent="0.25">
      <c r="B3499" s="31"/>
      <c r="C3499" s="31"/>
      <c r="D3499" s="31"/>
      <c r="E3499" s="31"/>
    </row>
    <row r="3500" spans="2:5" x14ac:dyDescent="0.25">
      <c r="B3500" s="31"/>
      <c r="C3500" s="31"/>
      <c r="D3500" s="31"/>
      <c r="E3500" s="31"/>
    </row>
    <row r="3501" spans="2:5" x14ac:dyDescent="0.25">
      <c r="B3501" s="31"/>
      <c r="C3501" s="31"/>
      <c r="D3501" s="31"/>
      <c r="E3501" s="31"/>
    </row>
    <row r="3502" spans="2:5" x14ac:dyDescent="0.25">
      <c r="B3502" s="31"/>
      <c r="C3502" s="31"/>
      <c r="D3502" s="31"/>
      <c r="E3502" s="31"/>
    </row>
    <row r="3503" spans="2:5" x14ac:dyDescent="0.25">
      <c r="B3503" s="31"/>
      <c r="C3503" s="31"/>
      <c r="D3503" s="31"/>
      <c r="E3503" s="31"/>
    </row>
    <row r="3504" spans="2:5" x14ac:dyDescent="0.25">
      <c r="B3504" s="31"/>
      <c r="C3504" s="31"/>
      <c r="D3504" s="31"/>
      <c r="E3504" s="31"/>
    </row>
    <row r="3505" spans="2:5" x14ac:dyDescent="0.25">
      <c r="B3505" s="31"/>
      <c r="C3505" s="31"/>
      <c r="D3505" s="31"/>
      <c r="E3505" s="31"/>
    </row>
    <row r="3506" spans="2:5" x14ac:dyDescent="0.25">
      <c r="B3506" s="31"/>
      <c r="C3506" s="31"/>
      <c r="D3506" s="31"/>
      <c r="E3506" s="31"/>
    </row>
    <row r="3507" spans="2:5" x14ac:dyDescent="0.25">
      <c r="B3507" s="31"/>
      <c r="C3507" s="31"/>
      <c r="D3507" s="31"/>
      <c r="E3507" s="31"/>
    </row>
    <row r="3508" spans="2:5" x14ac:dyDescent="0.25">
      <c r="B3508" s="31"/>
      <c r="C3508" s="31"/>
      <c r="D3508" s="31"/>
      <c r="E3508" s="31"/>
    </row>
    <row r="3509" spans="2:5" x14ac:dyDescent="0.25">
      <c r="B3509" s="31"/>
      <c r="C3509" s="31"/>
      <c r="D3509" s="31"/>
      <c r="E3509" s="31"/>
    </row>
    <row r="3510" spans="2:5" x14ac:dyDescent="0.25">
      <c r="B3510" s="31"/>
      <c r="C3510" s="31"/>
      <c r="D3510" s="31"/>
      <c r="E3510" s="31"/>
    </row>
    <row r="3511" spans="2:5" x14ac:dyDescent="0.25">
      <c r="B3511" s="31"/>
      <c r="C3511" s="31"/>
      <c r="D3511" s="31"/>
      <c r="E3511" s="31"/>
    </row>
    <row r="3512" spans="2:5" x14ac:dyDescent="0.25">
      <c r="B3512" s="31"/>
      <c r="C3512" s="31"/>
      <c r="D3512" s="31"/>
      <c r="E3512" s="31"/>
    </row>
    <row r="3513" spans="2:5" x14ac:dyDescent="0.25">
      <c r="B3513" s="31"/>
      <c r="C3513" s="31"/>
      <c r="D3513" s="31"/>
      <c r="E3513" s="31"/>
    </row>
    <row r="3514" spans="2:5" x14ac:dyDescent="0.25">
      <c r="B3514" s="31"/>
      <c r="C3514" s="31"/>
      <c r="D3514" s="31"/>
      <c r="E3514" s="31"/>
    </row>
    <row r="3515" spans="2:5" x14ac:dyDescent="0.25">
      <c r="B3515" s="31"/>
      <c r="C3515" s="31"/>
      <c r="D3515" s="31"/>
      <c r="E3515" s="31"/>
    </row>
    <row r="3516" spans="2:5" x14ac:dyDescent="0.25">
      <c r="B3516" s="31"/>
      <c r="C3516" s="31"/>
      <c r="D3516" s="31"/>
      <c r="E3516" s="31"/>
    </row>
    <row r="3517" spans="2:5" x14ac:dyDescent="0.25">
      <c r="B3517" s="31"/>
      <c r="C3517" s="31"/>
      <c r="D3517" s="31"/>
      <c r="E3517" s="31"/>
    </row>
    <row r="3518" spans="2:5" x14ac:dyDescent="0.25">
      <c r="B3518" s="31"/>
      <c r="C3518" s="31"/>
      <c r="D3518" s="31"/>
      <c r="E3518" s="31"/>
    </row>
    <row r="3519" spans="2:5" x14ac:dyDescent="0.25">
      <c r="B3519" s="31"/>
      <c r="C3519" s="31"/>
      <c r="D3519" s="31"/>
      <c r="E3519" s="31"/>
    </row>
    <row r="3520" spans="2:5" x14ac:dyDescent="0.25">
      <c r="B3520" s="31"/>
      <c r="C3520" s="31"/>
      <c r="D3520" s="31"/>
      <c r="E3520" s="31"/>
    </row>
    <row r="3521" spans="2:5" x14ac:dyDescent="0.25">
      <c r="B3521" s="31"/>
      <c r="C3521" s="31"/>
      <c r="D3521" s="31"/>
      <c r="E3521" s="31"/>
    </row>
    <row r="3522" spans="2:5" x14ac:dyDescent="0.25">
      <c r="B3522" s="31"/>
      <c r="C3522" s="31"/>
      <c r="D3522" s="31"/>
      <c r="E3522" s="31"/>
    </row>
    <row r="3523" spans="2:5" x14ac:dyDescent="0.25">
      <c r="B3523" s="31"/>
      <c r="C3523" s="31"/>
      <c r="D3523" s="31"/>
      <c r="E3523" s="31"/>
    </row>
    <row r="3524" spans="2:5" x14ac:dyDescent="0.25">
      <c r="B3524" s="31"/>
      <c r="C3524" s="31"/>
      <c r="D3524" s="31"/>
      <c r="E3524" s="31"/>
    </row>
    <row r="3525" spans="2:5" x14ac:dyDescent="0.25">
      <c r="B3525" s="31"/>
      <c r="C3525" s="31"/>
      <c r="D3525" s="31"/>
      <c r="E3525" s="31"/>
    </row>
    <row r="3526" spans="2:5" x14ac:dyDescent="0.25">
      <c r="B3526" s="31"/>
      <c r="C3526" s="31"/>
      <c r="D3526" s="31"/>
      <c r="E3526" s="31"/>
    </row>
    <row r="3527" spans="2:5" x14ac:dyDescent="0.25">
      <c r="B3527" s="31"/>
      <c r="C3527" s="31"/>
      <c r="D3527" s="31"/>
      <c r="E3527" s="31"/>
    </row>
    <row r="3528" spans="2:5" x14ac:dyDescent="0.25">
      <c r="B3528" s="31"/>
      <c r="C3528" s="31"/>
      <c r="D3528" s="31"/>
      <c r="E3528" s="31"/>
    </row>
    <row r="3529" spans="2:5" x14ac:dyDescent="0.25">
      <c r="B3529" s="31"/>
      <c r="C3529" s="31"/>
      <c r="D3529" s="31"/>
      <c r="E3529" s="31"/>
    </row>
    <row r="3530" spans="2:5" x14ac:dyDescent="0.25">
      <c r="B3530" s="31"/>
      <c r="C3530" s="31"/>
      <c r="D3530" s="31"/>
      <c r="E3530" s="31"/>
    </row>
  </sheetData>
  <autoFilter ref="B3:E71" xr:uid="{00000000-0009-0000-0000-000005000000}">
    <sortState xmlns:xlrd2="http://schemas.microsoft.com/office/spreadsheetml/2017/richdata2" ref="B4:E71">
      <sortCondition descending="1" ref="E3"/>
    </sortState>
  </autoFilter>
  <mergeCells count="1">
    <mergeCell ref="B2:E2"/>
  </mergeCells>
  <pageMargins left="0.7" right="0.7" top="0.75" bottom="0.75" header="0.3" footer="0.3"/>
  <pageSetup scale="5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J1524"/>
  <sheetViews>
    <sheetView workbookViewId="0">
      <selection activeCell="C19" sqref="C19"/>
    </sheetView>
  </sheetViews>
  <sheetFormatPr defaultColWidth="9.140625" defaultRowHeight="15" x14ac:dyDescent="0.25"/>
  <cols>
    <col min="1" max="1" width="13" style="4" bestFit="1" customWidth="1"/>
    <col min="2" max="2" width="15" style="5" bestFit="1" customWidth="1"/>
    <col min="3" max="3" width="50" style="5" customWidth="1"/>
    <col min="4" max="4" width="19" style="5" customWidth="1"/>
    <col min="5" max="5" width="30.140625" style="5" bestFit="1" customWidth="1"/>
    <col min="6" max="6" width="9.140625" style="4"/>
    <col min="7" max="7" width="7.140625" style="4" customWidth="1"/>
    <col min="8" max="8" width="13.85546875" style="4" bestFit="1" customWidth="1"/>
    <col min="9" max="9" width="19" style="4" bestFit="1" customWidth="1"/>
    <col min="10" max="10" width="7" style="4" customWidth="1"/>
    <col min="11" max="16384" width="9.140625" style="4"/>
  </cols>
  <sheetData>
    <row r="1" spans="2:10" x14ac:dyDescent="0.25">
      <c r="B1" s="4"/>
      <c r="C1" s="4"/>
      <c r="D1" s="4"/>
      <c r="E1" s="4"/>
    </row>
    <row r="2" spans="2:10" ht="19.5" x14ac:dyDescent="0.35">
      <c r="B2" s="144" t="s">
        <v>31</v>
      </c>
      <c r="C2" s="145"/>
      <c r="D2" s="145"/>
      <c r="E2" s="146"/>
    </row>
    <row r="3" spans="2:10" ht="16.5" thickBot="1" x14ac:dyDescent="0.35">
      <c r="B3" s="18" t="s">
        <v>7</v>
      </c>
      <c r="C3" s="19" t="s">
        <v>8</v>
      </c>
      <c r="D3" s="19" t="s">
        <v>9</v>
      </c>
      <c r="E3" s="41" t="s">
        <v>10</v>
      </c>
      <c r="G3" s="16" t="s">
        <v>23</v>
      </c>
      <c r="H3" s="10" t="s">
        <v>3</v>
      </c>
      <c r="I3" s="10" t="s">
        <v>4</v>
      </c>
      <c r="J3" s="10" t="s">
        <v>0</v>
      </c>
    </row>
    <row r="4" spans="2:10" ht="16.5" thickTop="1" x14ac:dyDescent="0.3">
      <c r="B4" s="105" t="s">
        <v>44</v>
      </c>
      <c r="C4" s="106" t="s">
        <v>68</v>
      </c>
      <c r="D4" s="114" t="s">
        <v>4</v>
      </c>
      <c r="E4" s="94">
        <v>11</v>
      </c>
      <c r="G4" s="12">
        <f>SUMIFS(C4:C6,$D$4:$D$6,G$3)</f>
        <v>0</v>
      </c>
      <c r="H4" s="12">
        <f>SUMIFS(E4:E6,$D$4:$D$6,H$3)</f>
        <v>12</v>
      </c>
      <c r="I4" s="12">
        <f>SUMIFS(E4:E6,$D$4:$D$6,I$3)</f>
        <v>16</v>
      </c>
      <c r="J4" s="12">
        <f>SUM($E$4:$E$6)</f>
        <v>28</v>
      </c>
    </row>
    <row r="5" spans="2:10" ht="15.75" x14ac:dyDescent="0.25">
      <c r="B5" s="117" t="s">
        <v>46</v>
      </c>
      <c r="C5" s="117" t="s">
        <v>48</v>
      </c>
      <c r="D5" s="117" t="s">
        <v>3</v>
      </c>
      <c r="E5" s="83">
        <v>12</v>
      </c>
    </row>
    <row r="6" spans="2:10" ht="15.75" x14ac:dyDescent="0.3">
      <c r="B6" s="105" t="s">
        <v>47</v>
      </c>
      <c r="C6" s="106" t="s">
        <v>49</v>
      </c>
      <c r="D6" s="114" t="s">
        <v>4</v>
      </c>
      <c r="E6" s="100">
        <v>5</v>
      </c>
    </row>
    <row r="7" spans="2:10" x14ac:dyDescent="0.25">
      <c r="B7" s="31"/>
      <c r="C7" s="31"/>
      <c r="D7" s="31"/>
      <c r="E7" s="31"/>
    </row>
    <row r="8" spans="2:10" x14ac:dyDescent="0.25">
      <c r="B8" s="31"/>
      <c r="C8" s="31"/>
      <c r="D8" s="31"/>
      <c r="E8" s="31"/>
    </row>
    <row r="9" spans="2:10" x14ac:dyDescent="0.25">
      <c r="B9" s="31"/>
      <c r="C9" s="31"/>
      <c r="D9" s="31"/>
      <c r="E9" s="31"/>
    </row>
    <row r="10" spans="2:10" x14ac:dyDescent="0.25">
      <c r="B10" s="31"/>
      <c r="C10" s="31"/>
      <c r="D10" s="31"/>
      <c r="E10" s="31"/>
    </row>
    <row r="11" spans="2:10" x14ac:dyDescent="0.25">
      <c r="B11" s="31"/>
      <c r="C11" s="31"/>
      <c r="D11" s="31"/>
      <c r="E11" s="31"/>
    </row>
    <row r="12" spans="2:10" x14ac:dyDescent="0.25">
      <c r="B12" s="31"/>
      <c r="C12" s="31"/>
      <c r="D12" s="31"/>
      <c r="E12" s="31"/>
    </row>
    <row r="13" spans="2:10" x14ac:dyDescent="0.25">
      <c r="B13" s="31"/>
      <c r="C13" s="31"/>
      <c r="D13" s="31"/>
      <c r="E13" s="31"/>
    </row>
    <row r="14" spans="2:10" x14ac:dyDescent="0.25">
      <c r="B14" s="31"/>
      <c r="C14" s="31"/>
      <c r="D14" s="31"/>
      <c r="E14" s="31"/>
    </row>
    <row r="15" spans="2:10" x14ac:dyDescent="0.25">
      <c r="B15" s="31"/>
      <c r="C15" s="31"/>
      <c r="D15" s="31"/>
      <c r="E15" s="31"/>
    </row>
    <row r="16" spans="2:10" x14ac:dyDescent="0.25">
      <c r="B16" s="31"/>
      <c r="C16" s="31"/>
      <c r="D16" s="31"/>
      <c r="E16" s="31"/>
    </row>
    <row r="17" spans="2:5" x14ac:dyDescent="0.25">
      <c r="B17" s="31"/>
      <c r="C17" s="31"/>
      <c r="D17" s="31"/>
      <c r="E17" s="31"/>
    </row>
    <row r="18" spans="2:5" x14ac:dyDescent="0.25">
      <c r="B18" s="31"/>
      <c r="C18" s="31"/>
      <c r="D18" s="31"/>
      <c r="E18" s="31"/>
    </row>
    <row r="19" spans="2:5" x14ac:dyDescent="0.25">
      <c r="B19" s="31"/>
      <c r="C19" s="31"/>
      <c r="D19" s="31"/>
      <c r="E19" s="31"/>
    </row>
    <row r="20" spans="2:5" x14ac:dyDescent="0.25">
      <c r="B20" s="31"/>
      <c r="C20" s="31"/>
      <c r="D20" s="31"/>
      <c r="E20" s="31"/>
    </row>
    <row r="21" spans="2:5" x14ac:dyDescent="0.25">
      <c r="B21" s="31"/>
      <c r="C21" s="31"/>
      <c r="D21" s="31"/>
      <c r="E21" s="31"/>
    </row>
    <row r="22" spans="2:5" x14ac:dyDescent="0.25">
      <c r="B22" s="31"/>
      <c r="C22" s="31"/>
      <c r="D22" s="31"/>
      <c r="E22" s="31"/>
    </row>
    <row r="23" spans="2:5" x14ac:dyDescent="0.25">
      <c r="B23" s="31"/>
      <c r="C23" s="31"/>
      <c r="D23" s="31"/>
      <c r="E23" s="31"/>
    </row>
    <row r="24" spans="2:5" x14ac:dyDescent="0.25">
      <c r="B24" s="31"/>
      <c r="C24" s="31"/>
      <c r="D24" s="31"/>
      <c r="E24" s="31"/>
    </row>
    <row r="25" spans="2:5" x14ac:dyDescent="0.25">
      <c r="B25" s="31"/>
      <c r="C25" s="31"/>
      <c r="D25" s="31"/>
      <c r="E25" s="31"/>
    </row>
    <row r="26" spans="2:5" x14ac:dyDescent="0.25">
      <c r="B26" s="31"/>
      <c r="C26" s="31"/>
      <c r="D26" s="31"/>
      <c r="E26" s="31"/>
    </row>
    <row r="27" spans="2:5" x14ac:dyDescent="0.25">
      <c r="B27" s="31"/>
      <c r="C27" s="31"/>
      <c r="D27" s="31"/>
      <c r="E27" s="31"/>
    </row>
    <row r="28" spans="2:5" x14ac:dyDescent="0.25">
      <c r="B28" s="31"/>
      <c r="C28" s="31"/>
      <c r="D28" s="31"/>
      <c r="E28" s="31"/>
    </row>
    <row r="29" spans="2:5" x14ac:dyDescent="0.25">
      <c r="B29" s="31"/>
      <c r="C29" s="31"/>
      <c r="D29" s="31"/>
      <c r="E29" s="31"/>
    </row>
    <row r="30" spans="2:5" x14ac:dyDescent="0.25">
      <c r="B30" s="31"/>
      <c r="C30" s="31"/>
      <c r="D30" s="31"/>
      <c r="E30" s="31"/>
    </row>
    <row r="31" spans="2:5" x14ac:dyDescent="0.25">
      <c r="B31" s="31"/>
      <c r="C31" s="31"/>
      <c r="D31" s="31"/>
      <c r="E31" s="31"/>
    </row>
    <row r="32" spans="2:5" x14ac:dyDescent="0.25">
      <c r="B32" s="31"/>
      <c r="C32" s="31"/>
      <c r="D32" s="31"/>
      <c r="E32" s="31"/>
    </row>
    <row r="33" spans="2:5" x14ac:dyDescent="0.25">
      <c r="B33" s="31"/>
      <c r="C33" s="31"/>
      <c r="D33" s="31"/>
      <c r="E33" s="31"/>
    </row>
    <row r="34" spans="2:5" x14ac:dyDescent="0.25">
      <c r="B34" s="31"/>
      <c r="C34" s="31"/>
      <c r="D34" s="31"/>
      <c r="E34" s="31"/>
    </row>
    <row r="35" spans="2:5" x14ac:dyDescent="0.25">
      <c r="B35" s="31"/>
      <c r="C35" s="31"/>
      <c r="D35" s="31"/>
      <c r="E35" s="31"/>
    </row>
    <row r="36" spans="2:5" x14ac:dyDescent="0.25">
      <c r="B36" s="31"/>
      <c r="C36" s="31"/>
      <c r="D36" s="31"/>
      <c r="E36" s="31"/>
    </row>
    <row r="37" spans="2:5" x14ac:dyDescent="0.25">
      <c r="B37" s="31"/>
      <c r="C37" s="31"/>
      <c r="D37" s="31"/>
      <c r="E37" s="31"/>
    </row>
    <row r="38" spans="2:5" x14ac:dyDescent="0.25">
      <c r="B38" s="31"/>
      <c r="C38" s="31"/>
      <c r="D38" s="31"/>
      <c r="E38" s="31"/>
    </row>
    <row r="39" spans="2:5" x14ac:dyDescent="0.25">
      <c r="B39" s="31"/>
      <c r="C39" s="31"/>
      <c r="D39" s="31"/>
      <c r="E39" s="31"/>
    </row>
    <row r="40" spans="2:5" x14ac:dyDescent="0.25">
      <c r="B40" s="31"/>
      <c r="C40" s="31"/>
      <c r="D40" s="31"/>
      <c r="E40" s="31"/>
    </row>
    <row r="41" spans="2:5" x14ac:dyDescent="0.25">
      <c r="B41" s="31"/>
      <c r="C41" s="31"/>
      <c r="D41" s="31"/>
      <c r="E41" s="31"/>
    </row>
    <row r="42" spans="2:5" x14ac:dyDescent="0.25">
      <c r="B42" s="31"/>
      <c r="C42" s="31"/>
      <c r="D42" s="31"/>
      <c r="E42" s="31"/>
    </row>
    <row r="43" spans="2:5" x14ac:dyDescent="0.25">
      <c r="B43" s="31"/>
      <c r="C43" s="31"/>
      <c r="D43" s="31"/>
      <c r="E43" s="31"/>
    </row>
    <row r="44" spans="2:5" x14ac:dyDescent="0.25">
      <c r="B44" s="31"/>
      <c r="C44" s="31"/>
      <c r="D44" s="31"/>
      <c r="E44" s="31"/>
    </row>
    <row r="45" spans="2:5" x14ac:dyDescent="0.25">
      <c r="B45" s="31"/>
      <c r="C45" s="31"/>
      <c r="D45" s="31"/>
      <c r="E45" s="31"/>
    </row>
    <row r="46" spans="2:5" x14ac:dyDescent="0.25">
      <c r="B46" s="31"/>
      <c r="C46" s="31"/>
      <c r="D46" s="31"/>
      <c r="E46" s="31"/>
    </row>
    <row r="47" spans="2:5" x14ac:dyDescent="0.25">
      <c r="B47" s="31"/>
      <c r="C47" s="31"/>
      <c r="D47" s="31"/>
      <c r="E47" s="31"/>
    </row>
    <row r="48" spans="2:5" x14ac:dyDescent="0.25">
      <c r="B48" s="31"/>
      <c r="C48" s="31"/>
      <c r="D48" s="31"/>
      <c r="E48" s="31"/>
    </row>
    <row r="49" spans="2:5" x14ac:dyDescent="0.25">
      <c r="B49" s="31"/>
      <c r="C49" s="31"/>
      <c r="D49" s="31"/>
      <c r="E49" s="31"/>
    </row>
    <row r="50" spans="2:5" x14ac:dyDescent="0.25">
      <c r="B50" s="31"/>
      <c r="C50" s="31"/>
      <c r="D50" s="31"/>
      <c r="E50" s="31"/>
    </row>
    <row r="51" spans="2:5" x14ac:dyDescent="0.25">
      <c r="B51" s="31"/>
      <c r="C51" s="31"/>
      <c r="D51" s="31"/>
      <c r="E51" s="31"/>
    </row>
    <row r="52" spans="2:5" x14ac:dyDescent="0.25">
      <c r="B52" s="31"/>
      <c r="C52" s="31"/>
      <c r="D52" s="31"/>
      <c r="E52" s="31"/>
    </row>
    <row r="53" spans="2:5" x14ac:dyDescent="0.25">
      <c r="B53" s="31"/>
      <c r="C53" s="31"/>
      <c r="D53" s="31"/>
      <c r="E53" s="31"/>
    </row>
    <row r="54" spans="2:5" x14ac:dyDescent="0.25">
      <c r="B54" s="31"/>
      <c r="C54" s="31"/>
      <c r="D54" s="31"/>
      <c r="E54" s="31"/>
    </row>
    <row r="55" spans="2:5" x14ac:dyDescent="0.25">
      <c r="B55" s="31"/>
      <c r="C55" s="31"/>
      <c r="D55" s="31"/>
      <c r="E55" s="31"/>
    </row>
    <row r="56" spans="2:5" x14ac:dyDescent="0.25">
      <c r="B56" s="31"/>
      <c r="C56" s="31"/>
      <c r="D56" s="31"/>
      <c r="E56" s="31"/>
    </row>
    <row r="57" spans="2:5" x14ac:dyDescent="0.25">
      <c r="B57" s="31"/>
      <c r="C57" s="31"/>
      <c r="D57" s="31"/>
      <c r="E57" s="31"/>
    </row>
    <row r="58" spans="2:5" x14ac:dyDescent="0.25">
      <c r="B58" s="31"/>
      <c r="C58" s="31"/>
      <c r="D58" s="31"/>
      <c r="E58" s="31"/>
    </row>
    <row r="59" spans="2:5" x14ac:dyDescent="0.25">
      <c r="B59" s="31"/>
      <c r="C59" s="31"/>
      <c r="D59" s="31"/>
      <c r="E59" s="31"/>
    </row>
    <row r="60" spans="2:5" x14ac:dyDescent="0.25">
      <c r="B60" s="31"/>
      <c r="C60" s="31"/>
      <c r="D60" s="31"/>
      <c r="E60" s="31"/>
    </row>
    <row r="61" spans="2:5" x14ac:dyDescent="0.25">
      <c r="B61" s="31"/>
      <c r="C61" s="31"/>
      <c r="D61" s="31"/>
      <c r="E61" s="31"/>
    </row>
    <row r="62" spans="2:5" x14ac:dyDescent="0.25">
      <c r="B62" s="31"/>
      <c r="C62" s="31"/>
      <c r="D62" s="31"/>
      <c r="E62" s="31"/>
    </row>
    <row r="63" spans="2:5" x14ac:dyDescent="0.25">
      <c r="B63" s="31"/>
      <c r="C63" s="31"/>
      <c r="D63" s="31"/>
      <c r="E63" s="31"/>
    </row>
    <row r="64" spans="2:5" x14ac:dyDescent="0.25">
      <c r="B64" s="31"/>
      <c r="C64" s="31"/>
      <c r="D64" s="31"/>
      <c r="E64" s="31"/>
    </row>
    <row r="65" spans="2:5" x14ac:dyDescent="0.25">
      <c r="B65" s="31"/>
      <c r="C65" s="31"/>
      <c r="D65" s="31"/>
      <c r="E65" s="31"/>
    </row>
    <row r="66" spans="2:5" x14ac:dyDescent="0.25">
      <c r="B66" s="31"/>
      <c r="C66" s="31"/>
      <c r="D66" s="31"/>
      <c r="E66" s="31"/>
    </row>
    <row r="67" spans="2:5" x14ac:dyDescent="0.25">
      <c r="B67" s="31"/>
      <c r="C67" s="31"/>
      <c r="D67" s="31"/>
      <c r="E67" s="31"/>
    </row>
    <row r="68" spans="2:5" x14ac:dyDescent="0.25">
      <c r="B68" s="31"/>
      <c r="C68" s="31"/>
      <c r="D68" s="31"/>
      <c r="E68" s="31"/>
    </row>
    <row r="69" spans="2:5" x14ac:dyDescent="0.25">
      <c r="B69" s="31"/>
      <c r="C69" s="31"/>
      <c r="D69" s="31"/>
      <c r="E69" s="31"/>
    </row>
    <row r="70" spans="2:5" x14ac:dyDescent="0.25">
      <c r="B70" s="31"/>
      <c r="C70" s="31"/>
      <c r="D70" s="31"/>
      <c r="E70" s="31"/>
    </row>
    <row r="71" spans="2:5" x14ac:dyDescent="0.25">
      <c r="B71" s="31"/>
      <c r="C71" s="31"/>
      <c r="D71" s="31"/>
      <c r="E71" s="31"/>
    </row>
    <row r="72" spans="2:5" x14ac:dyDescent="0.25">
      <c r="B72" s="31"/>
      <c r="C72" s="31"/>
      <c r="D72" s="31"/>
      <c r="E72" s="31"/>
    </row>
    <row r="73" spans="2:5" x14ac:dyDescent="0.25">
      <c r="B73" s="31"/>
      <c r="C73" s="31"/>
      <c r="D73" s="31"/>
      <c r="E73" s="31"/>
    </row>
    <row r="74" spans="2:5" x14ac:dyDescent="0.25">
      <c r="B74" s="31"/>
      <c r="C74" s="31"/>
      <c r="D74" s="31"/>
      <c r="E74" s="31"/>
    </row>
    <row r="75" spans="2:5" x14ac:dyDescent="0.25">
      <c r="B75" s="31"/>
      <c r="C75" s="31"/>
      <c r="D75" s="31"/>
      <c r="E75" s="31"/>
    </row>
    <row r="76" spans="2:5" x14ac:dyDescent="0.25">
      <c r="B76" s="31"/>
      <c r="C76" s="31"/>
      <c r="D76" s="31"/>
      <c r="E76" s="31"/>
    </row>
    <row r="77" spans="2:5" x14ac:dyDescent="0.25">
      <c r="B77" s="31"/>
      <c r="C77" s="31"/>
      <c r="D77" s="31"/>
      <c r="E77" s="31"/>
    </row>
    <row r="78" spans="2:5" x14ac:dyDescent="0.25">
      <c r="B78" s="31"/>
      <c r="C78" s="31"/>
      <c r="D78" s="31"/>
      <c r="E78" s="31"/>
    </row>
    <row r="79" spans="2:5" x14ac:dyDescent="0.25">
      <c r="B79" s="31"/>
      <c r="C79" s="31"/>
      <c r="D79" s="31"/>
      <c r="E79" s="31"/>
    </row>
    <row r="80" spans="2:5" x14ac:dyDescent="0.25">
      <c r="B80" s="31"/>
      <c r="C80" s="31"/>
      <c r="D80" s="31"/>
      <c r="E80" s="31"/>
    </row>
    <row r="81" spans="2:5" x14ac:dyDescent="0.25">
      <c r="B81" s="31"/>
      <c r="C81" s="31"/>
      <c r="D81" s="31"/>
      <c r="E81" s="31"/>
    </row>
    <row r="82" spans="2:5" x14ac:dyDescent="0.25">
      <c r="B82" s="31"/>
      <c r="C82" s="31"/>
      <c r="D82" s="31"/>
      <c r="E82" s="31"/>
    </row>
    <row r="83" spans="2:5" x14ac:dyDescent="0.25">
      <c r="B83" s="31"/>
      <c r="C83" s="31"/>
      <c r="D83" s="31"/>
      <c r="E83" s="31"/>
    </row>
    <row r="84" spans="2:5" x14ac:dyDescent="0.25">
      <c r="B84" s="31"/>
      <c r="C84" s="31"/>
      <c r="D84" s="31"/>
      <c r="E84" s="31"/>
    </row>
    <row r="85" spans="2:5" x14ac:dyDescent="0.25">
      <c r="B85" s="31"/>
      <c r="C85" s="31"/>
      <c r="D85" s="31"/>
      <c r="E85" s="31"/>
    </row>
    <row r="86" spans="2:5" x14ac:dyDescent="0.25">
      <c r="B86" s="31"/>
      <c r="C86" s="31"/>
      <c r="D86" s="31"/>
      <c r="E86" s="31"/>
    </row>
    <row r="87" spans="2:5" x14ac:dyDescent="0.25">
      <c r="B87" s="31"/>
      <c r="C87" s="31"/>
      <c r="D87" s="31"/>
      <c r="E87" s="31"/>
    </row>
    <row r="88" spans="2:5" x14ac:dyDescent="0.25">
      <c r="B88" s="31"/>
      <c r="C88" s="31"/>
      <c r="D88" s="31"/>
      <c r="E88" s="31"/>
    </row>
    <row r="89" spans="2:5" x14ac:dyDescent="0.25">
      <c r="B89" s="31"/>
      <c r="C89" s="31"/>
      <c r="D89" s="31"/>
      <c r="E89" s="31"/>
    </row>
    <row r="90" spans="2:5" x14ac:dyDescent="0.25">
      <c r="B90" s="31"/>
      <c r="C90" s="31"/>
      <c r="D90" s="31"/>
      <c r="E90" s="31"/>
    </row>
    <row r="91" spans="2:5" x14ac:dyDescent="0.25">
      <c r="B91" s="31"/>
      <c r="C91" s="31"/>
      <c r="D91" s="31"/>
      <c r="E91" s="31"/>
    </row>
    <row r="92" spans="2:5" x14ac:dyDescent="0.25">
      <c r="B92" s="31"/>
      <c r="C92" s="31"/>
      <c r="D92" s="31"/>
      <c r="E92" s="31"/>
    </row>
    <row r="93" spans="2:5" x14ac:dyDescent="0.25">
      <c r="B93" s="31"/>
      <c r="C93" s="31"/>
      <c r="D93" s="31"/>
      <c r="E93" s="31"/>
    </row>
    <row r="94" spans="2:5" x14ac:dyDescent="0.25">
      <c r="B94" s="31"/>
      <c r="C94" s="31"/>
      <c r="D94" s="31"/>
      <c r="E94" s="31"/>
    </row>
    <row r="95" spans="2:5" x14ac:dyDescent="0.25">
      <c r="B95" s="31"/>
      <c r="C95" s="31"/>
      <c r="D95" s="31"/>
      <c r="E95" s="31"/>
    </row>
    <row r="96" spans="2:5" x14ac:dyDescent="0.25">
      <c r="B96" s="31"/>
      <c r="C96" s="31"/>
      <c r="D96" s="31"/>
      <c r="E96" s="31"/>
    </row>
    <row r="97" spans="2:5" x14ac:dyDescent="0.25">
      <c r="B97" s="31"/>
      <c r="C97" s="31"/>
      <c r="D97" s="31"/>
      <c r="E97" s="31"/>
    </row>
    <row r="98" spans="2:5" x14ac:dyDescent="0.25">
      <c r="B98" s="31"/>
      <c r="C98" s="31"/>
      <c r="D98" s="31"/>
      <c r="E98" s="31"/>
    </row>
    <row r="99" spans="2:5" x14ac:dyDescent="0.25">
      <c r="B99" s="31"/>
      <c r="C99" s="31"/>
      <c r="D99" s="31"/>
      <c r="E99" s="31"/>
    </row>
    <row r="100" spans="2:5" x14ac:dyDescent="0.25">
      <c r="B100" s="31"/>
      <c r="C100" s="31"/>
      <c r="D100" s="31"/>
      <c r="E100" s="31"/>
    </row>
    <row r="101" spans="2:5" x14ac:dyDescent="0.25">
      <c r="B101" s="31"/>
      <c r="C101" s="31"/>
      <c r="D101" s="31"/>
      <c r="E101" s="31"/>
    </row>
    <row r="102" spans="2:5" x14ac:dyDescent="0.25">
      <c r="B102" s="31"/>
      <c r="C102" s="31"/>
      <c r="D102" s="31"/>
      <c r="E102" s="31"/>
    </row>
    <row r="103" spans="2:5" x14ac:dyDescent="0.25">
      <c r="B103" s="31"/>
      <c r="C103" s="31"/>
      <c r="D103" s="31"/>
      <c r="E103" s="31"/>
    </row>
    <row r="104" spans="2:5" x14ac:dyDescent="0.25">
      <c r="B104" s="31"/>
      <c r="C104" s="31"/>
      <c r="D104" s="31"/>
      <c r="E104" s="31"/>
    </row>
    <row r="105" spans="2:5" x14ac:dyDescent="0.25">
      <c r="B105" s="31"/>
      <c r="C105" s="31"/>
      <c r="D105" s="31"/>
      <c r="E105" s="31"/>
    </row>
    <row r="106" spans="2:5" x14ac:dyDescent="0.25">
      <c r="B106" s="31"/>
      <c r="C106" s="31"/>
      <c r="D106" s="31"/>
      <c r="E106" s="31"/>
    </row>
    <row r="107" spans="2:5" x14ac:dyDescent="0.25">
      <c r="B107" s="31"/>
      <c r="C107" s="31"/>
      <c r="D107" s="31"/>
      <c r="E107" s="31"/>
    </row>
    <row r="108" spans="2:5" x14ac:dyDescent="0.25">
      <c r="B108" s="31"/>
      <c r="C108" s="31"/>
      <c r="D108" s="31"/>
      <c r="E108" s="31"/>
    </row>
    <row r="109" spans="2:5" x14ac:dyDescent="0.25">
      <c r="B109" s="31"/>
      <c r="C109" s="31"/>
      <c r="D109" s="31"/>
      <c r="E109" s="31"/>
    </row>
    <row r="110" spans="2:5" x14ac:dyDescent="0.25">
      <c r="B110" s="31"/>
      <c r="C110" s="31"/>
      <c r="D110" s="31"/>
      <c r="E110" s="31"/>
    </row>
    <row r="111" spans="2:5" x14ac:dyDescent="0.25">
      <c r="B111" s="31"/>
      <c r="C111" s="31"/>
      <c r="D111" s="31"/>
      <c r="E111" s="31"/>
    </row>
    <row r="112" spans="2:5" x14ac:dyDescent="0.25">
      <c r="B112" s="31"/>
      <c r="C112" s="31"/>
      <c r="D112" s="31"/>
      <c r="E112" s="31"/>
    </row>
    <row r="113" spans="2:5" x14ac:dyDescent="0.25">
      <c r="B113" s="31"/>
      <c r="C113" s="31"/>
      <c r="D113" s="31"/>
      <c r="E113" s="31"/>
    </row>
    <row r="114" spans="2:5" x14ac:dyDescent="0.25">
      <c r="B114" s="31"/>
      <c r="C114" s="31"/>
      <c r="D114" s="31"/>
      <c r="E114" s="31"/>
    </row>
    <row r="115" spans="2:5" x14ac:dyDescent="0.25">
      <c r="B115" s="31"/>
      <c r="C115" s="31"/>
      <c r="D115" s="31"/>
      <c r="E115" s="31"/>
    </row>
    <row r="116" spans="2:5" x14ac:dyDescent="0.25">
      <c r="B116" s="31"/>
      <c r="C116" s="31"/>
      <c r="D116" s="31"/>
      <c r="E116" s="31"/>
    </row>
    <row r="117" spans="2:5" x14ac:dyDescent="0.25">
      <c r="B117" s="31"/>
      <c r="C117" s="31"/>
      <c r="D117" s="31"/>
      <c r="E117" s="31"/>
    </row>
    <row r="118" spans="2:5" x14ac:dyDescent="0.25">
      <c r="B118" s="31"/>
      <c r="C118" s="31"/>
      <c r="D118" s="31"/>
      <c r="E118" s="31"/>
    </row>
    <row r="119" spans="2:5" x14ac:dyDescent="0.25">
      <c r="B119" s="31"/>
      <c r="C119" s="31"/>
      <c r="D119" s="31"/>
      <c r="E119" s="31"/>
    </row>
    <row r="120" spans="2:5" x14ac:dyDescent="0.25">
      <c r="B120" s="31"/>
      <c r="C120" s="31"/>
      <c r="D120" s="31"/>
      <c r="E120" s="31"/>
    </row>
    <row r="121" spans="2:5" x14ac:dyDescent="0.25">
      <c r="B121" s="31"/>
      <c r="C121" s="31"/>
      <c r="D121" s="31"/>
      <c r="E121" s="31"/>
    </row>
    <row r="122" spans="2:5" x14ac:dyDescent="0.25">
      <c r="B122" s="31"/>
      <c r="C122" s="31"/>
      <c r="D122" s="31"/>
      <c r="E122" s="31"/>
    </row>
    <row r="123" spans="2:5" x14ac:dyDescent="0.25">
      <c r="B123" s="31"/>
      <c r="C123" s="31"/>
      <c r="D123" s="31"/>
      <c r="E123" s="31"/>
    </row>
    <row r="124" spans="2:5" x14ac:dyDescent="0.25">
      <c r="B124" s="31"/>
      <c r="C124" s="31"/>
      <c r="D124" s="31"/>
      <c r="E124" s="31"/>
    </row>
    <row r="125" spans="2:5" x14ac:dyDescent="0.25">
      <c r="B125" s="31"/>
      <c r="C125" s="31"/>
      <c r="D125" s="31"/>
      <c r="E125" s="31"/>
    </row>
    <row r="126" spans="2:5" x14ac:dyDescent="0.25">
      <c r="B126" s="31"/>
      <c r="C126" s="31"/>
      <c r="D126" s="31"/>
      <c r="E126" s="31"/>
    </row>
    <row r="127" spans="2:5" x14ac:dyDescent="0.25">
      <c r="B127" s="31"/>
      <c r="C127" s="31"/>
      <c r="D127" s="31"/>
      <c r="E127" s="31"/>
    </row>
    <row r="128" spans="2:5" x14ac:dyDescent="0.25">
      <c r="B128" s="31"/>
      <c r="C128" s="31"/>
      <c r="D128" s="31"/>
      <c r="E128" s="31"/>
    </row>
    <row r="129" spans="2:5" x14ac:dyDescent="0.25">
      <c r="B129" s="31"/>
      <c r="C129" s="31"/>
      <c r="D129" s="31"/>
      <c r="E129" s="31"/>
    </row>
    <row r="130" spans="2:5" x14ac:dyDescent="0.25">
      <c r="B130" s="31"/>
      <c r="C130" s="31"/>
      <c r="D130" s="31"/>
      <c r="E130" s="31"/>
    </row>
    <row r="131" spans="2:5" x14ac:dyDescent="0.25">
      <c r="B131" s="31"/>
      <c r="C131" s="31"/>
      <c r="D131" s="31"/>
      <c r="E131" s="31"/>
    </row>
    <row r="132" spans="2:5" x14ac:dyDescent="0.25">
      <c r="B132" s="31"/>
      <c r="C132" s="31"/>
      <c r="D132" s="31"/>
      <c r="E132" s="31"/>
    </row>
    <row r="133" spans="2:5" x14ac:dyDescent="0.25">
      <c r="B133" s="31"/>
      <c r="C133" s="31"/>
      <c r="D133" s="31"/>
      <c r="E133" s="31"/>
    </row>
    <row r="134" spans="2:5" x14ac:dyDescent="0.25">
      <c r="B134" s="31"/>
      <c r="C134" s="31"/>
      <c r="D134" s="31"/>
      <c r="E134" s="31"/>
    </row>
    <row r="135" spans="2:5" x14ac:dyDescent="0.25">
      <c r="B135" s="31"/>
      <c r="C135" s="31"/>
      <c r="D135" s="31"/>
      <c r="E135" s="31"/>
    </row>
    <row r="136" spans="2:5" x14ac:dyDescent="0.25">
      <c r="B136" s="31"/>
      <c r="C136" s="31"/>
      <c r="D136" s="31"/>
      <c r="E136" s="31"/>
    </row>
    <row r="137" spans="2:5" x14ac:dyDescent="0.25">
      <c r="B137" s="31"/>
      <c r="C137" s="31"/>
      <c r="D137" s="31"/>
      <c r="E137" s="31"/>
    </row>
    <row r="138" spans="2:5" x14ac:dyDescent="0.25">
      <c r="B138" s="31"/>
      <c r="C138" s="31"/>
      <c r="D138" s="31"/>
      <c r="E138" s="31"/>
    </row>
    <row r="139" spans="2:5" x14ac:dyDescent="0.25">
      <c r="B139" s="31"/>
      <c r="C139" s="31"/>
      <c r="D139" s="31"/>
      <c r="E139" s="31"/>
    </row>
    <row r="140" spans="2:5" x14ac:dyDescent="0.25">
      <c r="B140" s="31"/>
      <c r="C140" s="31"/>
      <c r="D140" s="31"/>
      <c r="E140" s="31"/>
    </row>
    <row r="141" spans="2:5" x14ac:dyDescent="0.25">
      <c r="B141" s="31"/>
      <c r="C141" s="31"/>
      <c r="D141" s="31"/>
      <c r="E141" s="31"/>
    </row>
    <row r="142" spans="2:5" x14ac:dyDescent="0.25">
      <c r="B142" s="31"/>
      <c r="C142" s="31"/>
      <c r="D142" s="31"/>
      <c r="E142" s="31"/>
    </row>
    <row r="143" spans="2:5" x14ac:dyDescent="0.25">
      <c r="B143" s="31"/>
      <c r="C143" s="31"/>
      <c r="D143" s="31"/>
      <c r="E143" s="31"/>
    </row>
    <row r="144" spans="2:5" x14ac:dyDescent="0.25">
      <c r="B144" s="31"/>
      <c r="C144" s="31"/>
      <c r="D144" s="31"/>
      <c r="E144" s="31"/>
    </row>
    <row r="145" spans="2:5" x14ac:dyDescent="0.25">
      <c r="B145" s="31"/>
      <c r="C145" s="31"/>
      <c r="D145" s="31"/>
      <c r="E145" s="31"/>
    </row>
    <row r="146" spans="2:5" x14ac:dyDescent="0.25">
      <c r="B146" s="31"/>
      <c r="C146" s="31"/>
      <c r="D146" s="31"/>
      <c r="E146" s="31"/>
    </row>
    <row r="147" spans="2:5" x14ac:dyDescent="0.25">
      <c r="B147" s="31"/>
      <c r="C147" s="31"/>
      <c r="D147" s="31"/>
      <c r="E147" s="31"/>
    </row>
    <row r="148" spans="2:5" x14ac:dyDescent="0.25">
      <c r="B148" s="31"/>
      <c r="C148" s="31"/>
      <c r="D148" s="31"/>
      <c r="E148" s="31"/>
    </row>
    <row r="149" spans="2:5" x14ac:dyDescent="0.25">
      <c r="B149" s="31"/>
      <c r="C149" s="31"/>
      <c r="D149" s="31"/>
      <c r="E149" s="31"/>
    </row>
    <row r="150" spans="2:5" x14ac:dyDescent="0.25">
      <c r="B150" s="31"/>
      <c r="C150" s="31"/>
      <c r="D150" s="31"/>
      <c r="E150" s="31"/>
    </row>
    <row r="151" spans="2:5" x14ac:dyDescent="0.25">
      <c r="B151" s="31"/>
      <c r="C151" s="31"/>
      <c r="D151" s="31"/>
      <c r="E151" s="31"/>
    </row>
    <row r="152" spans="2:5" x14ac:dyDescent="0.25">
      <c r="B152" s="31"/>
      <c r="C152" s="31"/>
      <c r="D152" s="31"/>
      <c r="E152" s="31"/>
    </row>
    <row r="153" spans="2:5" x14ac:dyDescent="0.25">
      <c r="B153" s="31"/>
      <c r="C153" s="31"/>
      <c r="D153" s="31"/>
      <c r="E153" s="31"/>
    </row>
    <row r="154" spans="2:5" x14ac:dyDescent="0.25">
      <c r="B154" s="31"/>
      <c r="C154" s="31"/>
      <c r="D154" s="31"/>
      <c r="E154" s="31"/>
    </row>
    <row r="155" spans="2:5" x14ac:dyDescent="0.25">
      <c r="B155" s="31"/>
      <c r="C155" s="31"/>
      <c r="D155" s="31"/>
      <c r="E155" s="31"/>
    </row>
    <row r="156" spans="2:5" x14ac:dyDescent="0.25">
      <c r="B156" s="31"/>
      <c r="C156" s="31"/>
      <c r="D156" s="31"/>
      <c r="E156" s="31"/>
    </row>
    <row r="157" spans="2:5" x14ac:dyDescent="0.25">
      <c r="B157" s="31"/>
      <c r="C157" s="31"/>
      <c r="D157" s="31"/>
      <c r="E157" s="31"/>
    </row>
    <row r="158" spans="2:5" x14ac:dyDescent="0.25">
      <c r="B158" s="31"/>
      <c r="C158" s="31"/>
      <c r="D158" s="31"/>
      <c r="E158" s="31"/>
    </row>
    <row r="159" spans="2:5" x14ac:dyDescent="0.25">
      <c r="B159" s="31"/>
      <c r="C159" s="31"/>
      <c r="D159" s="31"/>
      <c r="E159" s="31"/>
    </row>
    <row r="160" spans="2:5" x14ac:dyDescent="0.25">
      <c r="B160" s="31"/>
      <c r="C160" s="31"/>
      <c r="D160" s="31"/>
      <c r="E160" s="31"/>
    </row>
    <row r="161" spans="2:5" x14ac:dyDescent="0.25">
      <c r="B161" s="31"/>
      <c r="C161" s="31"/>
      <c r="D161" s="31"/>
      <c r="E161" s="31"/>
    </row>
    <row r="162" spans="2:5" x14ac:dyDescent="0.25">
      <c r="B162" s="31"/>
      <c r="C162" s="31"/>
      <c r="D162" s="31"/>
      <c r="E162" s="31"/>
    </row>
    <row r="163" spans="2:5" x14ac:dyDescent="0.25">
      <c r="B163" s="31"/>
      <c r="C163" s="31"/>
      <c r="D163" s="31"/>
      <c r="E163" s="31"/>
    </row>
    <row r="164" spans="2:5" x14ac:dyDescent="0.25">
      <c r="B164" s="31"/>
      <c r="C164" s="31"/>
      <c r="D164" s="31"/>
      <c r="E164" s="31"/>
    </row>
    <row r="165" spans="2:5" x14ac:dyDescent="0.25">
      <c r="B165" s="31"/>
      <c r="C165" s="31"/>
      <c r="D165" s="31"/>
      <c r="E165" s="31"/>
    </row>
    <row r="166" spans="2:5" x14ac:dyDescent="0.25">
      <c r="B166" s="31"/>
      <c r="C166" s="31"/>
      <c r="D166" s="31"/>
      <c r="E166" s="31"/>
    </row>
    <row r="167" spans="2:5" x14ac:dyDescent="0.25">
      <c r="B167" s="31"/>
      <c r="C167" s="31"/>
      <c r="D167" s="31"/>
      <c r="E167" s="31"/>
    </row>
    <row r="168" spans="2:5" x14ac:dyDescent="0.25">
      <c r="B168" s="31"/>
      <c r="C168" s="31"/>
      <c r="D168" s="31"/>
      <c r="E168" s="31"/>
    </row>
    <row r="169" spans="2:5" x14ac:dyDescent="0.25">
      <c r="B169" s="31"/>
      <c r="C169" s="31"/>
      <c r="D169" s="31"/>
      <c r="E169" s="31"/>
    </row>
    <row r="170" spans="2:5" x14ac:dyDescent="0.25">
      <c r="B170" s="31"/>
      <c r="C170" s="31"/>
      <c r="D170" s="31"/>
      <c r="E170" s="31"/>
    </row>
    <row r="171" spans="2:5" x14ac:dyDescent="0.25">
      <c r="B171" s="31"/>
      <c r="C171" s="31"/>
      <c r="D171" s="31"/>
      <c r="E171" s="31"/>
    </row>
    <row r="172" spans="2:5" x14ac:dyDescent="0.25">
      <c r="B172" s="31"/>
      <c r="C172" s="31"/>
      <c r="D172" s="31"/>
      <c r="E172" s="31"/>
    </row>
    <row r="173" spans="2:5" x14ac:dyDescent="0.25">
      <c r="B173" s="31"/>
      <c r="C173" s="31"/>
      <c r="D173" s="31"/>
      <c r="E173" s="31"/>
    </row>
    <row r="174" spans="2:5" x14ac:dyDescent="0.25">
      <c r="B174" s="31"/>
      <c r="C174" s="31"/>
      <c r="D174" s="31"/>
      <c r="E174" s="31"/>
    </row>
    <row r="175" spans="2:5" x14ac:dyDescent="0.25">
      <c r="B175" s="31"/>
      <c r="C175" s="31"/>
      <c r="D175" s="31"/>
      <c r="E175" s="31"/>
    </row>
    <row r="176" spans="2:5" x14ac:dyDescent="0.25">
      <c r="B176" s="31"/>
      <c r="C176" s="31"/>
      <c r="D176" s="31"/>
      <c r="E176" s="31"/>
    </row>
    <row r="177" spans="2:5" x14ac:dyDescent="0.25">
      <c r="B177" s="31"/>
      <c r="C177" s="31"/>
      <c r="D177" s="31"/>
      <c r="E177" s="31"/>
    </row>
    <row r="178" spans="2:5" x14ac:dyDescent="0.25">
      <c r="B178" s="31"/>
      <c r="C178" s="31"/>
      <c r="D178" s="31"/>
      <c r="E178" s="31"/>
    </row>
    <row r="179" spans="2:5" x14ac:dyDescent="0.25">
      <c r="B179" s="31"/>
      <c r="C179" s="31"/>
      <c r="D179" s="31"/>
      <c r="E179" s="31"/>
    </row>
    <row r="180" spans="2:5" x14ac:dyDescent="0.25">
      <c r="B180" s="31"/>
      <c r="C180" s="31"/>
      <c r="D180" s="31"/>
      <c r="E180" s="31"/>
    </row>
    <row r="181" spans="2:5" x14ac:dyDescent="0.25">
      <c r="B181" s="31"/>
      <c r="C181" s="31"/>
      <c r="D181" s="31"/>
      <c r="E181" s="31"/>
    </row>
    <row r="182" spans="2:5" x14ac:dyDescent="0.25">
      <c r="B182" s="31"/>
      <c r="C182" s="31"/>
      <c r="D182" s="31"/>
      <c r="E182" s="31"/>
    </row>
    <row r="183" spans="2:5" x14ac:dyDescent="0.25">
      <c r="B183" s="31"/>
      <c r="C183" s="31"/>
      <c r="D183" s="31"/>
      <c r="E183" s="31"/>
    </row>
    <row r="184" spans="2:5" x14ac:dyDescent="0.25">
      <c r="B184" s="31"/>
      <c r="C184" s="31"/>
      <c r="D184" s="31"/>
      <c r="E184" s="31"/>
    </row>
    <row r="185" spans="2:5" x14ac:dyDescent="0.25">
      <c r="B185" s="31"/>
      <c r="C185" s="31"/>
      <c r="D185" s="31"/>
      <c r="E185" s="31"/>
    </row>
    <row r="186" spans="2:5" x14ac:dyDescent="0.25">
      <c r="B186" s="31"/>
      <c r="C186" s="31"/>
      <c r="D186" s="31"/>
      <c r="E186" s="31"/>
    </row>
    <row r="187" spans="2:5" x14ac:dyDescent="0.25">
      <c r="B187" s="31"/>
      <c r="C187" s="31"/>
      <c r="D187" s="31"/>
      <c r="E187" s="31"/>
    </row>
    <row r="188" spans="2:5" x14ac:dyDescent="0.25">
      <c r="B188" s="31"/>
      <c r="C188" s="31"/>
      <c r="D188" s="31"/>
      <c r="E188" s="31"/>
    </row>
    <row r="189" spans="2:5" x14ac:dyDescent="0.25">
      <c r="B189" s="31"/>
      <c r="C189" s="31"/>
      <c r="D189" s="31"/>
      <c r="E189" s="31"/>
    </row>
    <row r="190" spans="2:5" x14ac:dyDescent="0.25">
      <c r="B190" s="31"/>
      <c r="C190" s="31"/>
      <c r="D190" s="31"/>
      <c r="E190" s="31"/>
    </row>
    <row r="191" spans="2:5" x14ac:dyDescent="0.25">
      <c r="B191" s="31"/>
      <c r="C191" s="31"/>
      <c r="D191" s="31"/>
      <c r="E191" s="31"/>
    </row>
    <row r="192" spans="2:5" x14ac:dyDescent="0.25">
      <c r="B192" s="31"/>
      <c r="C192" s="31"/>
      <c r="D192" s="31"/>
      <c r="E192" s="31"/>
    </row>
    <row r="193" spans="2:5" x14ac:dyDescent="0.25">
      <c r="B193" s="31"/>
      <c r="C193" s="31"/>
      <c r="D193" s="31"/>
      <c r="E193" s="31"/>
    </row>
    <row r="194" spans="2:5" x14ac:dyDescent="0.25">
      <c r="B194" s="31"/>
      <c r="C194" s="31"/>
      <c r="D194" s="31"/>
      <c r="E194" s="31"/>
    </row>
    <row r="195" spans="2:5" x14ac:dyDescent="0.25">
      <c r="B195" s="31"/>
      <c r="C195" s="31"/>
      <c r="D195" s="31"/>
      <c r="E195" s="31"/>
    </row>
    <row r="196" spans="2:5" x14ac:dyDescent="0.25">
      <c r="B196" s="31"/>
      <c r="C196" s="31"/>
      <c r="D196" s="31"/>
      <c r="E196" s="31"/>
    </row>
    <row r="197" spans="2:5" x14ac:dyDescent="0.25">
      <c r="B197" s="31"/>
      <c r="C197" s="31"/>
      <c r="D197" s="31"/>
      <c r="E197" s="31"/>
    </row>
    <row r="198" spans="2:5" x14ac:dyDescent="0.25">
      <c r="B198" s="31"/>
      <c r="C198" s="31"/>
      <c r="D198" s="31"/>
      <c r="E198" s="31"/>
    </row>
    <row r="199" spans="2:5" x14ac:dyDescent="0.25">
      <c r="B199" s="31"/>
      <c r="C199" s="31"/>
      <c r="D199" s="31"/>
      <c r="E199" s="31"/>
    </row>
    <row r="200" spans="2:5" x14ac:dyDescent="0.25">
      <c r="B200" s="31"/>
      <c r="C200" s="31"/>
      <c r="D200" s="31"/>
      <c r="E200" s="31"/>
    </row>
    <row r="201" spans="2:5" x14ac:dyDescent="0.25">
      <c r="B201" s="31"/>
      <c r="C201" s="31"/>
      <c r="D201" s="31"/>
      <c r="E201" s="31"/>
    </row>
    <row r="202" spans="2:5" x14ac:dyDescent="0.25">
      <c r="B202" s="31"/>
      <c r="C202" s="31"/>
      <c r="D202" s="31"/>
      <c r="E202" s="31"/>
    </row>
    <row r="203" spans="2:5" x14ac:dyDescent="0.25">
      <c r="B203" s="31"/>
      <c r="C203" s="31"/>
      <c r="D203" s="31"/>
      <c r="E203" s="31"/>
    </row>
    <row r="204" spans="2:5" x14ac:dyDescent="0.25">
      <c r="B204" s="31"/>
      <c r="C204" s="31"/>
      <c r="D204" s="31"/>
      <c r="E204" s="31"/>
    </row>
    <row r="205" spans="2:5" x14ac:dyDescent="0.25">
      <c r="B205" s="31"/>
      <c r="C205" s="31"/>
      <c r="D205" s="31"/>
      <c r="E205" s="31"/>
    </row>
    <row r="206" spans="2:5" x14ac:dyDescent="0.25">
      <c r="B206" s="31"/>
      <c r="C206" s="31"/>
      <c r="D206" s="31"/>
      <c r="E206" s="31"/>
    </row>
    <row r="207" spans="2:5" x14ac:dyDescent="0.25">
      <c r="B207" s="31"/>
      <c r="C207" s="31"/>
      <c r="D207" s="31"/>
      <c r="E207" s="31"/>
    </row>
    <row r="208" spans="2:5" x14ac:dyDescent="0.25">
      <c r="B208" s="31"/>
      <c r="C208" s="31"/>
      <c r="D208" s="31"/>
      <c r="E208" s="31"/>
    </row>
    <row r="209" spans="2:5" x14ac:dyDescent="0.25">
      <c r="B209" s="31"/>
      <c r="C209" s="31"/>
      <c r="D209" s="31"/>
      <c r="E209" s="31"/>
    </row>
    <row r="210" spans="2:5" x14ac:dyDescent="0.25">
      <c r="B210" s="31"/>
      <c r="C210" s="31"/>
      <c r="D210" s="31"/>
      <c r="E210" s="31"/>
    </row>
    <row r="211" spans="2:5" x14ac:dyDescent="0.25">
      <c r="B211" s="31"/>
      <c r="C211" s="31"/>
      <c r="D211" s="31"/>
      <c r="E211" s="31"/>
    </row>
    <row r="212" spans="2:5" x14ac:dyDescent="0.25">
      <c r="B212" s="31"/>
      <c r="C212" s="31"/>
      <c r="D212" s="31"/>
      <c r="E212" s="31"/>
    </row>
    <row r="213" spans="2:5" x14ac:dyDescent="0.25">
      <c r="B213" s="31"/>
      <c r="C213" s="31"/>
      <c r="D213" s="31"/>
      <c r="E213" s="31"/>
    </row>
    <row r="214" spans="2:5" x14ac:dyDescent="0.25">
      <c r="B214" s="31"/>
      <c r="C214" s="31"/>
      <c r="D214" s="31"/>
      <c r="E214" s="31"/>
    </row>
    <row r="215" spans="2:5" x14ac:dyDescent="0.25">
      <c r="B215" s="31"/>
      <c r="C215" s="31"/>
      <c r="D215" s="31"/>
      <c r="E215" s="31"/>
    </row>
    <row r="216" spans="2:5" x14ac:dyDescent="0.25">
      <c r="B216" s="31"/>
      <c r="C216" s="31"/>
      <c r="D216" s="31"/>
      <c r="E216" s="31"/>
    </row>
    <row r="217" spans="2:5" x14ac:dyDescent="0.25">
      <c r="B217" s="31"/>
      <c r="C217" s="31"/>
      <c r="D217" s="31"/>
      <c r="E217" s="31"/>
    </row>
    <row r="218" spans="2:5" x14ac:dyDescent="0.25">
      <c r="B218" s="31"/>
      <c r="C218" s="31"/>
      <c r="D218" s="31"/>
      <c r="E218" s="31"/>
    </row>
    <row r="219" spans="2:5" x14ac:dyDescent="0.25">
      <c r="B219" s="31"/>
      <c r="C219" s="31"/>
      <c r="D219" s="31"/>
      <c r="E219" s="31"/>
    </row>
    <row r="220" spans="2:5" x14ac:dyDescent="0.25">
      <c r="B220" s="31"/>
      <c r="C220" s="31"/>
      <c r="D220" s="31"/>
      <c r="E220" s="31"/>
    </row>
    <row r="221" spans="2:5" x14ac:dyDescent="0.25">
      <c r="B221" s="31"/>
      <c r="C221" s="31"/>
      <c r="D221" s="31"/>
      <c r="E221" s="31"/>
    </row>
    <row r="222" spans="2:5" x14ac:dyDescent="0.25">
      <c r="B222" s="31"/>
      <c r="C222" s="31"/>
      <c r="D222" s="31"/>
      <c r="E222" s="31"/>
    </row>
    <row r="223" spans="2:5" x14ac:dyDescent="0.25">
      <c r="B223" s="31"/>
      <c r="C223" s="31"/>
      <c r="D223" s="31"/>
      <c r="E223" s="31"/>
    </row>
    <row r="224" spans="2:5" x14ac:dyDescent="0.25">
      <c r="B224" s="31"/>
      <c r="C224" s="31"/>
      <c r="D224" s="31"/>
      <c r="E224" s="31"/>
    </row>
    <row r="225" spans="2:5" x14ac:dyDescent="0.25">
      <c r="B225" s="31"/>
      <c r="C225" s="31"/>
      <c r="D225" s="31"/>
      <c r="E225" s="31"/>
    </row>
    <row r="226" spans="2:5" x14ac:dyDescent="0.25">
      <c r="B226" s="31"/>
      <c r="C226" s="31"/>
      <c r="D226" s="31"/>
      <c r="E226" s="31"/>
    </row>
    <row r="227" spans="2:5" x14ac:dyDescent="0.25">
      <c r="B227" s="31"/>
      <c r="C227" s="31"/>
      <c r="D227" s="31"/>
      <c r="E227" s="31"/>
    </row>
    <row r="228" spans="2:5" x14ac:dyDescent="0.25">
      <c r="B228" s="31"/>
      <c r="C228" s="31"/>
      <c r="D228" s="31"/>
      <c r="E228" s="31"/>
    </row>
    <row r="229" spans="2:5" x14ac:dyDescent="0.25">
      <c r="B229" s="31"/>
      <c r="C229" s="31"/>
      <c r="D229" s="31"/>
      <c r="E229" s="31"/>
    </row>
    <row r="230" spans="2:5" x14ac:dyDescent="0.25">
      <c r="B230" s="31"/>
      <c r="C230" s="31"/>
      <c r="D230" s="31"/>
      <c r="E230" s="31"/>
    </row>
    <row r="231" spans="2:5" x14ac:dyDescent="0.25">
      <c r="B231" s="31"/>
      <c r="C231" s="31"/>
      <c r="D231" s="31"/>
      <c r="E231" s="31"/>
    </row>
    <row r="232" spans="2:5" x14ac:dyDescent="0.25">
      <c r="B232" s="31"/>
      <c r="C232" s="31"/>
      <c r="D232" s="31"/>
      <c r="E232" s="31"/>
    </row>
    <row r="233" spans="2:5" x14ac:dyDescent="0.25">
      <c r="B233" s="31"/>
      <c r="C233" s="31"/>
      <c r="D233" s="31"/>
      <c r="E233" s="31"/>
    </row>
    <row r="234" spans="2:5" x14ac:dyDescent="0.25">
      <c r="B234" s="31"/>
      <c r="C234" s="31"/>
      <c r="D234" s="31"/>
      <c r="E234" s="31"/>
    </row>
    <row r="235" spans="2:5" x14ac:dyDescent="0.25">
      <c r="B235" s="31"/>
      <c r="C235" s="31"/>
      <c r="D235" s="31"/>
      <c r="E235" s="31"/>
    </row>
    <row r="236" spans="2:5" x14ac:dyDescent="0.25">
      <c r="B236" s="31"/>
      <c r="C236" s="31"/>
      <c r="D236" s="31"/>
      <c r="E236" s="31"/>
    </row>
    <row r="237" spans="2:5" x14ac:dyDescent="0.25">
      <c r="B237" s="31"/>
      <c r="C237" s="31"/>
      <c r="D237" s="31"/>
      <c r="E237" s="31"/>
    </row>
    <row r="238" spans="2:5" x14ac:dyDescent="0.25">
      <c r="B238" s="31"/>
      <c r="C238" s="31"/>
      <c r="D238" s="31"/>
      <c r="E238" s="31"/>
    </row>
    <row r="239" spans="2:5" x14ac:dyDescent="0.25">
      <c r="B239" s="31"/>
      <c r="C239" s="31"/>
      <c r="D239" s="31"/>
      <c r="E239" s="31"/>
    </row>
    <row r="240" spans="2:5" x14ac:dyDescent="0.25">
      <c r="B240" s="31"/>
      <c r="C240" s="31"/>
      <c r="D240" s="31"/>
      <c r="E240" s="31"/>
    </row>
    <row r="241" spans="2:5" x14ac:dyDescent="0.25">
      <c r="B241" s="31"/>
      <c r="C241" s="31"/>
      <c r="D241" s="31"/>
      <c r="E241" s="31"/>
    </row>
    <row r="242" spans="2:5" x14ac:dyDescent="0.25">
      <c r="B242" s="31"/>
      <c r="C242" s="31"/>
      <c r="D242" s="31"/>
      <c r="E242" s="31"/>
    </row>
    <row r="243" spans="2:5" x14ac:dyDescent="0.25">
      <c r="B243" s="31"/>
      <c r="C243" s="31"/>
      <c r="D243" s="31"/>
      <c r="E243" s="31"/>
    </row>
    <row r="244" spans="2:5" x14ac:dyDescent="0.25">
      <c r="B244" s="31"/>
      <c r="C244" s="31"/>
      <c r="D244" s="31"/>
      <c r="E244" s="31"/>
    </row>
    <row r="245" spans="2:5" x14ac:dyDescent="0.25">
      <c r="B245" s="31"/>
      <c r="C245" s="31"/>
      <c r="D245" s="31"/>
      <c r="E245" s="31"/>
    </row>
    <row r="246" spans="2:5" x14ac:dyDescent="0.25">
      <c r="B246" s="31"/>
      <c r="C246" s="31"/>
      <c r="D246" s="31"/>
      <c r="E246" s="31"/>
    </row>
    <row r="247" spans="2:5" x14ac:dyDescent="0.25">
      <c r="B247" s="31"/>
      <c r="C247" s="31"/>
      <c r="D247" s="31"/>
      <c r="E247" s="31"/>
    </row>
    <row r="248" spans="2:5" x14ac:dyDescent="0.25">
      <c r="B248" s="31"/>
      <c r="C248" s="31"/>
      <c r="D248" s="31"/>
      <c r="E248" s="31"/>
    </row>
    <row r="249" spans="2:5" x14ac:dyDescent="0.25">
      <c r="B249" s="31"/>
      <c r="C249" s="31"/>
      <c r="D249" s="31"/>
      <c r="E249" s="31"/>
    </row>
    <row r="250" spans="2:5" x14ac:dyDescent="0.25">
      <c r="B250" s="31"/>
      <c r="C250" s="31"/>
      <c r="D250" s="31"/>
      <c r="E250" s="31"/>
    </row>
    <row r="251" spans="2:5" x14ac:dyDescent="0.25">
      <c r="B251" s="31"/>
      <c r="C251" s="31"/>
      <c r="D251" s="31"/>
      <c r="E251" s="31"/>
    </row>
    <row r="252" spans="2:5" x14ac:dyDescent="0.25">
      <c r="B252" s="31"/>
      <c r="C252" s="31"/>
      <c r="D252" s="31"/>
      <c r="E252" s="31"/>
    </row>
    <row r="253" spans="2:5" x14ac:dyDescent="0.25">
      <c r="B253" s="31"/>
      <c r="C253" s="31"/>
      <c r="D253" s="31"/>
      <c r="E253" s="31"/>
    </row>
    <row r="254" spans="2:5" x14ac:dyDescent="0.25">
      <c r="B254" s="31"/>
      <c r="C254" s="31"/>
      <c r="D254" s="31"/>
      <c r="E254" s="31"/>
    </row>
    <row r="255" spans="2:5" x14ac:dyDescent="0.25">
      <c r="B255" s="31"/>
      <c r="C255" s="31"/>
      <c r="D255" s="31"/>
      <c r="E255" s="31"/>
    </row>
    <row r="256" spans="2:5" x14ac:dyDescent="0.25">
      <c r="B256" s="31"/>
      <c r="C256" s="31"/>
      <c r="D256" s="31"/>
      <c r="E256" s="31"/>
    </row>
    <row r="257" spans="2:5" x14ac:dyDescent="0.25">
      <c r="B257" s="31"/>
      <c r="C257" s="31"/>
      <c r="D257" s="31"/>
      <c r="E257" s="31"/>
    </row>
    <row r="258" spans="2:5" x14ac:dyDescent="0.25">
      <c r="B258" s="31"/>
      <c r="C258" s="31"/>
      <c r="D258" s="31"/>
      <c r="E258" s="31"/>
    </row>
    <row r="259" spans="2:5" x14ac:dyDescent="0.25">
      <c r="B259" s="31"/>
      <c r="C259" s="31"/>
      <c r="D259" s="31"/>
      <c r="E259" s="31"/>
    </row>
    <row r="260" spans="2:5" x14ac:dyDescent="0.25">
      <c r="B260" s="31"/>
      <c r="C260" s="31"/>
      <c r="D260" s="31"/>
      <c r="E260" s="31"/>
    </row>
    <row r="261" spans="2:5" x14ac:dyDescent="0.25">
      <c r="B261" s="31"/>
      <c r="C261" s="31"/>
      <c r="D261" s="31"/>
      <c r="E261" s="31"/>
    </row>
    <row r="262" spans="2:5" x14ac:dyDescent="0.25">
      <c r="B262" s="31"/>
      <c r="C262" s="31"/>
      <c r="D262" s="31"/>
      <c r="E262" s="31"/>
    </row>
    <row r="263" spans="2:5" x14ac:dyDescent="0.25">
      <c r="B263" s="31"/>
      <c r="C263" s="31"/>
      <c r="D263" s="31"/>
      <c r="E263" s="31"/>
    </row>
    <row r="264" spans="2:5" x14ac:dyDescent="0.25">
      <c r="B264" s="31"/>
      <c r="C264" s="31"/>
      <c r="D264" s="31"/>
      <c r="E264" s="31"/>
    </row>
    <row r="265" spans="2:5" x14ac:dyDescent="0.25">
      <c r="B265" s="31"/>
      <c r="C265" s="31"/>
      <c r="D265" s="31"/>
      <c r="E265" s="31"/>
    </row>
    <row r="266" spans="2:5" x14ac:dyDescent="0.25">
      <c r="B266" s="31"/>
      <c r="C266" s="31"/>
      <c r="D266" s="31"/>
      <c r="E266" s="31"/>
    </row>
    <row r="267" spans="2:5" x14ac:dyDescent="0.25">
      <c r="B267" s="31"/>
      <c r="C267" s="31"/>
      <c r="D267" s="31"/>
      <c r="E267" s="31"/>
    </row>
    <row r="268" spans="2:5" x14ac:dyDescent="0.25">
      <c r="B268" s="31"/>
      <c r="C268" s="31"/>
      <c r="D268" s="31"/>
      <c r="E268" s="31"/>
    </row>
    <row r="269" spans="2:5" x14ac:dyDescent="0.25">
      <c r="B269" s="31"/>
      <c r="C269" s="31"/>
      <c r="D269" s="31"/>
      <c r="E269" s="31"/>
    </row>
    <row r="270" spans="2:5" x14ac:dyDescent="0.25">
      <c r="B270" s="31"/>
      <c r="C270" s="31"/>
      <c r="D270" s="31"/>
      <c r="E270" s="31"/>
    </row>
    <row r="271" spans="2:5" x14ac:dyDescent="0.25">
      <c r="B271" s="31"/>
      <c r="C271" s="31"/>
      <c r="D271" s="31"/>
      <c r="E271" s="31"/>
    </row>
    <row r="272" spans="2:5" x14ac:dyDescent="0.25">
      <c r="B272" s="31"/>
      <c r="C272" s="31"/>
      <c r="D272" s="31"/>
      <c r="E272" s="31"/>
    </row>
    <row r="273" spans="2:5" x14ac:dyDescent="0.25">
      <c r="B273" s="31"/>
      <c r="C273" s="31"/>
      <c r="D273" s="31"/>
      <c r="E273" s="31"/>
    </row>
    <row r="274" spans="2:5" x14ac:dyDescent="0.25">
      <c r="B274" s="31"/>
      <c r="C274" s="31"/>
      <c r="D274" s="31"/>
      <c r="E274" s="31"/>
    </row>
    <row r="275" spans="2:5" x14ac:dyDescent="0.25">
      <c r="B275" s="31"/>
      <c r="C275" s="31"/>
      <c r="D275" s="31"/>
      <c r="E275" s="31"/>
    </row>
    <row r="276" spans="2:5" x14ac:dyDescent="0.25">
      <c r="B276" s="31"/>
      <c r="C276" s="31"/>
      <c r="D276" s="31"/>
      <c r="E276" s="31"/>
    </row>
    <row r="277" spans="2:5" x14ac:dyDescent="0.25">
      <c r="B277" s="31"/>
      <c r="C277" s="31"/>
      <c r="D277" s="31"/>
      <c r="E277" s="31"/>
    </row>
    <row r="278" spans="2:5" x14ac:dyDescent="0.25">
      <c r="B278" s="31"/>
      <c r="C278" s="31"/>
      <c r="D278" s="31"/>
      <c r="E278" s="31"/>
    </row>
    <row r="279" spans="2:5" x14ac:dyDescent="0.25">
      <c r="B279" s="31"/>
      <c r="C279" s="31"/>
      <c r="D279" s="31"/>
      <c r="E279" s="31"/>
    </row>
    <row r="280" spans="2:5" x14ac:dyDescent="0.25">
      <c r="B280" s="31"/>
      <c r="C280" s="31"/>
      <c r="D280" s="31"/>
      <c r="E280" s="31"/>
    </row>
    <row r="281" spans="2:5" x14ac:dyDescent="0.25">
      <c r="B281" s="31"/>
      <c r="C281" s="31"/>
      <c r="D281" s="31"/>
      <c r="E281" s="31"/>
    </row>
    <row r="282" spans="2:5" x14ac:dyDescent="0.25">
      <c r="B282" s="31"/>
      <c r="C282" s="31"/>
      <c r="D282" s="31"/>
      <c r="E282" s="31"/>
    </row>
    <row r="283" spans="2:5" x14ac:dyDescent="0.25">
      <c r="B283" s="31"/>
      <c r="C283" s="31"/>
      <c r="D283" s="31"/>
      <c r="E283" s="31"/>
    </row>
    <row r="284" spans="2:5" x14ac:dyDescent="0.25">
      <c r="B284" s="31"/>
      <c r="C284" s="31"/>
      <c r="D284" s="31"/>
      <c r="E284" s="31"/>
    </row>
    <row r="285" spans="2:5" x14ac:dyDescent="0.25">
      <c r="B285" s="31"/>
      <c r="C285" s="31"/>
      <c r="D285" s="31"/>
      <c r="E285" s="31"/>
    </row>
    <row r="286" spans="2:5" x14ac:dyDescent="0.25">
      <c r="B286" s="31"/>
      <c r="C286" s="31"/>
      <c r="D286" s="31"/>
      <c r="E286" s="31"/>
    </row>
    <row r="287" spans="2:5" x14ac:dyDescent="0.25">
      <c r="B287" s="31"/>
      <c r="C287" s="31"/>
      <c r="D287" s="31"/>
      <c r="E287" s="31"/>
    </row>
    <row r="288" spans="2:5" x14ac:dyDescent="0.25">
      <c r="B288" s="31"/>
      <c r="C288" s="31"/>
      <c r="D288" s="31"/>
      <c r="E288" s="31"/>
    </row>
    <row r="289" spans="2:5" x14ac:dyDescent="0.25">
      <c r="B289" s="31"/>
      <c r="C289" s="31"/>
      <c r="D289" s="31"/>
      <c r="E289" s="31"/>
    </row>
    <row r="290" spans="2:5" x14ac:dyDescent="0.25">
      <c r="B290" s="31"/>
      <c r="C290" s="31"/>
      <c r="D290" s="31"/>
      <c r="E290" s="31"/>
    </row>
    <row r="291" spans="2:5" x14ac:dyDescent="0.25">
      <c r="B291" s="31"/>
      <c r="C291" s="31"/>
      <c r="D291" s="31"/>
      <c r="E291" s="31"/>
    </row>
    <row r="292" spans="2:5" x14ac:dyDescent="0.25">
      <c r="B292" s="31"/>
      <c r="C292" s="31"/>
      <c r="D292" s="31"/>
      <c r="E292" s="31"/>
    </row>
    <row r="293" spans="2:5" x14ac:dyDescent="0.25">
      <c r="B293" s="31"/>
      <c r="C293" s="31"/>
      <c r="D293" s="31"/>
      <c r="E293" s="31"/>
    </row>
    <row r="294" spans="2:5" x14ac:dyDescent="0.25">
      <c r="B294" s="31"/>
      <c r="C294" s="31"/>
      <c r="D294" s="31"/>
      <c r="E294" s="31"/>
    </row>
    <row r="295" spans="2:5" x14ac:dyDescent="0.25">
      <c r="B295" s="31"/>
      <c r="C295" s="31"/>
      <c r="D295" s="31"/>
      <c r="E295" s="31"/>
    </row>
    <row r="296" spans="2:5" x14ac:dyDescent="0.25">
      <c r="B296" s="31"/>
      <c r="C296" s="31"/>
      <c r="D296" s="31"/>
      <c r="E296" s="31"/>
    </row>
    <row r="297" spans="2:5" x14ac:dyDescent="0.25">
      <c r="B297" s="31"/>
      <c r="C297" s="31"/>
      <c r="D297" s="31"/>
      <c r="E297" s="31"/>
    </row>
    <row r="298" spans="2:5" x14ac:dyDescent="0.25">
      <c r="B298" s="31"/>
      <c r="C298" s="31"/>
      <c r="D298" s="31"/>
      <c r="E298" s="31"/>
    </row>
    <row r="299" spans="2:5" x14ac:dyDescent="0.25">
      <c r="B299" s="31"/>
      <c r="C299" s="31"/>
      <c r="D299" s="31"/>
      <c r="E299" s="31"/>
    </row>
    <row r="300" spans="2:5" x14ac:dyDescent="0.25">
      <c r="B300" s="31"/>
      <c r="C300" s="31"/>
      <c r="D300" s="31"/>
      <c r="E300" s="31"/>
    </row>
    <row r="301" spans="2:5" x14ac:dyDescent="0.25">
      <c r="B301" s="31"/>
      <c r="C301" s="31"/>
      <c r="D301" s="31"/>
      <c r="E301" s="31"/>
    </row>
    <row r="302" spans="2:5" x14ac:dyDescent="0.25">
      <c r="B302" s="31"/>
      <c r="C302" s="31"/>
      <c r="D302" s="31"/>
      <c r="E302" s="31"/>
    </row>
    <row r="303" spans="2:5" x14ac:dyDescent="0.25">
      <c r="B303" s="31"/>
      <c r="C303" s="31"/>
      <c r="D303" s="31"/>
      <c r="E303" s="31"/>
    </row>
    <row r="304" spans="2:5" x14ac:dyDescent="0.25">
      <c r="B304" s="31"/>
      <c r="C304" s="31"/>
      <c r="D304" s="31"/>
      <c r="E304" s="31"/>
    </row>
    <row r="305" spans="2:5" x14ac:dyDescent="0.25">
      <c r="B305" s="31"/>
      <c r="C305" s="31"/>
      <c r="D305" s="31"/>
      <c r="E305" s="31"/>
    </row>
    <row r="306" spans="2:5" x14ac:dyDescent="0.25">
      <c r="B306" s="31"/>
      <c r="C306" s="31"/>
      <c r="D306" s="31"/>
      <c r="E306" s="31"/>
    </row>
    <row r="307" spans="2:5" x14ac:dyDescent="0.25">
      <c r="B307" s="31"/>
      <c r="C307" s="31"/>
      <c r="D307" s="31"/>
      <c r="E307" s="31"/>
    </row>
    <row r="308" spans="2:5" x14ac:dyDescent="0.25">
      <c r="B308" s="31"/>
      <c r="C308" s="31"/>
      <c r="D308" s="31"/>
      <c r="E308" s="31"/>
    </row>
    <row r="309" spans="2:5" x14ac:dyDescent="0.25">
      <c r="B309" s="31"/>
      <c r="C309" s="31"/>
      <c r="D309" s="31"/>
      <c r="E309" s="31"/>
    </row>
    <row r="310" spans="2:5" x14ac:dyDescent="0.25">
      <c r="B310" s="31"/>
      <c r="C310" s="31"/>
      <c r="D310" s="31"/>
      <c r="E310" s="31"/>
    </row>
    <row r="311" spans="2:5" x14ac:dyDescent="0.25">
      <c r="B311" s="31"/>
      <c r="C311" s="31"/>
      <c r="D311" s="31"/>
      <c r="E311" s="31"/>
    </row>
    <row r="312" spans="2:5" x14ac:dyDescent="0.25">
      <c r="B312" s="31"/>
      <c r="C312" s="31"/>
      <c r="D312" s="31"/>
      <c r="E312" s="31"/>
    </row>
    <row r="313" spans="2:5" x14ac:dyDescent="0.25">
      <c r="B313" s="31"/>
      <c r="C313" s="31"/>
      <c r="D313" s="31"/>
      <c r="E313" s="31"/>
    </row>
    <row r="314" spans="2:5" x14ac:dyDescent="0.25">
      <c r="B314" s="31"/>
      <c r="C314" s="31"/>
      <c r="D314" s="31"/>
      <c r="E314" s="31"/>
    </row>
    <row r="315" spans="2:5" x14ac:dyDescent="0.25">
      <c r="B315" s="31"/>
      <c r="C315" s="31"/>
      <c r="D315" s="31"/>
      <c r="E315" s="31"/>
    </row>
    <row r="316" spans="2:5" x14ac:dyDescent="0.25">
      <c r="B316" s="31"/>
      <c r="C316" s="31"/>
      <c r="D316" s="31"/>
      <c r="E316" s="31"/>
    </row>
    <row r="317" spans="2:5" x14ac:dyDescent="0.25">
      <c r="B317" s="31"/>
      <c r="C317" s="31"/>
      <c r="D317" s="31"/>
      <c r="E317" s="31"/>
    </row>
    <row r="318" spans="2:5" x14ac:dyDescent="0.25">
      <c r="B318" s="31"/>
      <c r="C318" s="31"/>
      <c r="D318" s="31"/>
      <c r="E318" s="31"/>
    </row>
    <row r="319" spans="2:5" x14ac:dyDescent="0.25">
      <c r="B319" s="31"/>
      <c r="C319" s="31"/>
      <c r="D319" s="31"/>
      <c r="E319" s="31"/>
    </row>
    <row r="320" spans="2:5" x14ac:dyDescent="0.25">
      <c r="B320" s="31"/>
      <c r="C320" s="31"/>
      <c r="D320" s="31"/>
      <c r="E320" s="31"/>
    </row>
    <row r="321" spans="2:5" x14ac:dyDescent="0.25">
      <c r="B321" s="31"/>
      <c r="C321" s="31"/>
      <c r="D321" s="31"/>
      <c r="E321" s="31"/>
    </row>
    <row r="322" spans="2:5" x14ac:dyDescent="0.25">
      <c r="B322" s="31"/>
      <c r="C322" s="31"/>
      <c r="D322" s="31"/>
      <c r="E322" s="31"/>
    </row>
    <row r="323" spans="2:5" x14ac:dyDescent="0.25">
      <c r="B323" s="31"/>
      <c r="C323" s="31"/>
      <c r="D323" s="31"/>
      <c r="E323" s="31"/>
    </row>
    <row r="324" spans="2:5" x14ac:dyDescent="0.25">
      <c r="B324" s="31"/>
      <c r="C324" s="31"/>
      <c r="D324" s="31"/>
      <c r="E324" s="31"/>
    </row>
    <row r="325" spans="2:5" x14ac:dyDescent="0.25">
      <c r="B325" s="31"/>
      <c r="C325" s="31"/>
      <c r="D325" s="31"/>
      <c r="E325" s="31"/>
    </row>
    <row r="326" spans="2:5" x14ac:dyDescent="0.25">
      <c r="B326" s="31"/>
      <c r="C326" s="31"/>
      <c r="D326" s="31"/>
      <c r="E326" s="31"/>
    </row>
    <row r="327" spans="2:5" x14ac:dyDescent="0.25">
      <c r="B327" s="31"/>
      <c r="C327" s="31"/>
      <c r="D327" s="31"/>
      <c r="E327" s="31"/>
    </row>
    <row r="328" spans="2:5" x14ac:dyDescent="0.25">
      <c r="B328" s="31"/>
      <c r="C328" s="31"/>
      <c r="D328" s="31"/>
      <c r="E328" s="31"/>
    </row>
    <row r="329" spans="2:5" x14ac:dyDescent="0.25">
      <c r="B329" s="31"/>
      <c r="C329" s="31"/>
      <c r="D329" s="31"/>
      <c r="E329" s="31"/>
    </row>
    <row r="330" spans="2:5" x14ac:dyDescent="0.25">
      <c r="B330" s="31"/>
      <c r="C330" s="31"/>
      <c r="D330" s="31"/>
      <c r="E330" s="31"/>
    </row>
    <row r="331" spans="2:5" x14ac:dyDescent="0.25">
      <c r="B331" s="31"/>
      <c r="C331" s="31"/>
      <c r="D331" s="31"/>
      <c r="E331" s="31"/>
    </row>
    <row r="332" spans="2:5" x14ac:dyDescent="0.25">
      <c r="B332" s="31"/>
      <c r="C332" s="31"/>
      <c r="D332" s="31"/>
      <c r="E332" s="31"/>
    </row>
    <row r="333" spans="2:5" x14ac:dyDescent="0.25">
      <c r="B333" s="31"/>
      <c r="C333" s="31"/>
      <c r="D333" s="31"/>
      <c r="E333" s="31"/>
    </row>
    <row r="334" spans="2:5" x14ac:dyDescent="0.25">
      <c r="B334" s="31"/>
      <c r="C334" s="31"/>
      <c r="D334" s="31"/>
      <c r="E334" s="31"/>
    </row>
    <row r="335" spans="2:5" x14ac:dyDescent="0.25">
      <c r="B335" s="31"/>
      <c r="C335" s="31"/>
      <c r="D335" s="31"/>
      <c r="E335" s="31"/>
    </row>
    <row r="336" spans="2:5" x14ac:dyDescent="0.25">
      <c r="B336" s="31"/>
      <c r="C336" s="31"/>
      <c r="D336" s="31"/>
      <c r="E336" s="31"/>
    </row>
    <row r="337" spans="2:5" x14ac:dyDescent="0.25">
      <c r="B337" s="31"/>
      <c r="C337" s="31"/>
      <c r="D337" s="31"/>
      <c r="E337" s="31"/>
    </row>
    <row r="338" spans="2:5" x14ac:dyDescent="0.25">
      <c r="B338" s="31"/>
      <c r="C338" s="31"/>
      <c r="D338" s="31"/>
      <c r="E338" s="31"/>
    </row>
    <row r="339" spans="2:5" x14ac:dyDescent="0.25">
      <c r="B339" s="31"/>
      <c r="C339" s="31"/>
      <c r="D339" s="31"/>
      <c r="E339" s="31"/>
    </row>
    <row r="340" spans="2:5" x14ac:dyDescent="0.25">
      <c r="B340" s="31"/>
      <c r="C340" s="31"/>
      <c r="D340" s="31"/>
      <c r="E340" s="31"/>
    </row>
    <row r="341" spans="2:5" x14ac:dyDescent="0.25">
      <c r="B341" s="31"/>
      <c r="C341" s="31"/>
      <c r="D341" s="31"/>
      <c r="E341" s="31"/>
    </row>
    <row r="342" spans="2:5" x14ac:dyDescent="0.25">
      <c r="B342" s="31"/>
      <c r="C342" s="31"/>
      <c r="D342" s="31"/>
      <c r="E342" s="31"/>
    </row>
    <row r="343" spans="2:5" x14ac:dyDescent="0.25">
      <c r="B343" s="31"/>
      <c r="C343" s="31"/>
      <c r="D343" s="31"/>
      <c r="E343" s="31"/>
    </row>
    <row r="344" spans="2:5" x14ac:dyDescent="0.25">
      <c r="B344" s="31"/>
      <c r="C344" s="31"/>
      <c r="D344" s="31"/>
      <c r="E344" s="31"/>
    </row>
    <row r="345" spans="2:5" x14ac:dyDescent="0.25">
      <c r="B345" s="31"/>
      <c r="C345" s="31"/>
      <c r="D345" s="31"/>
      <c r="E345" s="31"/>
    </row>
    <row r="346" spans="2:5" x14ac:dyDescent="0.25">
      <c r="B346" s="31"/>
      <c r="C346" s="31"/>
      <c r="D346" s="31"/>
      <c r="E346" s="31"/>
    </row>
    <row r="347" spans="2:5" x14ac:dyDescent="0.25">
      <c r="B347" s="31"/>
      <c r="C347" s="31"/>
      <c r="D347" s="31"/>
      <c r="E347" s="31"/>
    </row>
    <row r="348" spans="2:5" x14ac:dyDescent="0.25">
      <c r="B348" s="31"/>
      <c r="C348" s="31"/>
      <c r="D348" s="31"/>
      <c r="E348" s="31"/>
    </row>
    <row r="349" spans="2:5" x14ac:dyDescent="0.25">
      <c r="B349" s="31"/>
      <c r="C349" s="31"/>
      <c r="D349" s="31"/>
      <c r="E349" s="31"/>
    </row>
    <row r="350" spans="2:5" x14ac:dyDescent="0.25">
      <c r="B350" s="31"/>
      <c r="C350" s="31"/>
      <c r="D350" s="31"/>
      <c r="E350" s="31"/>
    </row>
    <row r="351" spans="2:5" x14ac:dyDescent="0.25">
      <c r="B351" s="31"/>
      <c r="C351" s="31"/>
      <c r="D351" s="31"/>
      <c r="E351" s="31"/>
    </row>
    <row r="352" spans="2:5" x14ac:dyDescent="0.25">
      <c r="B352" s="31"/>
      <c r="C352" s="31"/>
      <c r="D352" s="31"/>
      <c r="E352" s="31"/>
    </row>
    <row r="353" spans="2:5" x14ac:dyDescent="0.25">
      <c r="B353" s="31"/>
      <c r="C353" s="31"/>
      <c r="D353" s="31"/>
      <c r="E353" s="31"/>
    </row>
    <row r="354" spans="2:5" x14ac:dyDescent="0.25">
      <c r="B354" s="31"/>
      <c r="C354" s="31"/>
      <c r="D354" s="31"/>
      <c r="E354" s="31"/>
    </row>
    <row r="355" spans="2:5" x14ac:dyDescent="0.25">
      <c r="B355" s="31"/>
      <c r="C355" s="31"/>
      <c r="D355" s="31"/>
      <c r="E355" s="31"/>
    </row>
    <row r="356" spans="2:5" x14ac:dyDescent="0.25">
      <c r="B356" s="31"/>
      <c r="C356" s="31"/>
      <c r="D356" s="31"/>
      <c r="E356" s="31"/>
    </row>
    <row r="357" spans="2:5" x14ac:dyDescent="0.25">
      <c r="B357" s="31"/>
      <c r="C357" s="31"/>
      <c r="D357" s="31"/>
      <c r="E357" s="31"/>
    </row>
    <row r="358" spans="2:5" x14ac:dyDescent="0.25">
      <c r="B358" s="31"/>
      <c r="C358" s="31"/>
      <c r="D358" s="31"/>
      <c r="E358" s="31"/>
    </row>
    <row r="359" spans="2:5" x14ac:dyDescent="0.25">
      <c r="B359" s="31"/>
      <c r="C359" s="31"/>
      <c r="D359" s="31"/>
      <c r="E359" s="31"/>
    </row>
    <row r="360" spans="2:5" x14ac:dyDescent="0.25">
      <c r="B360" s="31"/>
      <c r="C360" s="31"/>
      <c r="D360" s="31"/>
      <c r="E360" s="31"/>
    </row>
    <row r="361" spans="2:5" x14ac:dyDescent="0.25">
      <c r="B361" s="31"/>
      <c r="C361" s="31"/>
      <c r="D361" s="31"/>
      <c r="E361" s="31"/>
    </row>
    <row r="362" spans="2:5" x14ac:dyDescent="0.25">
      <c r="B362" s="31"/>
      <c r="C362" s="31"/>
      <c r="D362" s="31"/>
      <c r="E362" s="31"/>
    </row>
    <row r="363" spans="2:5" x14ac:dyDescent="0.25">
      <c r="B363" s="31"/>
      <c r="C363" s="31"/>
      <c r="D363" s="31"/>
      <c r="E363" s="31"/>
    </row>
    <row r="364" spans="2:5" x14ac:dyDescent="0.25">
      <c r="B364" s="31"/>
      <c r="C364" s="31"/>
      <c r="D364" s="31"/>
      <c r="E364" s="31"/>
    </row>
    <row r="365" spans="2:5" x14ac:dyDescent="0.25">
      <c r="B365" s="31"/>
      <c r="C365" s="31"/>
      <c r="D365" s="31"/>
      <c r="E365" s="31"/>
    </row>
    <row r="366" spans="2:5" x14ac:dyDescent="0.25">
      <c r="B366" s="31"/>
      <c r="C366" s="31"/>
      <c r="D366" s="31"/>
      <c r="E366" s="31"/>
    </row>
    <row r="367" spans="2:5" x14ac:dyDescent="0.25">
      <c r="B367" s="31"/>
      <c r="C367" s="31"/>
      <c r="D367" s="31"/>
      <c r="E367" s="31"/>
    </row>
    <row r="368" spans="2:5" x14ac:dyDescent="0.25">
      <c r="B368" s="31"/>
      <c r="C368" s="31"/>
      <c r="D368" s="31"/>
      <c r="E368" s="31"/>
    </row>
    <row r="369" spans="2:5" x14ac:dyDescent="0.25">
      <c r="B369" s="31"/>
      <c r="C369" s="31"/>
      <c r="D369" s="31"/>
      <c r="E369" s="31"/>
    </row>
    <row r="370" spans="2:5" x14ac:dyDescent="0.25">
      <c r="B370" s="31"/>
      <c r="C370" s="31"/>
      <c r="D370" s="31"/>
      <c r="E370" s="31"/>
    </row>
    <row r="371" spans="2:5" x14ac:dyDescent="0.25">
      <c r="B371" s="31"/>
      <c r="C371" s="31"/>
      <c r="D371" s="31"/>
      <c r="E371" s="31"/>
    </row>
    <row r="372" spans="2:5" x14ac:dyDescent="0.25">
      <c r="B372" s="31"/>
      <c r="C372" s="31"/>
      <c r="D372" s="31"/>
      <c r="E372" s="31"/>
    </row>
    <row r="373" spans="2:5" x14ac:dyDescent="0.25">
      <c r="B373" s="31"/>
      <c r="C373" s="31"/>
      <c r="D373" s="31"/>
      <c r="E373" s="31"/>
    </row>
    <row r="374" spans="2:5" x14ac:dyDescent="0.25">
      <c r="B374" s="31"/>
      <c r="C374" s="31"/>
      <c r="D374" s="31"/>
      <c r="E374" s="31"/>
    </row>
    <row r="375" spans="2:5" x14ac:dyDescent="0.25">
      <c r="B375" s="31"/>
      <c r="C375" s="31"/>
      <c r="D375" s="31"/>
      <c r="E375" s="31"/>
    </row>
    <row r="376" spans="2:5" x14ac:dyDescent="0.25">
      <c r="B376" s="31"/>
      <c r="C376" s="31"/>
      <c r="D376" s="31"/>
      <c r="E376" s="31"/>
    </row>
    <row r="377" spans="2:5" x14ac:dyDescent="0.25">
      <c r="B377" s="31"/>
      <c r="C377" s="31"/>
      <c r="D377" s="31"/>
      <c r="E377" s="31"/>
    </row>
    <row r="378" spans="2:5" x14ac:dyDescent="0.25">
      <c r="B378" s="31"/>
      <c r="C378" s="31"/>
      <c r="D378" s="31"/>
      <c r="E378" s="31"/>
    </row>
    <row r="379" spans="2:5" x14ac:dyDescent="0.25">
      <c r="B379" s="31"/>
      <c r="C379" s="31"/>
      <c r="D379" s="31"/>
      <c r="E379" s="31"/>
    </row>
    <row r="380" spans="2:5" x14ac:dyDescent="0.25">
      <c r="B380" s="31"/>
      <c r="C380" s="31"/>
      <c r="D380" s="31"/>
      <c r="E380" s="31"/>
    </row>
    <row r="381" spans="2:5" x14ac:dyDescent="0.25">
      <c r="B381" s="31"/>
      <c r="C381" s="31"/>
      <c r="D381" s="31"/>
      <c r="E381" s="31"/>
    </row>
    <row r="382" spans="2:5" x14ac:dyDescent="0.25">
      <c r="B382" s="31"/>
      <c r="C382" s="31"/>
      <c r="D382" s="31"/>
      <c r="E382" s="31"/>
    </row>
    <row r="383" spans="2:5" x14ac:dyDescent="0.25">
      <c r="B383" s="31"/>
      <c r="C383" s="31"/>
      <c r="D383" s="31"/>
      <c r="E383" s="31"/>
    </row>
    <row r="384" spans="2:5" x14ac:dyDescent="0.25">
      <c r="B384" s="31"/>
      <c r="C384" s="31"/>
      <c r="D384" s="31"/>
      <c r="E384" s="31"/>
    </row>
    <row r="385" spans="2:5" x14ac:dyDescent="0.25">
      <c r="B385" s="31"/>
      <c r="C385" s="31"/>
      <c r="D385" s="31"/>
      <c r="E385" s="31"/>
    </row>
    <row r="386" spans="2:5" x14ac:dyDescent="0.25">
      <c r="B386" s="31"/>
      <c r="C386" s="31"/>
      <c r="D386" s="31"/>
      <c r="E386" s="31"/>
    </row>
    <row r="387" spans="2:5" x14ac:dyDescent="0.25">
      <c r="B387" s="31"/>
      <c r="C387" s="31"/>
      <c r="D387" s="31"/>
      <c r="E387" s="31"/>
    </row>
    <row r="388" spans="2:5" x14ac:dyDescent="0.25">
      <c r="B388" s="31"/>
      <c r="C388" s="31"/>
      <c r="D388" s="31"/>
      <c r="E388" s="31"/>
    </row>
    <row r="389" spans="2:5" x14ac:dyDescent="0.25">
      <c r="B389" s="31"/>
      <c r="C389" s="31"/>
      <c r="D389" s="31"/>
      <c r="E389" s="31"/>
    </row>
    <row r="390" spans="2:5" x14ac:dyDescent="0.25">
      <c r="B390" s="31"/>
      <c r="C390" s="31"/>
      <c r="D390" s="31"/>
      <c r="E390" s="31"/>
    </row>
    <row r="391" spans="2:5" x14ac:dyDescent="0.25">
      <c r="B391" s="31"/>
      <c r="C391" s="31"/>
      <c r="D391" s="31"/>
      <c r="E391" s="31"/>
    </row>
    <row r="392" spans="2:5" x14ac:dyDescent="0.25">
      <c r="B392" s="31"/>
      <c r="C392" s="31"/>
      <c r="D392" s="31"/>
      <c r="E392" s="31"/>
    </row>
    <row r="393" spans="2:5" x14ac:dyDescent="0.25">
      <c r="B393" s="31"/>
      <c r="C393" s="31"/>
      <c r="D393" s="31"/>
      <c r="E393" s="31"/>
    </row>
    <row r="394" spans="2:5" x14ac:dyDescent="0.25">
      <c r="B394" s="31"/>
      <c r="C394" s="31"/>
      <c r="D394" s="31"/>
      <c r="E394" s="31"/>
    </row>
    <row r="395" spans="2:5" x14ac:dyDescent="0.25">
      <c r="B395" s="31"/>
      <c r="C395" s="31"/>
      <c r="D395" s="31"/>
      <c r="E395" s="31"/>
    </row>
    <row r="396" spans="2:5" x14ac:dyDescent="0.25">
      <c r="B396" s="31"/>
      <c r="C396" s="31"/>
      <c r="D396" s="31"/>
      <c r="E396" s="31"/>
    </row>
    <row r="397" spans="2:5" x14ac:dyDescent="0.25">
      <c r="B397" s="31"/>
      <c r="C397" s="31"/>
      <c r="D397" s="31"/>
      <c r="E397" s="31"/>
    </row>
    <row r="398" spans="2:5" x14ac:dyDescent="0.25">
      <c r="B398" s="31"/>
      <c r="C398" s="31"/>
      <c r="D398" s="31"/>
      <c r="E398" s="31"/>
    </row>
    <row r="399" spans="2:5" x14ac:dyDescent="0.25">
      <c r="B399" s="31"/>
      <c r="C399" s="31"/>
      <c r="D399" s="31"/>
      <c r="E399" s="31"/>
    </row>
    <row r="400" spans="2:5" x14ac:dyDescent="0.25">
      <c r="B400" s="31"/>
      <c r="C400" s="31"/>
      <c r="D400" s="31"/>
      <c r="E400" s="31"/>
    </row>
    <row r="401" spans="2:5" x14ac:dyDescent="0.25">
      <c r="B401" s="31"/>
      <c r="C401" s="31"/>
      <c r="D401" s="31"/>
      <c r="E401" s="31"/>
    </row>
    <row r="402" spans="2:5" x14ac:dyDescent="0.25">
      <c r="B402" s="31"/>
      <c r="C402" s="31"/>
      <c r="D402" s="31"/>
      <c r="E402" s="31"/>
    </row>
    <row r="403" spans="2:5" x14ac:dyDescent="0.25">
      <c r="B403" s="31"/>
      <c r="C403" s="31"/>
      <c r="D403" s="31"/>
      <c r="E403" s="31"/>
    </row>
    <row r="404" spans="2:5" x14ac:dyDescent="0.25">
      <c r="B404" s="31"/>
      <c r="C404" s="31"/>
      <c r="D404" s="31"/>
      <c r="E404" s="31"/>
    </row>
    <row r="405" spans="2:5" x14ac:dyDescent="0.25">
      <c r="B405" s="31"/>
      <c r="C405" s="31"/>
      <c r="D405" s="31"/>
      <c r="E405" s="31"/>
    </row>
    <row r="406" spans="2:5" x14ac:dyDescent="0.25">
      <c r="B406" s="31"/>
      <c r="C406" s="31"/>
      <c r="D406" s="31"/>
      <c r="E406" s="31"/>
    </row>
    <row r="407" spans="2:5" x14ac:dyDescent="0.25">
      <c r="B407" s="31"/>
      <c r="C407" s="31"/>
      <c r="D407" s="31"/>
      <c r="E407" s="31"/>
    </row>
    <row r="408" spans="2:5" x14ac:dyDescent="0.25">
      <c r="B408" s="31"/>
      <c r="C408" s="31"/>
      <c r="D408" s="31"/>
      <c r="E408" s="31"/>
    </row>
    <row r="409" spans="2:5" x14ac:dyDescent="0.25">
      <c r="B409" s="31"/>
      <c r="C409" s="31"/>
      <c r="D409" s="31"/>
      <c r="E409" s="31"/>
    </row>
    <row r="410" spans="2:5" x14ac:dyDescent="0.25">
      <c r="B410" s="31"/>
      <c r="C410" s="31"/>
      <c r="D410" s="31"/>
      <c r="E410" s="31"/>
    </row>
    <row r="411" spans="2:5" x14ac:dyDescent="0.25">
      <c r="B411" s="31"/>
      <c r="C411" s="31"/>
      <c r="D411" s="31"/>
      <c r="E411" s="31"/>
    </row>
    <row r="412" spans="2:5" x14ac:dyDescent="0.25">
      <c r="B412" s="31"/>
      <c r="C412" s="31"/>
      <c r="D412" s="31"/>
      <c r="E412" s="31"/>
    </row>
    <row r="413" spans="2:5" x14ac:dyDescent="0.25">
      <c r="B413" s="31"/>
      <c r="C413" s="31"/>
      <c r="D413" s="31"/>
      <c r="E413" s="31"/>
    </row>
    <row r="414" spans="2:5" x14ac:dyDescent="0.25">
      <c r="B414" s="31"/>
      <c r="C414" s="31"/>
      <c r="D414" s="31"/>
      <c r="E414" s="31"/>
    </row>
    <row r="415" spans="2:5" x14ac:dyDescent="0.25">
      <c r="B415" s="31"/>
      <c r="C415" s="31"/>
      <c r="D415" s="31"/>
      <c r="E415" s="31"/>
    </row>
    <row r="416" spans="2:5" x14ac:dyDescent="0.25">
      <c r="B416" s="31"/>
      <c r="C416" s="31"/>
      <c r="D416" s="31"/>
      <c r="E416" s="31"/>
    </row>
    <row r="417" spans="2:5" x14ac:dyDescent="0.25">
      <c r="B417" s="31"/>
      <c r="C417" s="31"/>
      <c r="D417" s="31"/>
      <c r="E417" s="31"/>
    </row>
    <row r="418" spans="2:5" x14ac:dyDescent="0.25">
      <c r="B418" s="31"/>
      <c r="C418" s="31"/>
      <c r="D418" s="31"/>
      <c r="E418" s="31"/>
    </row>
    <row r="419" spans="2:5" x14ac:dyDescent="0.25">
      <c r="B419" s="31"/>
      <c r="C419" s="31"/>
      <c r="D419" s="31"/>
      <c r="E419" s="31"/>
    </row>
    <row r="420" spans="2:5" x14ac:dyDescent="0.25">
      <c r="B420" s="31"/>
      <c r="C420" s="31"/>
      <c r="D420" s="31"/>
      <c r="E420" s="31"/>
    </row>
    <row r="421" spans="2:5" x14ac:dyDescent="0.25">
      <c r="B421" s="31"/>
      <c r="C421" s="31"/>
      <c r="D421" s="31"/>
      <c r="E421" s="31"/>
    </row>
    <row r="422" spans="2:5" x14ac:dyDescent="0.25">
      <c r="B422" s="31"/>
      <c r="C422" s="31"/>
      <c r="D422" s="31"/>
      <c r="E422" s="31"/>
    </row>
    <row r="423" spans="2:5" x14ac:dyDescent="0.25">
      <c r="B423" s="31"/>
      <c r="C423" s="31"/>
      <c r="D423" s="31"/>
      <c r="E423" s="31"/>
    </row>
    <row r="424" spans="2:5" x14ac:dyDescent="0.25">
      <c r="B424" s="31"/>
      <c r="C424" s="31"/>
      <c r="D424" s="31"/>
      <c r="E424" s="31"/>
    </row>
    <row r="425" spans="2:5" x14ac:dyDescent="0.25">
      <c r="B425" s="31"/>
      <c r="C425" s="31"/>
      <c r="D425" s="31"/>
      <c r="E425" s="31"/>
    </row>
    <row r="426" spans="2:5" x14ac:dyDescent="0.25">
      <c r="B426" s="31"/>
      <c r="C426" s="31"/>
      <c r="D426" s="31"/>
      <c r="E426" s="31"/>
    </row>
    <row r="427" spans="2:5" x14ac:dyDescent="0.25">
      <c r="B427" s="31"/>
      <c r="C427" s="31"/>
      <c r="D427" s="31"/>
      <c r="E427" s="31"/>
    </row>
    <row r="428" spans="2:5" x14ac:dyDescent="0.25">
      <c r="B428" s="31"/>
      <c r="C428" s="31"/>
      <c r="D428" s="31"/>
      <c r="E428" s="31"/>
    </row>
    <row r="429" spans="2:5" x14ac:dyDescent="0.25">
      <c r="B429" s="31"/>
      <c r="C429" s="31"/>
      <c r="D429" s="31"/>
      <c r="E429" s="31"/>
    </row>
    <row r="430" spans="2:5" x14ac:dyDescent="0.25">
      <c r="B430" s="31"/>
      <c r="C430" s="31"/>
      <c r="D430" s="31"/>
      <c r="E430" s="31"/>
    </row>
    <row r="431" spans="2:5" x14ac:dyDescent="0.25">
      <c r="B431" s="31"/>
      <c r="C431" s="31"/>
      <c r="D431" s="31"/>
      <c r="E431" s="31"/>
    </row>
    <row r="432" spans="2:5" x14ac:dyDescent="0.25">
      <c r="B432" s="31"/>
      <c r="C432" s="31"/>
      <c r="D432" s="31"/>
      <c r="E432" s="31"/>
    </row>
    <row r="433" spans="2:5" x14ac:dyDescent="0.25">
      <c r="B433" s="31"/>
      <c r="C433" s="31"/>
      <c r="D433" s="31"/>
      <c r="E433" s="31"/>
    </row>
    <row r="434" spans="2:5" x14ac:dyDescent="0.25">
      <c r="B434" s="31"/>
      <c r="C434" s="31"/>
      <c r="D434" s="31"/>
      <c r="E434" s="31"/>
    </row>
    <row r="435" spans="2:5" x14ac:dyDescent="0.25">
      <c r="B435" s="31"/>
      <c r="C435" s="31"/>
      <c r="D435" s="31"/>
      <c r="E435" s="31"/>
    </row>
    <row r="436" spans="2:5" x14ac:dyDescent="0.25">
      <c r="B436" s="31"/>
      <c r="C436" s="31"/>
      <c r="D436" s="31"/>
      <c r="E436" s="31"/>
    </row>
    <row r="437" spans="2:5" x14ac:dyDescent="0.25">
      <c r="B437" s="31"/>
      <c r="C437" s="31"/>
      <c r="D437" s="31"/>
      <c r="E437" s="31"/>
    </row>
    <row r="438" spans="2:5" x14ac:dyDescent="0.25">
      <c r="B438" s="31"/>
      <c r="C438" s="31"/>
      <c r="D438" s="31"/>
      <c r="E438" s="31"/>
    </row>
    <row r="439" spans="2:5" x14ac:dyDescent="0.25">
      <c r="B439" s="31"/>
      <c r="C439" s="31"/>
      <c r="D439" s="31"/>
      <c r="E439" s="31"/>
    </row>
    <row r="440" spans="2:5" x14ac:dyDescent="0.25">
      <c r="B440" s="31"/>
      <c r="C440" s="31"/>
      <c r="D440" s="31"/>
      <c r="E440" s="31"/>
    </row>
    <row r="441" spans="2:5" x14ac:dyDescent="0.25">
      <c r="B441" s="31"/>
      <c r="C441" s="31"/>
      <c r="D441" s="31"/>
      <c r="E441" s="31"/>
    </row>
    <row r="442" spans="2:5" x14ac:dyDescent="0.25">
      <c r="B442" s="31"/>
      <c r="C442" s="31"/>
      <c r="D442" s="31"/>
      <c r="E442" s="31"/>
    </row>
    <row r="443" spans="2:5" x14ac:dyDescent="0.25">
      <c r="B443" s="31"/>
      <c r="C443" s="31"/>
      <c r="D443" s="31"/>
      <c r="E443" s="31"/>
    </row>
    <row r="444" spans="2:5" x14ac:dyDescent="0.25">
      <c r="B444" s="31"/>
      <c r="C444" s="31"/>
      <c r="D444" s="31"/>
      <c r="E444" s="31"/>
    </row>
    <row r="445" spans="2:5" x14ac:dyDescent="0.25">
      <c r="B445" s="31"/>
      <c r="C445" s="31"/>
      <c r="D445" s="31"/>
      <c r="E445" s="31"/>
    </row>
    <row r="446" spans="2:5" x14ac:dyDescent="0.25">
      <c r="B446" s="31"/>
      <c r="C446" s="31"/>
      <c r="D446" s="31"/>
      <c r="E446" s="31"/>
    </row>
    <row r="447" spans="2:5" x14ac:dyDescent="0.25">
      <c r="B447" s="31"/>
      <c r="C447" s="31"/>
      <c r="D447" s="31"/>
      <c r="E447" s="31"/>
    </row>
    <row r="448" spans="2:5" x14ac:dyDescent="0.25">
      <c r="B448" s="31"/>
      <c r="C448" s="31"/>
      <c r="D448" s="31"/>
      <c r="E448" s="31"/>
    </row>
    <row r="449" spans="2:5" x14ac:dyDescent="0.25">
      <c r="B449" s="31"/>
      <c r="C449" s="31"/>
      <c r="D449" s="31"/>
      <c r="E449" s="31"/>
    </row>
    <row r="450" spans="2:5" x14ac:dyDescent="0.25">
      <c r="B450" s="31"/>
      <c r="C450" s="31"/>
      <c r="D450" s="31"/>
      <c r="E450" s="31"/>
    </row>
    <row r="451" spans="2:5" x14ac:dyDescent="0.25">
      <c r="B451" s="31"/>
      <c r="C451" s="31"/>
      <c r="D451" s="31"/>
      <c r="E451" s="31"/>
    </row>
    <row r="452" spans="2:5" x14ac:dyDescent="0.25">
      <c r="B452" s="31"/>
      <c r="C452" s="31"/>
      <c r="D452" s="31"/>
      <c r="E452" s="31"/>
    </row>
    <row r="453" spans="2:5" x14ac:dyDescent="0.25">
      <c r="B453" s="31"/>
      <c r="C453" s="31"/>
      <c r="D453" s="31"/>
      <c r="E453" s="31"/>
    </row>
    <row r="454" spans="2:5" x14ac:dyDescent="0.25">
      <c r="B454" s="31"/>
      <c r="C454" s="31"/>
      <c r="D454" s="31"/>
      <c r="E454" s="31"/>
    </row>
    <row r="455" spans="2:5" x14ac:dyDescent="0.25">
      <c r="B455" s="31"/>
      <c r="C455" s="31"/>
      <c r="D455" s="31"/>
      <c r="E455" s="31"/>
    </row>
    <row r="456" spans="2:5" x14ac:dyDescent="0.25">
      <c r="B456" s="31"/>
      <c r="C456" s="31"/>
      <c r="D456" s="31"/>
      <c r="E456" s="31"/>
    </row>
    <row r="457" spans="2:5" x14ac:dyDescent="0.25">
      <c r="B457" s="31"/>
      <c r="C457" s="31"/>
      <c r="D457" s="31"/>
      <c r="E457" s="31"/>
    </row>
    <row r="458" spans="2:5" x14ac:dyDescent="0.25">
      <c r="B458" s="31"/>
      <c r="C458" s="31"/>
      <c r="D458" s="31"/>
      <c r="E458" s="31"/>
    </row>
    <row r="459" spans="2:5" x14ac:dyDescent="0.25">
      <c r="B459" s="31"/>
      <c r="C459" s="31"/>
      <c r="D459" s="31"/>
      <c r="E459" s="31"/>
    </row>
    <row r="460" spans="2:5" x14ac:dyDescent="0.25">
      <c r="B460" s="31"/>
      <c r="C460" s="31"/>
      <c r="D460" s="31"/>
      <c r="E460" s="31"/>
    </row>
    <row r="461" spans="2:5" x14ac:dyDescent="0.25">
      <c r="B461" s="31"/>
      <c r="C461" s="31"/>
      <c r="D461" s="31"/>
      <c r="E461" s="31"/>
    </row>
    <row r="462" spans="2:5" x14ac:dyDescent="0.25">
      <c r="B462" s="31"/>
      <c r="C462" s="31"/>
      <c r="D462" s="31"/>
      <c r="E462" s="31"/>
    </row>
    <row r="463" spans="2:5" x14ac:dyDescent="0.25">
      <c r="B463" s="31"/>
      <c r="C463" s="31"/>
      <c r="D463" s="31"/>
      <c r="E463" s="31"/>
    </row>
    <row r="464" spans="2:5" x14ac:dyDescent="0.25">
      <c r="B464" s="31"/>
      <c r="C464" s="31"/>
      <c r="D464" s="31"/>
      <c r="E464" s="31"/>
    </row>
    <row r="465" spans="2:5" x14ac:dyDescent="0.25">
      <c r="B465" s="31"/>
      <c r="C465" s="31"/>
      <c r="D465" s="31"/>
      <c r="E465" s="31"/>
    </row>
    <row r="466" spans="2:5" x14ac:dyDescent="0.25">
      <c r="B466" s="31"/>
      <c r="C466" s="31"/>
      <c r="D466" s="31"/>
      <c r="E466" s="31"/>
    </row>
    <row r="467" spans="2:5" x14ac:dyDescent="0.25">
      <c r="B467" s="31"/>
      <c r="C467" s="31"/>
      <c r="D467" s="31"/>
      <c r="E467" s="31"/>
    </row>
    <row r="468" spans="2:5" x14ac:dyDescent="0.25">
      <c r="B468" s="31"/>
      <c r="C468" s="31"/>
      <c r="D468" s="31"/>
      <c r="E468" s="31"/>
    </row>
    <row r="469" spans="2:5" x14ac:dyDescent="0.25">
      <c r="B469" s="31"/>
      <c r="C469" s="31"/>
      <c r="D469" s="31"/>
      <c r="E469" s="31"/>
    </row>
    <row r="470" spans="2:5" x14ac:dyDescent="0.25">
      <c r="B470" s="31"/>
      <c r="C470" s="31"/>
      <c r="D470" s="31"/>
      <c r="E470" s="31"/>
    </row>
    <row r="471" spans="2:5" x14ac:dyDescent="0.25">
      <c r="B471" s="31"/>
      <c r="C471" s="31"/>
      <c r="D471" s="31"/>
      <c r="E471" s="31"/>
    </row>
    <row r="472" spans="2:5" x14ac:dyDescent="0.25">
      <c r="B472" s="31"/>
      <c r="C472" s="31"/>
      <c r="D472" s="31"/>
      <c r="E472" s="31"/>
    </row>
    <row r="473" spans="2:5" x14ac:dyDescent="0.25">
      <c r="B473" s="31"/>
      <c r="C473" s="31"/>
      <c r="D473" s="31"/>
      <c r="E473" s="31"/>
    </row>
    <row r="474" spans="2:5" x14ac:dyDescent="0.25">
      <c r="B474" s="31"/>
      <c r="C474" s="31"/>
      <c r="D474" s="31"/>
      <c r="E474" s="31"/>
    </row>
    <row r="475" spans="2:5" x14ac:dyDescent="0.25">
      <c r="B475" s="31"/>
      <c r="C475" s="31"/>
      <c r="D475" s="31"/>
      <c r="E475" s="31"/>
    </row>
    <row r="476" spans="2:5" x14ac:dyDescent="0.25">
      <c r="B476" s="31"/>
      <c r="C476" s="31"/>
      <c r="D476" s="31"/>
      <c r="E476" s="31"/>
    </row>
    <row r="477" spans="2:5" x14ac:dyDescent="0.25">
      <c r="B477" s="31"/>
      <c r="C477" s="31"/>
      <c r="D477" s="31"/>
      <c r="E477" s="31"/>
    </row>
    <row r="478" spans="2:5" x14ac:dyDescent="0.25">
      <c r="B478" s="31"/>
      <c r="C478" s="31"/>
      <c r="D478" s="31"/>
      <c r="E478" s="31"/>
    </row>
    <row r="479" spans="2:5" x14ac:dyDescent="0.25">
      <c r="B479" s="31"/>
      <c r="C479" s="31"/>
      <c r="D479" s="31"/>
      <c r="E479" s="31"/>
    </row>
    <row r="480" spans="2:5" x14ac:dyDescent="0.25">
      <c r="B480" s="31"/>
      <c r="C480" s="31"/>
      <c r="D480" s="31"/>
      <c r="E480" s="31"/>
    </row>
    <row r="481" spans="2:5" x14ac:dyDescent="0.25">
      <c r="B481" s="31"/>
      <c r="C481" s="31"/>
      <c r="D481" s="31"/>
      <c r="E481" s="31"/>
    </row>
    <row r="482" spans="2:5" x14ac:dyDescent="0.25">
      <c r="B482" s="31"/>
      <c r="C482" s="31"/>
      <c r="D482" s="31"/>
      <c r="E482" s="31"/>
    </row>
    <row r="483" spans="2:5" x14ac:dyDescent="0.25">
      <c r="B483" s="31"/>
      <c r="C483" s="31"/>
      <c r="D483" s="31"/>
      <c r="E483" s="31"/>
    </row>
    <row r="484" spans="2:5" x14ac:dyDescent="0.25">
      <c r="B484" s="31"/>
      <c r="C484" s="31"/>
      <c r="D484" s="31"/>
      <c r="E484" s="31"/>
    </row>
    <row r="485" spans="2:5" x14ac:dyDescent="0.25">
      <c r="B485" s="31"/>
      <c r="C485" s="31"/>
      <c r="D485" s="31"/>
      <c r="E485" s="31"/>
    </row>
    <row r="486" spans="2:5" x14ac:dyDescent="0.25">
      <c r="B486" s="31"/>
      <c r="C486" s="31"/>
      <c r="D486" s="31"/>
      <c r="E486" s="31"/>
    </row>
    <row r="487" spans="2:5" x14ac:dyDescent="0.25">
      <c r="B487" s="31"/>
      <c r="C487" s="31"/>
      <c r="D487" s="31"/>
      <c r="E487" s="31"/>
    </row>
    <row r="488" spans="2:5" x14ac:dyDescent="0.25">
      <c r="B488" s="31"/>
      <c r="C488" s="31"/>
      <c r="D488" s="31"/>
      <c r="E488" s="31"/>
    </row>
    <row r="489" spans="2:5" x14ac:dyDescent="0.25">
      <c r="B489" s="31"/>
      <c r="C489" s="31"/>
      <c r="D489" s="31"/>
      <c r="E489" s="31"/>
    </row>
    <row r="490" spans="2:5" x14ac:dyDescent="0.25">
      <c r="B490" s="31"/>
      <c r="C490" s="31"/>
      <c r="D490" s="31"/>
      <c r="E490" s="31"/>
    </row>
    <row r="491" spans="2:5" x14ac:dyDescent="0.25">
      <c r="B491" s="31"/>
      <c r="C491" s="31"/>
      <c r="D491" s="31"/>
      <c r="E491" s="31"/>
    </row>
    <row r="492" spans="2:5" x14ac:dyDescent="0.25">
      <c r="B492" s="31"/>
      <c r="C492" s="31"/>
      <c r="D492" s="31"/>
      <c r="E492" s="31"/>
    </row>
    <row r="493" spans="2:5" x14ac:dyDescent="0.25">
      <c r="B493" s="31"/>
      <c r="C493" s="31"/>
      <c r="D493" s="31"/>
      <c r="E493" s="31"/>
    </row>
    <row r="494" spans="2:5" x14ac:dyDescent="0.25">
      <c r="B494" s="31"/>
      <c r="C494" s="31"/>
      <c r="D494" s="31"/>
      <c r="E494" s="31"/>
    </row>
    <row r="495" spans="2:5" x14ac:dyDescent="0.25">
      <c r="B495" s="31"/>
      <c r="C495" s="31"/>
      <c r="D495" s="31"/>
      <c r="E495" s="31"/>
    </row>
    <row r="496" spans="2:5" x14ac:dyDescent="0.25">
      <c r="B496" s="31"/>
      <c r="C496" s="31"/>
      <c r="D496" s="31"/>
      <c r="E496" s="31"/>
    </row>
    <row r="497" spans="2:5" x14ac:dyDescent="0.25">
      <c r="B497" s="31"/>
      <c r="C497" s="31"/>
      <c r="D497" s="31"/>
      <c r="E497" s="31"/>
    </row>
    <row r="498" spans="2:5" x14ac:dyDescent="0.25">
      <c r="B498" s="31"/>
      <c r="C498" s="31"/>
      <c r="D498" s="31"/>
      <c r="E498" s="31"/>
    </row>
    <row r="499" spans="2:5" x14ac:dyDescent="0.25">
      <c r="B499" s="31"/>
      <c r="C499" s="31"/>
      <c r="D499" s="31"/>
      <c r="E499" s="31"/>
    </row>
    <row r="500" spans="2:5" x14ac:dyDescent="0.25">
      <c r="B500" s="31"/>
      <c r="C500" s="31"/>
      <c r="D500" s="31"/>
      <c r="E500" s="31"/>
    </row>
    <row r="501" spans="2:5" x14ac:dyDescent="0.25">
      <c r="B501" s="31"/>
      <c r="C501" s="31"/>
      <c r="D501" s="31"/>
      <c r="E501" s="31"/>
    </row>
    <row r="502" spans="2:5" x14ac:dyDescent="0.25">
      <c r="B502" s="31"/>
      <c r="C502" s="31"/>
      <c r="D502" s="31"/>
      <c r="E502" s="31"/>
    </row>
    <row r="503" spans="2:5" x14ac:dyDescent="0.25">
      <c r="B503" s="31"/>
      <c r="C503" s="31"/>
      <c r="D503" s="31"/>
      <c r="E503" s="31"/>
    </row>
    <row r="504" spans="2:5" x14ac:dyDescent="0.25">
      <c r="B504" s="31"/>
      <c r="C504" s="31"/>
      <c r="D504" s="31"/>
      <c r="E504" s="31"/>
    </row>
    <row r="505" spans="2:5" x14ac:dyDescent="0.25">
      <c r="B505" s="31"/>
      <c r="C505" s="31"/>
      <c r="D505" s="31"/>
      <c r="E505" s="31"/>
    </row>
    <row r="506" spans="2:5" x14ac:dyDescent="0.25">
      <c r="B506" s="31"/>
      <c r="C506" s="31"/>
      <c r="D506" s="31"/>
      <c r="E506" s="31"/>
    </row>
    <row r="507" spans="2:5" x14ac:dyDescent="0.25">
      <c r="B507" s="31"/>
      <c r="C507" s="31"/>
      <c r="D507" s="31"/>
      <c r="E507" s="31"/>
    </row>
    <row r="508" spans="2:5" x14ac:dyDescent="0.25">
      <c r="B508" s="31"/>
      <c r="C508" s="31"/>
      <c r="D508" s="31"/>
      <c r="E508" s="31"/>
    </row>
    <row r="509" spans="2:5" x14ac:dyDescent="0.25">
      <c r="B509" s="31"/>
      <c r="C509" s="31"/>
      <c r="D509" s="31"/>
      <c r="E509" s="31"/>
    </row>
    <row r="510" spans="2:5" x14ac:dyDescent="0.25">
      <c r="B510" s="31"/>
      <c r="C510" s="31"/>
      <c r="D510" s="31"/>
      <c r="E510" s="31"/>
    </row>
    <row r="511" spans="2:5" x14ac:dyDescent="0.25">
      <c r="B511" s="31"/>
      <c r="C511" s="31"/>
      <c r="D511" s="31"/>
      <c r="E511" s="31"/>
    </row>
    <row r="512" spans="2:5" x14ac:dyDescent="0.25">
      <c r="B512" s="31"/>
      <c r="C512" s="31"/>
      <c r="D512" s="31"/>
      <c r="E512" s="31"/>
    </row>
    <row r="513" spans="2:5" x14ac:dyDescent="0.25">
      <c r="B513" s="31"/>
      <c r="C513" s="31"/>
      <c r="D513" s="31"/>
      <c r="E513" s="31"/>
    </row>
    <row r="514" spans="2:5" x14ac:dyDescent="0.25">
      <c r="B514" s="31"/>
      <c r="C514" s="31"/>
      <c r="D514" s="31"/>
      <c r="E514" s="31"/>
    </row>
    <row r="515" spans="2:5" x14ac:dyDescent="0.25">
      <c r="B515" s="31"/>
      <c r="C515" s="31"/>
      <c r="D515" s="31"/>
      <c r="E515" s="31"/>
    </row>
    <row r="516" spans="2:5" x14ac:dyDescent="0.25">
      <c r="B516" s="31"/>
      <c r="C516" s="31"/>
      <c r="D516" s="31"/>
      <c r="E516" s="31"/>
    </row>
    <row r="517" spans="2:5" x14ac:dyDescent="0.25">
      <c r="B517" s="31"/>
      <c r="C517" s="31"/>
      <c r="D517" s="31"/>
      <c r="E517" s="31"/>
    </row>
    <row r="518" spans="2:5" x14ac:dyDescent="0.25">
      <c r="B518" s="31"/>
      <c r="C518" s="31"/>
      <c r="D518" s="31"/>
      <c r="E518" s="31"/>
    </row>
    <row r="519" spans="2:5" x14ac:dyDescent="0.25">
      <c r="B519" s="31"/>
      <c r="C519" s="31"/>
      <c r="D519" s="31"/>
      <c r="E519" s="31"/>
    </row>
    <row r="520" spans="2:5" x14ac:dyDescent="0.25">
      <c r="B520" s="31"/>
      <c r="C520" s="31"/>
      <c r="D520" s="31"/>
      <c r="E520" s="31"/>
    </row>
    <row r="521" spans="2:5" x14ac:dyDescent="0.25">
      <c r="B521" s="31"/>
      <c r="C521" s="31"/>
      <c r="D521" s="31"/>
      <c r="E521" s="31"/>
    </row>
    <row r="522" spans="2:5" x14ac:dyDescent="0.25">
      <c r="B522" s="31"/>
      <c r="C522" s="31"/>
      <c r="D522" s="31"/>
      <c r="E522" s="31"/>
    </row>
    <row r="523" spans="2:5" x14ac:dyDescent="0.25">
      <c r="B523" s="31"/>
      <c r="C523" s="31"/>
      <c r="D523" s="31"/>
      <c r="E523" s="31"/>
    </row>
    <row r="524" spans="2:5" x14ac:dyDescent="0.25">
      <c r="B524" s="31"/>
      <c r="C524" s="31"/>
      <c r="D524" s="31"/>
      <c r="E524" s="31"/>
    </row>
    <row r="525" spans="2:5" x14ac:dyDescent="0.25">
      <c r="B525" s="31"/>
      <c r="C525" s="31"/>
      <c r="D525" s="31"/>
      <c r="E525" s="31"/>
    </row>
    <row r="526" spans="2:5" x14ac:dyDescent="0.25">
      <c r="B526" s="31"/>
      <c r="C526" s="31"/>
      <c r="D526" s="31"/>
      <c r="E526" s="31"/>
    </row>
    <row r="527" spans="2:5" x14ac:dyDescent="0.25">
      <c r="B527" s="31"/>
      <c r="C527" s="31"/>
      <c r="D527" s="31"/>
      <c r="E527" s="31"/>
    </row>
    <row r="528" spans="2:5" x14ac:dyDescent="0.25">
      <c r="B528" s="31"/>
      <c r="C528" s="31"/>
      <c r="D528" s="31"/>
      <c r="E528" s="31"/>
    </row>
    <row r="529" spans="2:5" x14ac:dyDescent="0.25">
      <c r="B529" s="31"/>
      <c r="C529" s="31"/>
      <c r="D529" s="31"/>
      <c r="E529" s="31"/>
    </row>
    <row r="530" spans="2:5" x14ac:dyDescent="0.25">
      <c r="B530" s="31"/>
      <c r="C530" s="31"/>
      <c r="D530" s="31"/>
      <c r="E530" s="31"/>
    </row>
    <row r="531" spans="2:5" x14ac:dyDescent="0.25">
      <c r="B531" s="31"/>
      <c r="C531" s="31"/>
      <c r="D531" s="31"/>
      <c r="E531" s="31"/>
    </row>
    <row r="532" spans="2:5" x14ac:dyDescent="0.25">
      <c r="B532" s="31"/>
      <c r="C532" s="31"/>
      <c r="D532" s="31"/>
      <c r="E532" s="31"/>
    </row>
    <row r="533" spans="2:5" x14ac:dyDescent="0.25">
      <c r="B533" s="31"/>
      <c r="C533" s="31"/>
      <c r="D533" s="31"/>
      <c r="E533" s="31"/>
    </row>
    <row r="534" spans="2:5" x14ac:dyDescent="0.25">
      <c r="B534" s="31"/>
      <c r="C534" s="31"/>
      <c r="D534" s="31"/>
      <c r="E534" s="31"/>
    </row>
    <row r="535" spans="2:5" x14ac:dyDescent="0.25">
      <c r="B535" s="31"/>
      <c r="C535" s="31"/>
      <c r="D535" s="31"/>
      <c r="E535" s="31"/>
    </row>
    <row r="536" spans="2:5" x14ac:dyDescent="0.25">
      <c r="B536" s="31"/>
      <c r="C536" s="31"/>
      <c r="D536" s="31"/>
      <c r="E536" s="31"/>
    </row>
    <row r="537" spans="2:5" x14ac:dyDescent="0.25">
      <c r="B537" s="31"/>
      <c r="C537" s="31"/>
      <c r="D537" s="31"/>
      <c r="E537" s="31"/>
    </row>
    <row r="538" spans="2:5" x14ac:dyDescent="0.25">
      <c r="B538" s="31"/>
      <c r="C538" s="31"/>
      <c r="D538" s="31"/>
      <c r="E538" s="31"/>
    </row>
    <row r="539" spans="2:5" x14ac:dyDescent="0.25">
      <c r="B539" s="31"/>
      <c r="C539" s="31"/>
      <c r="D539" s="31"/>
      <c r="E539" s="31"/>
    </row>
    <row r="540" spans="2:5" x14ac:dyDescent="0.25">
      <c r="B540" s="31"/>
      <c r="C540" s="31"/>
      <c r="D540" s="31"/>
      <c r="E540" s="31"/>
    </row>
    <row r="541" spans="2:5" x14ac:dyDescent="0.25">
      <c r="B541" s="31"/>
      <c r="C541" s="31"/>
      <c r="D541" s="31"/>
      <c r="E541" s="31"/>
    </row>
    <row r="542" spans="2:5" x14ac:dyDescent="0.25">
      <c r="B542" s="31"/>
      <c r="C542" s="31"/>
      <c r="D542" s="31"/>
      <c r="E542" s="31"/>
    </row>
    <row r="543" spans="2:5" x14ac:dyDescent="0.25">
      <c r="B543" s="31"/>
      <c r="C543" s="31"/>
      <c r="D543" s="31"/>
      <c r="E543" s="31"/>
    </row>
    <row r="544" spans="2:5" x14ac:dyDescent="0.25">
      <c r="B544" s="31"/>
      <c r="C544" s="31"/>
      <c r="D544" s="31"/>
      <c r="E544" s="31"/>
    </row>
    <row r="545" spans="2:5" x14ac:dyDescent="0.25">
      <c r="B545" s="31"/>
      <c r="C545" s="31"/>
      <c r="D545" s="31"/>
      <c r="E545" s="31"/>
    </row>
    <row r="546" spans="2:5" x14ac:dyDescent="0.25">
      <c r="B546" s="31"/>
      <c r="C546" s="31"/>
      <c r="D546" s="31"/>
      <c r="E546" s="31"/>
    </row>
    <row r="547" spans="2:5" x14ac:dyDescent="0.25">
      <c r="B547" s="31"/>
      <c r="C547" s="31"/>
      <c r="D547" s="31"/>
      <c r="E547" s="31"/>
    </row>
    <row r="548" spans="2:5" x14ac:dyDescent="0.25">
      <c r="B548" s="31"/>
      <c r="C548" s="31"/>
      <c r="D548" s="31"/>
      <c r="E548" s="31"/>
    </row>
    <row r="549" spans="2:5" x14ac:dyDescent="0.25">
      <c r="B549" s="31"/>
      <c r="C549" s="31"/>
      <c r="D549" s="31"/>
      <c r="E549" s="31"/>
    </row>
    <row r="550" spans="2:5" x14ac:dyDescent="0.25">
      <c r="B550" s="31"/>
      <c r="C550" s="31"/>
      <c r="D550" s="31"/>
      <c r="E550" s="31"/>
    </row>
    <row r="551" spans="2:5" x14ac:dyDescent="0.25">
      <c r="B551" s="31"/>
      <c r="C551" s="31"/>
      <c r="D551" s="31"/>
      <c r="E551" s="31"/>
    </row>
    <row r="552" spans="2:5" x14ac:dyDescent="0.25">
      <c r="B552" s="31"/>
      <c r="C552" s="31"/>
      <c r="D552" s="31"/>
      <c r="E552" s="31"/>
    </row>
    <row r="553" spans="2:5" x14ac:dyDescent="0.25">
      <c r="B553" s="31"/>
      <c r="C553" s="31"/>
      <c r="D553" s="31"/>
      <c r="E553" s="31"/>
    </row>
    <row r="554" spans="2:5" x14ac:dyDescent="0.25">
      <c r="B554" s="31"/>
      <c r="C554" s="31"/>
      <c r="D554" s="31"/>
      <c r="E554" s="31"/>
    </row>
    <row r="555" spans="2:5" x14ac:dyDescent="0.25">
      <c r="B555" s="31"/>
      <c r="C555" s="31"/>
      <c r="D555" s="31"/>
      <c r="E555" s="31"/>
    </row>
    <row r="556" spans="2:5" x14ac:dyDescent="0.25">
      <c r="B556" s="31"/>
      <c r="C556" s="31"/>
      <c r="D556" s="31"/>
      <c r="E556" s="31"/>
    </row>
    <row r="557" spans="2:5" x14ac:dyDescent="0.25">
      <c r="B557" s="31"/>
      <c r="C557" s="31"/>
      <c r="D557" s="31"/>
      <c r="E557" s="31"/>
    </row>
    <row r="558" spans="2:5" x14ac:dyDescent="0.25">
      <c r="B558" s="31"/>
      <c r="C558" s="31"/>
      <c r="D558" s="31"/>
      <c r="E558" s="31"/>
    </row>
    <row r="559" spans="2:5" x14ac:dyDescent="0.25">
      <c r="B559" s="31"/>
      <c r="C559" s="31"/>
      <c r="D559" s="31"/>
      <c r="E559" s="31"/>
    </row>
    <row r="560" spans="2:5" x14ac:dyDescent="0.25">
      <c r="B560" s="31"/>
      <c r="C560" s="31"/>
      <c r="D560" s="31"/>
      <c r="E560" s="31"/>
    </row>
    <row r="561" spans="2:5" x14ac:dyDescent="0.25">
      <c r="B561" s="31"/>
      <c r="C561" s="31"/>
      <c r="D561" s="31"/>
      <c r="E561" s="31"/>
    </row>
    <row r="562" spans="2:5" x14ac:dyDescent="0.25">
      <c r="B562" s="31"/>
      <c r="C562" s="31"/>
      <c r="D562" s="31"/>
      <c r="E562" s="31"/>
    </row>
    <row r="563" spans="2:5" x14ac:dyDescent="0.25">
      <c r="B563" s="31"/>
      <c r="C563" s="31"/>
      <c r="D563" s="31"/>
      <c r="E563" s="31"/>
    </row>
    <row r="564" spans="2:5" x14ac:dyDescent="0.25">
      <c r="B564" s="31"/>
      <c r="C564" s="31"/>
      <c r="D564" s="31"/>
      <c r="E564" s="31"/>
    </row>
    <row r="565" spans="2:5" x14ac:dyDescent="0.25">
      <c r="B565" s="31"/>
      <c r="C565" s="31"/>
      <c r="D565" s="31"/>
      <c r="E565" s="31"/>
    </row>
    <row r="566" spans="2:5" x14ac:dyDescent="0.25">
      <c r="B566" s="31"/>
      <c r="C566" s="31"/>
      <c r="D566" s="31"/>
      <c r="E566" s="31"/>
    </row>
    <row r="567" spans="2:5" x14ac:dyDescent="0.25">
      <c r="B567" s="31"/>
      <c r="C567" s="31"/>
      <c r="D567" s="31"/>
      <c r="E567" s="31"/>
    </row>
    <row r="568" spans="2:5" x14ac:dyDescent="0.25">
      <c r="B568" s="31"/>
      <c r="C568" s="31"/>
      <c r="D568" s="31"/>
      <c r="E568" s="31"/>
    </row>
    <row r="569" spans="2:5" x14ac:dyDescent="0.25">
      <c r="B569" s="31"/>
      <c r="C569" s="31"/>
      <c r="D569" s="31"/>
      <c r="E569" s="31"/>
    </row>
    <row r="570" spans="2:5" x14ac:dyDescent="0.25">
      <c r="B570" s="31"/>
      <c r="C570" s="31"/>
      <c r="D570" s="31"/>
      <c r="E570" s="31"/>
    </row>
    <row r="571" spans="2:5" x14ac:dyDescent="0.25">
      <c r="B571" s="31"/>
      <c r="C571" s="31"/>
      <c r="D571" s="31"/>
      <c r="E571" s="31"/>
    </row>
    <row r="572" spans="2:5" x14ac:dyDescent="0.25">
      <c r="B572" s="31"/>
      <c r="C572" s="31"/>
      <c r="D572" s="31"/>
      <c r="E572" s="31"/>
    </row>
    <row r="573" spans="2:5" x14ac:dyDescent="0.25">
      <c r="B573" s="31"/>
      <c r="C573" s="31"/>
      <c r="D573" s="31"/>
      <c r="E573" s="31"/>
    </row>
    <row r="574" spans="2:5" x14ac:dyDescent="0.25">
      <c r="B574" s="31"/>
      <c r="C574" s="31"/>
      <c r="D574" s="31"/>
      <c r="E574" s="31"/>
    </row>
    <row r="575" spans="2:5" x14ac:dyDescent="0.25">
      <c r="B575" s="31"/>
      <c r="C575" s="31"/>
      <c r="D575" s="31"/>
      <c r="E575" s="31"/>
    </row>
    <row r="576" spans="2:5" x14ac:dyDescent="0.25">
      <c r="B576" s="31"/>
      <c r="C576" s="31"/>
      <c r="D576" s="31"/>
      <c r="E576" s="31"/>
    </row>
    <row r="577" spans="2:5" x14ac:dyDescent="0.25">
      <c r="B577" s="31"/>
      <c r="C577" s="31"/>
      <c r="D577" s="31"/>
      <c r="E577" s="31"/>
    </row>
    <row r="578" spans="2:5" x14ac:dyDescent="0.25">
      <c r="B578" s="31"/>
      <c r="C578" s="31"/>
      <c r="D578" s="31"/>
      <c r="E578" s="31"/>
    </row>
    <row r="579" spans="2:5" x14ac:dyDescent="0.25">
      <c r="B579" s="31"/>
      <c r="C579" s="31"/>
      <c r="D579" s="31"/>
      <c r="E579" s="31"/>
    </row>
    <row r="580" spans="2:5" x14ac:dyDescent="0.25">
      <c r="B580" s="31"/>
      <c r="C580" s="31"/>
      <c r="D580" s="31"/>
      <c r="E580" s="31"/>
    </row>
    <row r="581" spans="2:5" x14ac:dyDescent="0.25">
      <c r="B581" s="31"/>
      <c r="C581" s="31"/>
      <c r="D581" s="31"/>
      <c r="E581" s="31"/>
    </row>
    <row r="582" spans="2:5" x14ac:dyDescent="0.25">
      <c r="B582" s="31"/>
      <c r="C582" s="31"/>
      <c r="D582" s="31"/>
      <c r="E582" s="31"/>
    </row>
    <row r="583" spans="2:5" x14ac:dyDescent="0.25">
      <c r="B583" s="31"/>
      <c r="C583" s="31"/>
      <c r="D583" s="31"/>
      <c r="E583" s="31"/>
    </row>
    <row r="584" spans="2:5" x14ac:dyDescent="0.25">
      <c r="B584" s="31"/>
      <c r="C584" s="31"/>
      <c r="D584" s="31"/>
      <c r="E584" s="31"/>
    </row>
    <row r="585" spans="2:5" x14ac:dyDescent="0.25">
      <c r="B585" s="31"/>
      <c r="C585" s="31"/>
      <c r="D585" s="31"/>
      <c r="E585" s="31"/>
    </row>
    <row r="586" spans="2:5" x14ac:dyDescent="0.25">
      <c r="B586" s="31"/>
      <c r="C586" s="31"/>
      <c r="D586" s="31"/>
      <c r="E586" s="31"/>
    </row>
    <row r="587" spans="2:5" x14ac:dyDescent="0.25">
      <c r="B587" s="31"/>
      <c r="C587" s="31"/>
      <c r="D587" s="31"/>
      <c r="E587" s="31"/>
    </row>
    <row r="588" spans="2:5" x14ac:dyDescent="0.25">
      <c r="B588" s="31"/>
      <c r="C588" s="31"/>
      <c r="D588" s="31"/>
      <c r="E588" s="31"/>
    </row>
    <row r="589" spans="2:5" x14ac:dyDescent="0.25">
      <c r="B589" s="31"/>
      <c r="C589" s="31"/>
      <c r="D589" s="31"/>
      <c r="E589" s="31"/>
    </row>
    <row r="590" spans="2:5" x14ac:dyDescent="0.25">
      <c r="B590" s="31"/>
      <c r="C590" s="31"/>
      <c r="D590" s="31"/>
      <c r="E590" s="31"/>
    </row>
    <row r="591" spans="2:5" x14ac:dyDescent="0.25">
      <c r="B591" s="31"/>
      <c r="C591" s="31"/>
      <c r="D591" s="31"/>
      <c r="E591" s="31"/>
    </row>
    <row r="592" spans="2:5" x14ac:dyDescent="0.25">
      <c r="B592" s="31"/>
      <c r="C592" s="31"/>
      <c r="D592" s="31"/>
      <c r="E592" s="31"/>
    </row>
    <row r="593" spans="2:5" x14ac:dyDescent="0.25">
      <c r="B593" s="31"/>
      <c r="C593" s="31"/>
      <c r="D593" s="31"/>
      <c r="E593" s="31"/>
    </row>
    <row r="594" spans="2:5" x14ac:dyDescent="0.25">
      <c r="B594" s="31"/>
      <c r="C594" s="31"/>
      <c r="D594" s="31"/>
      <c r="E594" s="31"/>
    </row>
    <row r="595" spans="2:5" x14ac:dyDescent="0.25">
      <c r="B595" s="31"/>
      <c r="C595" s="31"/>
      <c r="D595" s="31"/>
      <c r="E595" s="31"/>
    </row>
    <row r="596" spans="2:5" x14ac:dyDescent="0.25">
      <c r="B596" s="31"/>
      <c r="C596" s="31"/>
      <c r="D596" s="31"/>
      <c r="E596" s="31"/>
    </row>
    <row r="597" spans="2:5" x14ac:dyDescent="0.25">
      <c r="B597" s="31"/>
      <c r="C597" s="31"/>
      <c r="D597" s="31"/>
      <c r="E597" s="31"/>
    </row>
    <row r="598" spans="2:5" x14ac:dyDescent="0.25">
      <c r="B598" s="31"/>
      <c r="C598" s="31"/>
      <c r="D598" s="31"/>
      <c r="E598" s="31"/>
    </row>
    <row r="599" spans="2:5" x14ac:dyDescent="0.25">
      <c r="B599" s="31"/>
      <c r="C599" s="31"/>
      <c r="D599" s="31"/>
      <c r="E599" s="31"/>
    </row>
    <row r="600" spans="2:5" x14ac:dyDescent="0.25">
      <c r="B600" s="31"/>
      <c r="C600" s="31"/>
      <c r="D600" s="31"/>
      <c r="E600" s="31"/>
    </row>
    <row r="601" spans="2:5" x14ac:dyDescent="0.25">
      <c r="B601" s="31"/>
      <c r="C601" s="31"/>
      <c r="D601" s="31"/>
      <c r="E601" s="31"/>
    </row>
    <row r="602" spans="2:5" x14ac:dyDescent="0.25">
      <c r="B602" s="31"/>
      <c r="C602" s="31"/>
      <c r="D602" s="31"/>
      <c r="E602" s="31"/>
    </row>
    <row r="603" spans="2:5" x14ac:dyDescent="0.25">
      <c r="B603" s="31"/>
      <c r="C603" s="31"/>
      <c r="D603" s="31"/>
      <c r="E603" s="31"/>
    </row>
    <row r="604" spans="2:5" x14ac:dyDescent="0.25">
      <c r="B604" s="31"/>
      <c r="C604" s="31"/>
      <c r="D604" s="31"/>
      <c r="E604" s="31"/>
    </row>
    <row r="605" spans="2:5" x14ac:dyDescent="0.25">
      <c r="B605" s="31"/>
      <c r="C605" s="31"/>
      <c r="D605" s="31"/>
      <c r="E605" s="31"/>
    </row>
    <row r="606" spans="2:5" x14ac:dyDescent="0.25">
      <c r="B606" s="31"/>
      <c r="C606" s="31"/>
      <c r="D606" s="31"/>
      <c r="E606" s="31"/>
    </row>
    <row r="607" spans="2:5" x14ac:dyDescent="0.25">
      <c r="B607" s="31"/>
      <c r="C607" s="31"/>
      <c r="D607" s="31"/>
      <c r="E607" s="31"/>
    </row>
    <row r="608" spans="2:5" x14ac:dyDescent="0.25">
      <c r="B608" s="31"/>
      <c r="C608" s="31"/>
      <c r="D608" s="31"/>
      <c r="E608" s="31"/>
    </row>
    <row r="609" spans="2:5" x14ac:dyDescent="0.25">
      <c r="B609" s="31"/>
      <c r="C609" s="31"/>
      <c r="D609" s="31"/>
      <c r="E609" s="31"/>
    </row>
    <row r="610" spans="2:5" x14ac:dyDescent="0.25">
      <c r="B610" s="31"/>
      <c r="C610" s="31"/>
      <c r="D610" s="31"/>
      <c r="E610" s="31"/>
    </row>
    <row r="611" spans="2:5" x14ac:dyDescent="0.25">
      <c r="B611" s="31"/>
      <c r="C611" s="31"/>
      <c r="D611" s="31"/>
      <c r="E611" s="31"/>
    </row>
    <row r="612" spans="2:5" x14ac:dyDescent="0.25">
      <c r="B612" s="31"/>
      <c r="C612" s="31"/>
      <c r="D612" s="31"/>
      <c r="E612" s="31"/>
    </row>
    <row r="613" spans="2:5" x14ac:dyDescent="0.25">
      <c r="B613" s="31"/>
      <c r="C613" s="31"/>
      <c r="D613" s="31"/>
      <c r="E613" s="31"/>
    </row>
    <row r="614" spans="2:5" x14ac:dyDescent="0.25">
      <c r="B614" s="31"/>
      <c r="C614" s="31"/>
      <c r="D614" s="31"/>
      <c r="E614" s="31"/>
    </row>
    <row r="615" spans="2:5" x14ac:dyDescent="0.25">
      <c r="B615" s="31"/>
      <c r="C615" s="31"/>
      <c r="D615" s="31"/>
      <c r="E615" s="31"/>
    </row>
    <row r="616" spans="2:5" x14ac:dyDescent="0.25">
      <c r="B616" s="31"/>
      <c r="C616" s="31"/>
      <c r="D616" s="31"/>
      <c r="E616" s="31"/>
    </row>
    <row r="617" spans="2:5" x14ac:dyDescent="0.25">
      <c r="B617" s="31"/>
      <c r="C617" s="31"/>
      <c r="D617" s="31"/>
      <c r="E617" s="31"/>
    </row>
    <row r="618" spans="2:5" x14ac:dyDescent="0.25">
      <c r="B618" s="31"/>
      <c r="C618" s="31"/>
      <c r="D618" s="31"/>
      <c r="E618" s="31"/>
    </row>
    <row r="619" spans="2:5" x14ac:dyDescent="0.25">
      <c r="B619" s="31"/>
      <c r="C619" s="31"/>
      <c r="D619" s="31"/>
      <c r="E619" s="31"/>
    </row>
    <row r="620" spans="2:5" x14ac:dyDescent="0.25">
      <c r="B620" s="31"/>
      <c r="C620" s="31"/>
      <c r="D620" s="31"/>
      <c r="E620" s="31"/>
    </row>
    <row r="621" spans="2:5" x14ac:dyDescent="0.25">
      <c r="B621" s="31"/>
      <c r="C621" s="31"/>
      <c r="D621" s="31"/>
      <c r="E621" s="31"/>
    </row>
    <row r="622" spans="2:5" x14ac:dyDescent="0.25">
      <c r="B622" s="31"/>
      <c r="C622" s="31"/>
      <c r="D622" s="31"/>
      <c r="E622" s="31"/>
    </row>
    <row r="623" spans="2:5" x14ac:dyDescent="0.25">
      <c r="B623" s="31"/>
      <c r="C623" s="31"/>
      <c r="D623" s="31"/>
      <c r="E623" s="31"/>
    </row>
    <row r="624" spans="2:5" x14ac:dyDescent="0.25">
      <c r="B624" s="31"/>
      <c r="C624" s="31"/>
      <c r="D624" s="31"/>
      <c r="E624" s="31"/>
    </row>
    <row r="625" spans="2:5" x14ac:dyDescent="0.25">
      <c r="B625" s="31"/>
      <c r="C625" s="31"/>
      <c r="D625" s="31"/>
      <c r="E625" s="31"/>
    </row>
    <row r="626" spans="2:5" x14ac:dyDescent="0.25">
      <c r="B626" s="31"/>
      <c r="C626" s="31"/>
      <c r="D626" s="31"/>
      <c r="E626" s="31"/>
    </row>
    <row r="627" spans="2:5" x14ac:dyDescent="0.25">
      <c r="B627" s="31"/>
      <c r="C627" s="31"/>
      <c r="D627" s="31"/>
      <c r="E627" s="31"/>
    </row>
    <row r="628" spans="2:5" x14ac:dyDescent="0.25">
      <c r="B628" s="31"/>
      <c r="C628" s="31"/>
      <c r="D628" s="31"/>
      <c r="E628" s="31"/>
    </row>
    <row r="629" spans="2:5" x14ac:dyDescent="0.25">
      <c r="B629" s="31"/>
      <c r="C629" s="31"/>
      <c r="D629" s="31"/>
      <c r="E629" s="31"/>
    </row>
    <row r="630" spans="2:5" x14ac:dyDescent="0.25">
      <c r="B630" s="31"/>
      <c r="C630" s="31"/>
      <c r="D630" s="31"/>
      <c r="E630" s="31"/>
    </row>
    <row r="631" spans="2:5" x14ac:dyDescent="0.25">
      <c r="B631" s="31"/>
      <c r="C631" s="31"/>
      <c r="D631" s="31"/>
      <c r="E631" s="31"/>
    </row>
    <row r="632" spans="2:5" x14ac:dyDescent="0.25">
      <c r="B632" s="31"/>
      <c r="C632" s="31"/>
      <c r="D632" s="31"/>
      <c r="E632" s="31"/>
    </row>
    <row r="633" spans="2:5" x14ac:dyDescent="0.25">
      <c r="B633" s="31"/>
      <c r="C633" s="31"/>
      <c r="D633" s="31"/>
      <c r="E633" s="31"/>
    </row>
    <row r="634" spans="2:5" x14ac:dyDescent="0.25">
      <c r="B634" s="31"/>
      <c r="C634" s="31"/>
      <c r="D634" s="31"/>
      <c r="E634" s="31"/>
    </row>
    <row r="635" spans="2:5" x14ac:dyDescent="0.25">
      <c r="B635" s="31"/>
      <c r="C635" s="31"/>
      <c r="D635" s="31"/>
      <c r="E635" s="31"/>
    </row>
    <row r="636" spans="2:5" x14ac:dyDescent="0.25">
      <c r="B636" s="31"/>
      <c r="C636" s="31"/>
      <c r="D636" s="31"/>
      <c r="E636" s="31"/>
    </row>
    <row r="637" spans="2:5" x14ac:dyDescent="0.25">
      <c r="B637" s="31"/>
      <c r="C637" s="31"/>
      <c r="D637" s="31"/>
      <c r="E637" s="31"/>
    </row>
    <row r="638" spans="2:5" x14ac:dyDescent="0.25">
      <c r="B638" s="31"/>
      <c r="C638" s="31"/>
      <c r="D638" s="31"/>
      <c r="E638" s="31"/>
    </row>
    <row r="639" spans="2:5" x14ac:dyDescent="0.25">
      <c r="B639" s="31"/>
      <c r="C639" s="31"/>
      <c r="D639" s="31"/>
      <c r="E639" s="31"/>
    </row>
    <row r="640" spans="2:5" x14ac:dyDescent="0.25">
      <c r="B640" s="31"/>
      <c r="C640" s="31"/>
      <c r="D640" s="31"/>
      <c r="E640" s="31"/>
    </row>
    <row r="641" spans="2:5" x14ac:dyDescent="0.25">
      <c r="B641" s="31"/>
      <c r="C641" s="31"/>
      <c r="D641" s="31"/>
      <c r="E641" s="31"/>
    </row>
    <row r="642" spans="2:5" x14ac:dyDescent="0.25">
      <c r="B642" s="31"/>
      <c r="C642" s="31"/>
      <c r="D642" s="31"/>
      <c r="E642" s="31"/>
    </row>
    <row r="643" spans="2:5" x14ac:dyDescent="0.25">
      <c r="B643" s="31"/>
      <c r="C643" s="31"/>
      <c r="D643" s="31"/>
      <c r="E643" s="31"/>
    </row>
    <row r="644" spans="2:5" x14ac:dyDescent="0.25">
      <c r="B644" s="31"/>
      <c r="C644" s="31"/>
      <c r="D644" s="31"/>
      <c r="E644" s="31"/>
    </row>
    <row r="645" spans="2:5" x14ac:dyDescent="0.25">
      <c r="B645" s="31"/>
      <c r="C645" s="31"/>
      <c r="D645" s="31"/>
      <c r="E645" s="31"/>
    </row>
    <row r="646" spans="2:5" x14ac:dyDescent="0.25">
      <c r="B646" s="31"/>
      <c r="C646" s="31"/>
      <c r="D646" s="31"/>
      <c r="E646" s="31"/>
    </row>
    <row r="647" spans="2:5" x14ac:dyDescent="0.25">
      <c r="B647" s="31"/>
      <c r="C647" s="31"/>
      <c r="D647" s="31"/>
      <c r="E647" s="31"/>
    </row>
    <row r="648" spans="2:5" x14ac:dyDescent="0.25">
      <c r="B648" s="31"/>
      <c r="C648" s="31"/>
      <c r="D648" s="31"/>
      <c r="E648" s="31"/>
    </row>
    <row r="649" spans="2:5" x14ac:dyDescent="0.25">
      <c r="B649" s="31"/>
      <c r="C649" s="31"/>
      <c r="D649" s="31"/>
      <c r="E649" s="31"/>
    </row>
    <row r="650" spans="2:5" x14ac:dyDescent="0.25">
      <c r="B650" s="31"/>
      <c r="C650" s="31"/>
      <c r="D650" s="31"/>
      <c r="E650" s="31"/>
    </row>
    <row r="651" spans="2:5" x14ac:dyDescent="0.25">
      <c r="B651" s="31"/>
      <c r="C651" s="31"/>
      <c r="D651" s="31"/>
      <c r="E651" s="31"/>
    </row>
    <row r="652" spans="2:5" x14ac:dyDescent="0.25">
      <c r="B652" s="31"/>
      <c r="C652" s="31"/>
      <c r="D652" s="31"/>
      <c r="E652" s="31"/>
    </row>
    <row r="653" spans="2:5" x14ac:dyDescent="0.25">
      <c r="B653" s="31"/>
      <c r="C653" s="31"/>
      <c r="D653" s="31"/>
      <c r="E653" s="31"/>
    </row>
    <row r="654" spans="2:5" x14ac:dyDescent="0.25">
      <c r="B654" s="31"/>
      <c r="C654" s="31"/>
      <c r="D654" s="31"/>
      <c r="E654" s="31"/>
    </row>
    <row r="655" spans="2:5" x14ac:dyDescent="0.25">
      <c r="B655" s="31"/>
      <c r="C655" s="31"/>
      <c r="D655" s="31"/>
      <c r="E655" s="31"/>
    </row>
    <row r="656" spans="2:5" x14ac:dyDescent="0.25">
      <c r="B656" s="31"/>
      <c r="C656" s="31"/>
      <c r="D656" s="31"/>
      <c r="E656" s="31"/>
    </row>
    <row r="657" spans="2:5" x14ac:dyDescent="0.25">
      <c r="B657" s="31"/>
      <c r="C657" s="31"/>
      <c r="D657" s="31"/>
      <c r="E657" s="31"/>
    </row>
    <row r="658" spans="2:5" x14ac:dyDescent="0.25">
      <c r="B658" s="31"/>
      <c r="C658" s="31"/>
      <c r="D658" s="31"/>
      <c r="E658" s="31"/>
    </row>
    <row r="659" spans="2:5" x14ac:dyDescent="0.25">
      <c r="B659" s="31"/>
      <c r="C659" s="31"/>
      <c r="D659" s="31"/>
      <c r="E659" s="31"/>
    </row>
    <row r="660" spans="2:5" x14ac:dyDescent="0.25">
      <c r="B660" s="31"/>
      <c r="C660" s="31"/>
      <c r="D660" s="31"/>
      <c r="E660" s="31"/>
    </row>
    <row r="661" spans="2:5" x14ac:dyDescent="0.25">
      <c r="B661" s="31"/>
      <c r="C661" s="31"/>
      <c r="D661" s="31"/>
      <c r="E661" s="31"/>
    </row>
    <row r="662" spans="2:5" x14ac:dyDescent="0.25">
      <c r="B662" s="31"/>
      <c r="C662" s="31"/>
      <c r="D662" s="31"/>
      <c r="E662" s="31"/>
    </row>
    <row r="663" spans="2:5" x14ac:dyDescent="0.25">
      <c r="B663" s="31"/>
      <c r="C663" s="31"/>
      <c r="D663" s="31"/>
      <c r="E663" s="31"/>
    </row>
    <row r="664" spans="2:5" x14ac:dyDescent="0.25">
      <c r="B664" s="31"/>
      <c r="C664" s="31"/>
      <c r="D664" s="31"/>
      <c r="E664" s="31"/>
    </row>
    <row r="665" spans="2:5" x14ac:dyDescent="0.25">
      <c r="B665" s="31"/>
      <c r="C665" s="31"/>
      <c r="D665" s="31"/>
      <c r="E665" s="31"/>
    </row>
    <row r="666" spans="2:5" x14ac:dyDescent="0.25">
      <c r="B666" s="31"/>
      <c r="C666" s="31"/>
      <c r="D666" s="31"/>
      <c r="E666" s="31"/>
    </row>
    <row r="667" spans="2:5" x14ac:dyDescent="0.25">
      <c r="B667" s="31"/>
      <c r="C667" s="31"/>
      <c r="D667" s="31"/>
      <c r="E667" s="31"/>
    </row>
    <row r="668" spans="2:5" x14ac:dyDescent="0.25">
      <c r="B668" s="31"/>
      <c r="C668" s="31"/>
      <c r="D668" s="31"/>
      <c r="E668" s="31"/>
    </row>
    <row r="669" spans="2:5" x14ac:dyDescent="0.25">
      <c r="B669" s="31"/>
      <c r="C669" s="31"/>
      <c r="D669" s="31"/>
      <c r="E669" s="31"/>
    </row>
    <row r="670" spans="2:5" x14ac:dyDescent="0.25">
      <c r="B670" s="31"/>
      <c r="C670" s="31"/>
      <c r="D670" s="31"/>
      <c r="E670" s="31"/>
    </row>
    <row r="671" spans="2:5" x14ac:dyDescent="0.25">
      <c r="B671" s="31"/>
      <c r="C671" s="31"/>
      <c r="D671" s="31"/>
      <c r="E671" s="31"/>
    </row>
    <row r="672" spans="2:5" x14ac:dyDescent="0.25">
      <c r="B672" s="31"/>
      <c r="C672" s="31"/>
      <c r="D672" s="31"/>
      <c r="E672" s="31"/>
    </row>
    <row r="673" spans="2:5" x14ac:dyDescent="0.25">
      <c r="B673" s="31"/>
      <c r="C673" s="31"/>
      <c r="D673" s="31"/>
      <c r="E673" s="31"/>
    </row>
    <row r="674" spans="2:5" x14ac:dyDescent="0.25">
      <c r="B674" s="31"/>
      <c r="C674" s="31"/>
      <c r="D674" s="31"/>
      <c r="E674" s="31"/>
    </row>
    <row r="675" spans="2:5" x14ac:dyDescent="0.25">
      <c r="B675" s="31"/>
      <c r="C675" s="31"/>
      <c r="D675" s="31"/>
      <c r="E675" s="31"/>
    </row>
    <row r="676" spans="2:5" x14ac:dyDescent="0.25">
      <c r="B676" s="31"/>
      <c r="C676" s="31"/>
      <c r="D676" s="31"/>
      <c r="E676" s="31"/>
    </row>
    <row r="677" spans="2:5" x14ac:dyDescent="0.25">
      <c r="B677" s="31"/>
      <c r="C677" s="31"/>
      <c r="D677" s="31"/>
      <c r="E677" s="31"/>
    </row>
    <row r="678" spans="2:5" x14ac:dyDescent="0.25">
      <c r="B678" s="31"/>
      <c r="C678" s="31"/>
      <c r="D678" s="31"/>
      <c r="E678" s="31"/>
    </row>
    <row r="679" spans="2:5" x14ac:dyDescent="0.25">
      <c r="B679" s="31"/>
      <c r="C679" s="31"/>
      <c r="D679" s="31"/>
      <c r="E679" s="31"/>
    </row>
    <row r="680" spans="2:5" x14ac:dyDescent="0.25">
      <c r="B680" s="31"/>
      <c r="C680" s="31"/>
      <c r="D680" s="31"/>
      <c r="E680" s="31"/>
    </row>
    <row r="681" spans="2:5" x14ac:dyDescent="0.25">
      <c r="B681" s="31"/>
      <c r="C681" s="31"/>
      <c r="D681" s="31"/>
      <c r="E681" s="31"/>
    </row>
    <row r="682" spans="2:5" x14ac:dyDescent="0.25">
      <c r="B682" s="31"/>
      <c r="C682" s="31"/>
      <c r="D682" s="31"/>
      <c r="E682" s="31"/>
    </row>
    <row r="683" spans="2:5" x14ac:dyDescent="0.25">
      <c r="B683" s="31"/>
      <c r="C683" s="31"/>
      <c r="D683" s="31"/>
      <c r="E683" s="31"/>
    </row>
    <row r="684" spans="2:5" x14ac:dyDescent="0.25">
      <c r="B684" s="31"/>
      <c r="C684" s="31"/>
      <c r="D684" s="31"/>
      <c r="E684" s="31"/>
    </row>
    <row r="685" spans="2:5" x14ac:dyDescent="0.25">
      <c r="B685" s="31"/>
      <c r="C685" s="31"/>
      <c r="D685" s="31"/>
      <c r="E685" s="31"/>
    </row>
    <row r="686" spans="2:5" x14ac:dyDescent="0.25">
      <c r="B686" s="31"/>
      <c r="C686" s="31"/>
      <c r="D686" s="31"/>
      <c r="E686" s="31"/>
    </row>
    <row r="687" spans="2:5" x14ac:dyDescent="0.25">
      <c r="B687" s="31"/>
      <c r="C687" s="31"/>
      <c r="D687" s="31"/>
      <c r="E687" s="31"/>
    </row>
    <row r="688" spans="2:5" x14ac:dyDescent="0.25">
      <c r="B688" s="31"/>
      <c r="C688" s="31"/>
      <c r="D688" s="31"/>
      <c r="E688" s="31"/>
    </row>
    <row r="689" spans="2:5" x14ac:dyDescent="0.25">
      <c r="B689" s="31"/>
      <c r="C689" s="31"/>
      <c r="D689" s="31"/>
      <c r="E689" s="31"/>
    </row>
    <row r="690" spans="2:5" x14ac:dyDescent="0.25">
      <c r="B690" s="31"/>
      <c r="C690" s="31"/>
      <c r="D690" s="31"/>
      <c r="E690" s="31"/>
    </row>
    <row r="691" spans="2:5" x14ac:dyDescent="0.25">
      <c r="B691" s="31"/>
      <c r="C691" s="31"/>
      <c r="D691" s="31"/>
      <c r="E691" s="31"/>
    </row>
    <row r="692" spans="2:5" x14ac:dyDescent="0.25">
      <c r="B692" s="31"/>
      <c r="C692" s="31"/>
      <c r="D692" s="31"/>
      <c r="E692" s="31"/>
    </row>
    <row r="693" spans="2:5" x14ac:dyDescent="0.25">
      <c r="B693" s="31"/>
      <c r="C693" s="31"/>
      <c r="D693" s="31"/>
      <c r="E693" s="31"/>
    </row>
    <row r="694" spans="2:5" x14ac:dyDescent="0.25">
      <c r="B694" s="31"/>
      <c r="C694" s="31"/>
      <c r="D694" s="31"/>
      <c r="E694" s="31"/>
    </row>
    <row r="695" spans="2:5" x14ac:dyDescent="0.25">
      <c r="B695" s="31"/>
      <c r="C695" s="31"/>
      <c r="D695" s="31"/>
      <c r="E695" s="31"/>
    </row>
    <row r="696" spans="2:5" x14ac:dyDescent="0.25">
      <c r="B696" s="31"/>
      <c r="C696" s="31"/>
      <c r="D696" s="31"/>
      <c r="E696" s="31"/>
    </row>
    <row r="697" spans="2:5" x14ac:dyDescent="0.25">
      <c r="B697" s="31"/>
      <c r="C697" s="31"/>
      <c r="D697" s="31"/>
      <c r="E697" s="31"/>
    </row>
    <row r="698" spans="2:5" x14ac:dyDescent="0.25">
      <c r="B698" s="31"/>
      <c r="C698" s="31"/>
      <c r="D698" s="31"/>
      <c r="E698" s="31"/>
    </row>
    <row r="699" spans="2:5" x14ac:dyDescent="0.25">
      <c r="B699" s="31"/>
      <c r="C699" s="31"/>
      <c r="D699" s="31"/>
      <c r="E699" s="31"/>
    </row>
    <row r="700" spans="2:5" x14ac:dyDescent="0.25">
      <c r="B700" s="31"/>
      <c r="C700" s="31"/>
      <c r="D700" s="31"/>
      <c r="E700" s="31"/>
    </row>
    <row r="701" spans="2:5" x14ac:dyDescent="0.25">
      <c r="B701" s="31"/>
      <c r="C701" s="31"/>
      <c r="D701" s="31"/>
      <c r="E701" s="31"/>
    </row>
    <row r="702" spans="2:5" x14ac:dyDescent="0.25">
      <c r="B702" s="31"/>
      <c r="C702" s="31"/>
      <c r="D702" s="31"/>
      <c r="E702" s="31"/>
    </row>
    <row r="703" spans="2:5" x14ac:dyDescent="0.25">
      <c r="B703" s="31"/>
      <c r="C703" s="31"/>
      <c r="D703" s="31"/>
      <c r="E703" s="31"/>
    </row>
    <row r="704" spans="2:5" x14ac:dyDescent="0.25">
      <c r="B704" s="31"/>
      <c r="C704" s="31"/>
      <c r="D704" s="31"/>
      <c r="E704" s="31"/>
    </row>
    <row r="705" spans="2:5" x14ac:dyDescent="0.25">
      <c r="B705" s="31"/>
      <c r="C705" s="31"/>
      <c r="D705" s="31"/>
      <c r="E705" s="31"/>
    </row>
    <row r="706" spans="2:5" x14ac:dyDescent="0.25">
      <c r="B706" s="31"/>
      <c r="C706" s="31"/>
      <c r="D706" s="31"/>
      <c r="E706" s="31"/>
    </row>
    <row r="707" spans="2:5" x14ac:dyDescent="0.25">
      <c r="B707" s="31"/>
      <c r="C707" s="31"/>
      <c r="D707" s="31"/>
      <c r="E707" s="31"/>
    </row>
    <row r="708" spans="2:5" x14ac:dyDescent="0.25">
      <c r="B708" s="31"/>
      <c r="C708" s="31"/>
      <c r="D708" s="31"/>
      <c r="E708" s="31"/>
    </row>
    <row r="709" spans="2:5" x14ac:dyDescent="0.25">
      <c r="B709" s="31"/>
      <c r="C709" s="31"/>
      <c r="D709" s="31"/>
      <c r="E709" s="31"/>
    </row>
    <row r="710" spans="2:5" x14ac:dyDescent="0.25">
      <c r="B710" s="31"/>
      <c r="C710" s="31"/>
      <c r="D710" s="31"/>
      <c r="E710" s="31"/>
    </row>
    <row r="711" spans="2:5" x14ac:dyDescent="0.25">
      <c r="B711" s="31"/>
      <c r="C711" s="31"/>
      <c r="D711" s="31"/>
      <c r="E711" s="31"/>
    </row>
    <row r="712" spans="2:5" x14ac:dyDescent="0.25">
      <c r="B712" s="31"/>
      <c r="C712" s="31"/>
      <c r="D712" s="31"/>
      <c r="E712" s="31"/>
    </row>
    <row r="713" spans="2:5" x14ac:dyDescent="0.25">
      <c r="B713" s="31"/>
      <c r="C713" s="31"/>
      <c r="D713" s="31"/>
      <c r="E713" s="31"/>
    </row>
    <row r="714" spans="2:5" x14ac:dyDescent="0.25">
      <c r="B714" s="31"/>
      <c r="C714" s="31"/>
      <c r="D714" s="31"/>
      <c r="E714" s="31"/>
    </row>
    <row r="715" spans="2:5" x14ac:dyDescent="0.25">
      <c r="B715" s="31"/>
      <c r="C715" s="31"/>
      <c r="D715" s="31"/>
      <c r="E715" s="31"/>
    </row>
    <row r="716" spans="2:5" x14ac:dyDescent="0.25">
      <c r="B716" s="31"/>
      <c r="C716" s="31"/>
      <c r="D716" s="31"/>
      <c r="E716" s="31"/>
    </row>
    <row r="717" spans="2:5" x14ac:dyDescent="0.25">
      <c r="B717" s="31"/>
      <c r="C717" s="31"/>
      <c r="D717" s="31"/>
      <c r="E717" s="31"/>
    </row>
    <row r="718" spans="2:5" x14ac:dyDescent="0.25">
      <c r="B718" s="31"/>
      <c r="C718" s="31"/>
      <c r="D718" s="31"/>
      <c r="E718" s="31"/>
    </row>
    <row r="719" spans="2:5" x14ac:dyDescent="0.25">
      <c r="B719" s="31"/>
      <c r="C719" s="31"/>
      <c r="D719" s="31"/>
      <c r="E719" s="31"/>
    </row>
    <row r="720" spans="2:5" x14ac:dyDescent="0.25">
      <c r="B720" s="31"/>
      <c r="C720" s="31"/>
      <c r="D720" s="31"/>
      <c r="E720" s="31"/>
    </row>
    <row r="721" spans="2:5" x14ac:dyDescent="0.25">
      <c r="B721" s="31"/>
      <c r="C721" s="31"/>
      <c r="D721" s="31"/>
      <c r="E721" s="31"/>
    </row>
    <row r="722" spans="2:5" x14ac:dyDescent="0.25">
      <c r="B722" s="31"/>
      <c r="C722" s="31"/>
      <c r="D722" s="31"/>
      <c r="E722" s="31"/>
    </row>
    <row r="723" spans="2:5" x14ac:dyDescent="0.25">
      <c r="B723" s="31"/>
      <c r="C723" s="31"/>
      <c r="D723" s="31"/>
      <c r="E723" s="31"/>
    </row>
    <row r="724" spans="2:5" x14ac:dyDescent="0.25">
      <c r="B724" s="31"/>
      <c r="C724" s="31"/>
      <c r="D724" s="31"/>
      <c r="E724" s="31"/>
    </row>
    <row r="725" spans="2:5" x14ac:dyDescent="0.25">
      <c r="B725" s="31"/>
      <c r="C725" s="31"/>
      <c r="D725" s="31"/>
      <c r="E725" s="31"/>
    </row>
    <row r="726" spans="2:5" x14ac:dyDescent="0.25">
      <c r="B726" s="31"/>
      <c r="C726" s="31"/>
      <c r="D726" s="31"/>
      <c r="E726" s="31"/>
    </row>
    <row r="727" spans="2:5" x14ac:dyDescent="0.25">
      <c r="B727" s="31"/>
      <c r="C727" s="31"/>
      <c r="D727" s="31"/>
      <c r="E727" s="31"/>
    </row>
    <row r="728" spans="2:5" x14ac:dyDescent="0.25">
      <c r="B728" s="31"/>
      <c r="C728" s="31"/>
      <c r="D728" s="31"/>
      <c r="E728" s="31"/>
    </row>
    <row r="729" spans="2:5" x14ac:dyDescent="0.25">
      <c r="B729" s="31"/>
      <c r="C729" s="31"/>
      <c r="D729" s="31"/>
      <c r="E729" s="31"/>
    </row>
    <row r="730" spans="2:5" x14ac:dyDescent="0.25">
      <c r="B730" s="31"/>
      <c r="C730" s="31"/>
      <c r="D730" s="31"/>
      <c r="E730" s="31"/>
    </row>
    <row r="731" spans="2:5" x14ac:dyDescent="0.25">
      <c r="B731" s="31"/>
      <c r="C731" s="31"/>
      <c r="D731" s="31"/>
      <c r="E731" s="31"/>
    </row>
    <row r="732" spans="2:5" x14ac:dyDescent="0.25">
      <c r="B732" s="31"/>
      <c r="C732" s="31"/>
      <c r="D732" s="31"/>
      <c r="E732" s="31"/>
    </row>
    <row r="733" spans="2:5" x14ac:dyDescent="0.25">
      <c r="B733" s="31"/>
      <c r="C733" s="31"/>
      <c r="D733" s="31"/>
      <c r="E733" s="31"/>
    </row>
    <row r="734" spans="2:5" x14ac:dyDescent="0.25">
      <c r="B734" s="31"/>
      <c r="C734" s="31"/>
      <c r="D734" s="31"/>
      <c r="E734" s="31"/>
    </row>
    <row r="735" spans="2:5" x14ac:dyDescent="0.25">
      <c r="B735" s="31"/>
      <c r="C735" s="31"/>
      <c r="D735" s="31"/>
      <c r="E735" s="31"/>
    </row>
    <row r="736" spans="2:5" x14ac:dyDescent="0.25">
      <c r="B736" s="31"/>
      <c r="C736" s="31"/>
      <c r="D736" s="31"/>
      <c r="E736" s="31"/>
    </row>
    <row r="737" spans="2:5" x14ac:dyDescent="0.25">
      <c r="B737" s="31"/>
      <c r="C737" s="31"/>
      <c r="D737" s="31"/>
      <c r="E737" s="31"/>
    </row>
    <row r="738" spans="2:5" x14ac:dyDescent="0.25">
      <c r="B738" s="31"/>
      <c r="C738" s="31"/>
      <c r="D738" s="31"/>
      <c r="E738" s="31"/>
    </row>
    <row r="739" spans="2:5" x14ac:dyDescent="0.25">
      <c r="B739" s="31"/>
      <c r="C739" s="31"/>
      <c r="D739" s="31"/>
      <c r="E739" s="31"/>
    </row>
    <row r="740" spans="2:5" x14ac:dyDescent="0.25">
      <c r="B740" s="31"/>
      <c r="C740" s="31"/>
      <c r="D740" s="31"/>
      <c r="E740" s="31"/>
    </row>
    <row r="741" spans="2:5" x14ac:dyDescent="0.25">
      <c r="B741" s="31"/>
      <c r="C741" s="31"/>
      <c r="D741" s="31"/>
      <c r="E741" s="31"/>
    </row>
    <row r="742" spans="2:5" x14ac:dyDescent="0.25">
      <c r="B742" s="31"/>
      <c r="C742" s="31"/>
      <c r="D742" s="31"/>
      <c r="E742" s="31"/>
    </row>
    <row r="743" spans="2:5" x14ac:dyDescent="0.25">
      <c r="B743" s="31"/>
      <c r="C743" s="31"/>
      <c r="D743" s="31"/>
      <c r="E743" s="31"/>
    </row>
    <row r="744" spans="2:5" x14ac:dyDescent="0.25">
      <c r="B744" s="31"/>
      <c r="C744" s="31"/>
      <c r="D744" s="31"/>
      <c r="E744" s="31"/>
    </row>
    <row r="745" spans="2:5" x14ac:dyDescent="0.25">
      <c r="B745" s="31"/>
      <c r="C745" s="31"/>
      <c r="D745" s="31"/>
      <c r="E745" s="31"/>
    </row>
    <row r="746" spans="2:5" x14ac:dyDescent="0.25">
      <c r="B746" s="31"/>
      <c r="C746" s="31"/>
      <c r="D746" s="31"/>
      <c r="E746" s="31"/>
    </row>
    <row r="747" spans="2:5" x14ac:dyDescent="0.25">
      <c r="B747" s="31"/>
      <c r="C747" s="31"/>
      <c r="D747" s="31"/>
      <c r="E747" s="31"/>
    </row>
    <row r="748" spans="2:5" x14ac:dyDescent="0.25">
      <c r="B748" s="31"/>
      <c r="C748" s="31"/>
      <c r="D748" s="31"/>
      <c r="E748" s="31"/>
    </row>
    <row r="749" spans="2:5" x14ac:dyDescent="0.25">
      <c r="B749" s="31"/>
      <c r="C749" s="31"/>
      <c r="D749" s="31"/>
      <c r="E749" s="31"/>
    </row>
    <row r="750" spans="2:5" x14ac:dyDescent="0.25">
      <c r="B750" s="31"/>
      <c r="C750" s="31"/>
      <c r="D750" s="31"/>
      <c r="E750" s="31"/>
    </row>
    <row r="751" spans="2:5" x14ac:dyDescent="0.25">
      <c r="B751" s="31"/>
      <c r="C751" s="31"/>
      <c r="D751" s="31"/>
      <c r="E751" s="31"/>
    </row>
    <row r="752" spans="2:5" x14ac:dyDescent="0.25">
      <c r="B752" s="31"/>
      <c r="C752" s="31"/>
      <c r="D752" s="31"/>
      <c r="E752" s="31"/>
    </row>
    <row r="753" spans="2:5" x14ac:dyDescent="0.25">
      <c r="B753" s="31"/>
      <c r="C753" s="31"/>
      <c r="D753" s="31"/>
      <c r="E753" s="31"/>
    </row>
    <row r="754" spans="2:5" x14ac:dyDescent="0.25">
      <c r="B754" s="31"/>
      <c r="C754" s="31"/>
      <c r="D754" s="31"/>
      <c r="E754" s="31"/>
    </row>
    <row r="755" spans="2:5" x14ac:dyDescent="0.25">
      <c r="B755" s="31"/>
      <c r="C755" s="31"/>
      <c r="D755" s="31"/>
      <c r="E755" s="31"/>
    </row>
    <row r="756" spans="2:5" x14ac:dyDescent="0.25">
      <c r="B756" s="31"/>
      <c r="C756" s="31"/>
      <c r="D756" s="31"/>
      <c r="E756" s="31"/>
    </row>
    <row r="757" spans="2:5" x14ac:dyDescent="0.25">
      <c r="B757" s="31"/>
      <c r="C757" s="31"/>
      <c r="D757" s="31"/>
      <c r="E757" s="31"/>
    </row>
    <row r="758" spans="2:5" x14ac:dyDescent="0.25">
      <c r="B758" s="31"/>
      <c r="C758" s="31"/>
      <c r="D758" s="31"/>
      <c r="E758" s="31"/>
    </row>
    <row r="759" spans="2:5" x14ac:dyDescent="0.25">
      <c r="B759" s="31"/>
      <c r="C759" s="31"/>
      <c r="D759" s="31"/>
      <c r="E759" s="31"/>
    </row>
    <row r="760" spans="2:5" x14ac:dyDescent="0.25">
      <c r="B760" s="31"/>
      <c r="C760" s="31"/>
      <c r="D760" s="31"/>
      <c r="E760" s="31"/>
    </row>
    <row r="761" spans="2:5" x14ac:dyDescent="0.25">
      <c r="B761" s="31"/>
      <c r="C761" s="31"/>
      <c r="D761" s="31"/>
      <c r="E761" s="31"/>
    </row>
    <row r="762" spans="2:5" x14ac:dyDescent="0.25">
      <c r="B762" s="31"/>
      <c r="C762" s="31"/>
      <c r="D762" s="31"/>
      <c r="E762" s="31"/>
    </row>
    <row r="763" spans="2:5" x14ac:dyDescent="0.25">
      <c r="B763" s="31"/>
      <c r="C763" s="31"/>
      <c r="D763" s="31"/>
      <c r="E763" s="31"/>
    </row>
    <row r="764" spans="2:5" x14ac:dyDescent="0.25">
      <c r="B764" s="31"/>
      <c r="C764" s="31"/>
      <c r="D764" s="31"/>
      <c r="E764" s="31"/>
    </row>
    <row r="765" spans="2:5" x14ac:dyDescent="0.25">
      <c r="B765" s="31"/>
      <c r="C765" s="31"/>
      <c r="D765" s="31"/>
      <c r="E765" s="31"/>
    </row>
    <row r="766" spans="2:5" x14ac:dyDescent="0.25">
      <c r="B766" s="31"/>
      <c r="C766" s="31"/>
      <c r="D766" s="31"/>
      <c r="E766" s="31"/>
    </row>
    <row r="767" spans="2:5" x14ac:dyDescent="0.25">
      <c r="B767" s="31"/>
      <c r="C767" s="31"/>
      <c r="D767" s="31"/>
      <c r="E767" s="31"/>
    </row>
    <row r="768" spans="2:5" x14ac:dyDescent="0.25">
      <c r="B768" s="31"/>
      <c r="C768" s="31"/>
      <c r="D768" s="31"/>
      <c r="E768" s="31"/>
    </row>
    <row r="769" spans="2:5" x14ac:dyDescent="0.25">
      <c r="B769" s="31"/>
      <c r="C769" s="31"/>
      <c r="D769" s="31"/>
      <c r="E769" s="31"/>
    </row>
    <row r="770" spans="2:5" x14ac:dyDescent="0.25">
      <c r="B770" s="31"/>
      <c r="C770" s="31"/>
      <c r="D770" s="31"/>
      <c r="E770" s="31"/>
    </row>
    <row r="771" spans="2:5" x14ac:dyDescent="0.25">
      <c r="B771" s="31"/>
      <c r="C771" s="31"/>
      <c r="D771" s="31"/>
      <c r="E771" s="31"/>
    </row>
    <row r="772" spans="2:5" x14ac:dyDescent="0.25">
      <c r="B772" s="31"/>
      <c r="C772" s="31"/>
      <c r="D772" s="31"/>
      <c r="E772" s="31"/>
    </row>
    <row r="773" spans="2:5" x14ac:dyDescent="0.25">
      <c r="B773" s="31"/>
      <c r="C773" s="31"/>
      <c r="D773" s="31"/>
      <c r="E773" s="31"/>
    </row>
    <row r="774" spans="2:5" x14ac:dyDescent="0.25">
      <c r="B774" s="31"/>
      <c r="C774" s="31"/>
      <c r="D774" s="31"/>
      <c r="E774" s="31"/>
    </row>
    <row r="775" spans="2:5" x14ac:dyDescent="0.25">
      <c r="B775" s="31"/>
      <c r="C775" s="31"/>
      <c r="D775" s="31"/>
      <c r="E775" s="31"/>
    </row>
    <row r="776" spans="2:5" x14ac:dyDescent="0.25">
      <c r="B776" s="31"/>
      <c r="C776" s="31"/>
      <c r="D776" s="31"/>
      <c r="E776" s="31"/>
    </row>
    <row r="777" spans="2:5" x14ac:dyDescent="0.25">
      <c r="B777" s="31"/>
      <c r="C777" s="31"/>
      <c r="D777" s="31"/>
      <c r="E777" s="31"/>
    </row>
    <row r="778" spans="2:5" x14ac:dyDescent="0.25">
      <c r="B778" s="31"/>
      <c r="C778" s="31"/>
      <c r="D778" s="31"/>
      <c r="E778" s="31"/>
    </row>
    <row r="779" spans="2:5" x14ac:dyDescent="0.25">
      <c r="B779" s="31"/>
      <c r="C779" s="31"/>
      <c r="D779" s="31"/>
      <c r="E779" s="31"/>
    </row>
    <row r="780" spans="2:5" x14ac:dyDescent="0.25">
      <c r="B780" s="31"/>
      <c r="C780" s="31"/>
      <c r="D780" s="31"/>
      <c r="E780" s="31"/>
    </row>
    <row r="781" spans="2:5" x14ac:dyDescent="0.25">
      <c r="B781" s="31"/>
      <c r="C781" s="31"/>
      <c r="D781" s="31"/>
      <c r="E781" s="31"/>
    </row>
    <row r="782" spans="2:5" x14ac:dyDescent="0.25">
      <c r="B782" s="31"/>
      <c r="C782" s="31"/>
      <c r="D782" s="31"/>
      <c r="E782" s="31"/>
    </row>
    <row r="783" spans="2:5" x14ac:dyDescent="0.25">
      <c r="B783" s="31"/>
      <c r="C783" s="31"/>
      <c r="D783" s="31"/>
      <c r="E783" s="31"/>
    </row>
    <row r="784" spans="2:5" x14ac:dyDescent="0.25">
      <c r="B784" s="31"/>
      <c r="C784" s="31"/>
      <c r="D784" s="31"/>
      <c r="E784" s="31"/>
    </row>
    <row r="785" spans="2:5" x14ac:dyDescent="0.25">
      <c r="B785" s="31"/>
      <c r="C785" s="31"/>
      <c r="D785" s="31"/>
      <c r="E785" s="31"/>
    </row>
    <row r="786" spans="2:5" x14ac:dyDescent="0.25">
      <c r="B786" s="31"/>
      <c r="C786" s="31"/>
      <c r="D786" s="31"/>
      <c r="E786" s="31"/>
    </row>
    <row r="787" spans="2:5" x14ac:dyDescent="0.25">
      <c r="B787" s="31"/>
      <c r="C787" s="31"/>
      <c r="D787" s="31"/>
      <c r="E787" s="31"/>
    </row>
    <row r="788" spans="2:5" x14ac:dyDescent="0.25">
      <c r="B788" s="31"/>
      <c r="C788" s="31"/>
      <c r="D788" s="31"/>
      <c r="E788" s="31"/>
    </row>
    <row r="789" spans="2:5" x14ac:dyDescent="0.25">
      <c r="B789" s="31"/>
      <c r="C789" s="31"/>
      <c r="D789" s="31"/>
      <c r="E789" s="31"/>
    </row>
    <row r="790" spans="2:5" x14ac:dyDescent="0.25">
      <c r="B790" s="31"/>
      <c r="C790" s="31"/>
      <c r="D790" s="31"/>
      <c r="E790" s="31"/>
    </row>
    <row r="791" spans="2:5" x14ac:dyDescent="0.25">
      <c r="B791" s="31"/>
      <c r="C791" s="31"/>
      <c r="D791" s="31"/>
      <c r="E791" s="31"/>
    </row>
    <row r="792" spans="2:5" x14ac:dyDescent="0.25">
      <c r="B792" s="31"/>
      <c r="C792" s="31"/>
      <c r="D792" s="31"/>
      <c r="E792" s="31"/>
    </row>
    <row r="793" spans="2:5" x14ac:dyDescent="0.25">
      <c r="B793" s="31"/>
      <c r="C793" s="31"/>
      <c r="D793" s="31"/>
      <c r="E793" s="31"/>
    </row>
    <row r="794" spans="2:5" x14ac:dyDescent="0.25">
      <c r="B794" s="31"/>
      <c r="C794" s="31"/>
      <c r="D794" s="31"/>
      <c r="E794" s="31"/>
    </row>
    <row r="795" spans="2:5" x14ac:dyDescent="0.25">
      <c r="B795" s="31"/>
      <c r="C795" s="31"/>
      <c r="D795" s="31"/>
      <c r="E795" s="31"/>
    </row>
    <row r="796" spans="2:5" x14ac:dyDescent="0.25">
      <c r="B796" s="31"/>
      <c r="C796" s="31"/>
      <c r="D796" s="31"/>
      <c r="E796" s="31"/>
    </row>
    <row r="797" spans="2:5" x14ac:dyDescent="0.25">
      <c r="B797" s="31"/>
      <c r="C797" s="31"/>
      <c r="D797" s="31"/>
      <c r="E797" s="31"/>
    </row>
    <row r="798" spans="2:5" x14ac:dyDescent="0.25">
      <c r="B798" s="31"/>
      <c r="C798" s="31"/>
      <c r="D798" s="31"/>
      <c r="E798" s="31"/>
    </row>
    <row r="799" spans="2:5" x14ac:dyDescent="0.25">
      <c r="B799" s="31"/>
      <c r="C799" s="31"/>
      <c r="D799" s="31"/>
      <c r="E799" s="31"/>
    </row>
    <row r="800" spans="2:5" x14ac:dyDescent="0.25">
      <c r="B800" s="31"/>
      <c r="C800" s="31"/>
      <c r="D800" s="31"/>
      <c r="E800" s="31"/>
    </row>
    <row r="801" spans="2:5" x14ac:dyDescent="0.25">
      <c r="B801" s="31"/>
      <c r="C801" s="31"/>
      <c r="D801" s="31"/>
      <c r="E801" s="31"/>
    </row>
    <row r="802" spans="2:5" x14ac:dyDescent="0.25">
      <c r="B802" s="31"/>
      <c r="C802" s="31"/>
      <c r="D802" s="31"/>
      <c r="E802" s="31"/>
    </row>
    <row r="803" spans="2:5" x14ac:dyDescent="0.25">
      <c r="B803" s="31"/>
      <c r="C803" s="31"/>
      <c r="D803" s="31"/>
      <c r="E803" s="31"/>
    </row>
    <row r="804" spans="2:5" x14ac:dyDescent="0.25">
      <c r="B804" s="31"/>
      <c r="C804" s="31"/>
      <c r="D804" s="31"/>
      <c r="E804" s="31"/>
    </row>
    <row r="805" spans="2:5" x14ac:dyDescent="0.25">
      <c r="B805" s="31"/>
      <c r="C805" s="31"/>
      <c r="D805" s="31"/>
      <c r="E805" s="31"/>
    </row>
    <row r="806" spans="2:5" x14ac:dyDescent="0.25">
      <c r="B806" s="31"/>
      <c r="C806" s="31"/>
      <c r="D806" s="31"/>
      <c r="E806" s="31"/>
    </row>
    <row r="807" spans="2:5" x14ac:dyDescent="0.25">
      <c r="B807" s="31"/>
      <c r="C807" s="31"/>
      <c r="D807" s="31"/>
      <c r="E807" s="31"/>
    </row>
    <row r="808" spans="2:5" x14ac:dyDescent="0.25">
      <c r="B808" s="31"/>
      <c r="C808" s="31"/>
      <c r="D808" s="31"/>
      <c r="E808" s="31"/>
    </row>
    <row r="809" spans="2:5" x14ac:dyDescent="0.25">
      <c r="B809" s="31"/>
      <c r="C809" s="31"/>
      <c r="D809" s="31"/>
      <c r="E809" s="31"/>
    </row>
    <row r="810" spans="2:5" x14ac:dyDescent="0.25">
      <c r="B810" s="31"/>
      <c r="C810" s="31"/>
      <c r="D810" s="31"/>
      <c r="E810" s="31"/>
    </row>
    <row r="811" spans="2:5" x14ac:dyDescent="0.25">
      <c r="B811" s="31"/>
      <c r="C811" s="31"/>
      <c r="D811" s="31"/>
      <c r="E811" s="31"/>
    </row>
    <row r="812" spans="2:5" x14ac:dyDescent="0.25">
      <c r="B812" s="31"/>
      <c r="C812" s="31"/>
      <c r="D812" s="31"/>
      <c r="E812" s="31"/>
    </row>
    <row r="813" spans="2:5" x14ac:dyDescent="0.25">
      <c r="B813" s="31"/>
      <c r="C813" s="31"/>
      <c r="D813" s="31"/>
      <c r="E813" s="31"/>
    </row>
    <row r="814" spans="2:5" x14ac:dyDescent="0.25">
      <c r="B814" s="31"/>
      <c r="C814" s="31"/>
      <c r="D814" s="31"/>
      <c r="E814" s="31"/>
    </row>
    <row r="815" spans="2:5" x14ac:dyDescent="0.25">
      <c r="B815" s="31"/>
      <c r="C815" s="31"/>
      <c r="D815" s="31"/>
      <c r="E815" s="31"/>
    </row>
    <row r="816" spans="2:5" x14ac:dyDescent="0.25">
      <c r="B816" s="31"/>
      <c r="C816" s="31"/>
      <c r="D816" s="31"/>
      <c r="E816" s="31"/>
    </row>
    <row r="817" spans="2:5" x14ac:dyDescent="0.25">
      <c r="B817" s="31"/>
      <c r="C817" s="31"/>
      <c r="D817" s="31"/>
      <c r="E817" s="31"/>
    </row>
    <row r="818" spans="2:5" x14ac:dyDescent="0.25">
      <c r="B818" s="31"/>
      <c r="C818" s="31"/>
      <c r="D818" s="31"/>
      <c r="E818" s="31"/>
    </row>
    <row r="819" spans="2:5" x14ac:dyDescent="0.25">
      <c r="B819" s="31"/>
      <c r="C819" s="31"/>
      <c r="D819" s="31"/>
      <c r="E819" s="31"/>
    </row>
    <row r="820" spans="2:5" x14ac:dyDescent="0.25">
      <c r="B820" s="31"/>
      <c r="C820" s="31"/>
      <c r="D820" s="31"/>
      <c r="E820" s="31"/>
    </row>
    <row r="821" spans="2:5" x14ac:dyDescent="0.25">
      <c r="B821" s="31"/>
      <c r="C821" s="31"/>
      <c r="D821" s="31"/>
      <c r="E821" s="31"/>
    </row>
    <row r="822" spans="2:5" x14ac:dyDescent="0.25">
      <c r="B822" s="31"/>
      <c r="C822" s="31"/>
      <c r="D822" s="31"/>
      <c r="E822" s="31"/>
    </row>
    <row r="823" spans="2:5" x14ac:dyDescent="0.25">
      <c r="B823" s="31"/>
      <c r="C823" s="31"/>
      <c r="D823" s="31"/>
      <c r="E823" s="31"/>
    </row>
    <row r="824" spans="2:5" x14ac:dyDescent="0.25">
      <c r="B824" s="31"/>
      <c r="C824" s="31"/>
      <c r="D824" s="31"/>
      <c r="E824" s="31"/>
    </row>
    <row r="825" spans="2:5" x14ac:dyDescent="0.25">
      <c r="B825" s="31"/>
      <c r="C825" s="31"/>
      <c r="D825" s="31"/>
      <c r="E825" s="31"/>
    </row>
    <row r="826" spans="2:5" x14ac:dyDescent="0.25">
      <c r="B826" s="31"/>
      <c r="C826" s="31"/>
      <c r="D826" s="31"/>
      <c r="E826" s="31"/>
    </row>
    <row r="827" spans="2:5" x14ac:dyDescent="0.25">
      <c r="B827" s="31"/>
      <c r="C827" s="31"/>
      <c r="D827" s="31"/>
      <c r="E827" s="31"/>
    </row>
    <row r="828" spans="2:5" x14ac:dyDescent="0.25">
      <c r="B828" s="31"/>
      <c r="C828" s="31"/>
      <c r="D828" s="31"/>
      <c r="E828" s="31"/>
    </row>
    <row r="829" spans="2:5" x14ac:dyDescent="0.25">
      <c r="B829" s="31"/>
      <c r="C829" s="31"/>
      <c r="D829" s="31"/>
      <c r="E829" s="31"/>
    </row>
    <row r="830" spans="2:5" x14ac:dyDescent="0.25">
      <c r="B830" s="31"/>
      <c r="C830" s="31"/>
      <c r="D830" s="31"/>
      <c r="E830" s="31"/>
    </row>
    <row r="831" spans="2:5" x14ac:dyDescent="0.25">
      <c r="B831" s="31"/>
      <c r="C831" s="31"/>
      <c r="D831" s="31"/>
      <c r="E831" s="31"/>
    </row>
    <row r="832" spans="2:5" x14ac:dyDescent="0.25">
      <c r="B832" s="31"/>
      <c r="C832" s="31"/>
      <c r="D832" s="31"/>
      <c r="E832" s="31"/>
    </row>
    <row r="833" spans="2:5" x14ac:dyDescent="0.25">
      <c r="B833" s="31"/>
      <c r="C833" s="31"/>
      <c r="D833" s="31"/>
      <c r="E833" s="31"/>
    </row>
    <row r="834" spans="2:5" x14ac:dyDescent="0.25">
      <c r="B834" s="31"/>
      <c r="C834" s="31"/>
      <c r="D834" s="31"/>
      <c r="E834" s="31"/>
    </row>
    <row r="835" spans="2:5" x14ac:dyDescent="0.25">
      <c r="B835" s="31"/>
      <c r="C835" s="31"/>
      <c r="D835" s="31"/>
      <c r="E835" s="31"/>
    </row>
    <row r="836" spans="2:5" x14ac:dyDescent="0.25">
      <c r="B836" s="31"/>
      <c r="C836" s="31"/>
      <c r="D836" s="31"/>
      <c r="E836" s="31"/>
    </row>
    <row r="837" spans="2:5" x14ac:dyDescent="0.25">
      <c r="B837" s="31"/>
      <c r="C837" s="31"/>
      <c r="D837" s="31"/>
      <c r="E837" s="31"/>
    </row>
    <row r="838" spans="2:5" x14ac:dyDescent="0.25">
      <c r="B838" s="31"/>
      <c r="C838" s="31"/>
      <c r="D838" s="31"/>
      <c r="E838" s="31"/>
    </row>
    <row r="839" spans="2:5" x14ac:dyDescent="0.25">
      <c r="B839" s="31"/>
      <c r="C839" s="31"/>
      <c r="D839" s="31"/>
      <c r="E839" s="31"/>
    </row>
    <row r="840" spans="2:5" x14ac:dyDescent="0.25">
      <c r="B840" s="31"/>
      <c r="C840" s="31"/>
      <c r="D840" s="31"/>
      <c r="E840" s="31"/>
    </row>
    <row r="841" spans="2:5" x14ac:dyDescent="0.25">
      <c r="B841" s="31"/>
      <c r="C841" s="31"/>
      <c r="D841" s="31"/>
      <c r="E841" s="31"/>
    </row>
    <row r="842" spans="2:5" x14ac:dyDescent="0.25">
      <c r="B842" s="31"/>
      <c r="C842" s="31"/>
      <c r="D842" s="31"/>
      <c r="E842" s="31"/>
    </row>
    <row r="843" spans="2:5" x14ac:dyDescent="0.25">
      <c r="B843" s="31"/>
      <c r="C843" s="31"/>
      <c r="D843" s="31"/>
      <c r="E843" s="31"/>
    </row>
    <row r="844" spans="2:5" x14ac:dyDescent="0.25">
      <c r="B844" s="31"/>
      <c r="C844" s="31"/>
      <c r="D844" s="31"/>
      <c r="E844" s="31"/>
    </row>
    <row r="845" spans="2:5" x14ac:dyDescent="0.25">
      <c r="B845" s="31"/>
      <c r="C845" s="31"/>
      <c r="D845" s="31"/>
      <c r="E845" s="31"/>
    </row>
    <row r="846" spans="2:5" x14ac:dyDescent="0.25">
      <c r="B846" s="31"/>
      <c r="C846" s="31"/>
      <c r="D846" s="31"/>
      <c r="E846" s="31"/>
    </row>
    <row r="847" spans="2:5" x14ac:dyDescent="0.25">
      <c r="B847" s="31"/>
      <c r="C847" s="31"/>
      <c r="D847" s="31"/>
      <c r="E847" s="31"/>
    </row>
    <row r="848" spans="2:5" x14ac:dyDescent="0.25">
      <c r="B848" s="31"/>
      <c r="C848" s="31"/>
      <c r="D848" s="31"/>
      <c r="E848" s="31"/>
    </row>
    <row r="849" spans="2:5" x14ac:dyDescent="0.25">
      <c r="B849" s="31"/>
      <c r="C849" s="31"/>
      <c r="D849" s="31"/>
      <c r="E849" s="31"/>
    </row>
    <row r="850" spans="2:5" x14ac:dyDescent="0.25">
      <c r="B850" s="31"/>
      <c r="C850" s="31"/>
      <c r="D850" s="31"/>
      <c r="E850" s="31"/>
    </row>
    <row r="851" spans="2:5" x14ac:dyDescent="0.25">
      <c r="B851" s="31"/>
      <c r="C851" s="31"/>
      <c r="D851" s="31"/>
      <c r="E851" s="31"/>
    </row>
    <row r="852" spans="2:5" x14ac:dyDescent="0.25">
      <c r="B852" s="31"/>
      <c r="C852" s="31"/>
      <c r="D852" s="31"/>
      <c r="E852" s="31"/>
    </row>
    <row r="853" spans="2:5" x14ac:dyDescent="0.25">
      <c r="B853" s="31"/>
      <c r="C853" s="31"/>
      <c r="D853" s="31"/>
      <c r="E853" s="31"/>
    </row>
    <row r="854" spans="2:5" x14ac:dyDescent="0.25">
      <c r="B854" s="31"/>
      <c r="C854" s="31"/>
      <c r="D854" s="31"/>
      <c r="E854" s="31"/>
    </row>
    <row r="855" spans="2:5" x14ac:dyDescent="0.25">
      <c r="B855" s="31"/>
      <c r="C855" s="31"/>
      <c r="D855" s="31"/>
      <c r="E855" s="31"/>
    </row>
    <row r="856" spans="2:5" x14ac:dyDescent="0.25">
      <c r="B856" s="31"/>
      <c r="C856" s="31"/>
      <c r="D856" s="31"/>
      <c r="E856" s="31"/>
    </row>
    <row r="857" spans="2:5" x14ac:dyDescent="0.25">
      <c r="B857" s="31"/>
      <c r="C857" s="31"/>
      <c r="D857" s="31"/>
      <c r="E857" s="31"/>
    </row>
    <row r="858" spans="2:5" x14ac:dyDescent="0.25">
      <c r="B858" s="31"/>
      <c r="C858" s="31"/>
      <c r="D858" s="31"/>
      <c r="E858" s="31"/>
    </row>
    <row r="859" spans="2:5" x14ac:dyDescent="0.25">
      <c r="B859" s="31"/>
      <c r="C859" s="31"/>
      <c r="D859" s="31"/>
      <c r="E859" s="31"/>
    </row>
    <row r="860" spans="2:5" x14ac:dyDescent="0.25">
      <c r="B860" s="31"/>
      <c r="C860" s="31"/>
      <c r="D860" s="31"/>
      <c r="E860" s="31"/>
    </row>
    <row r="861" spans="2:5" x14ac:dyDescent="0.25">
      <c r="B861" s="31"/>
      <c r="C861" s="31"/>
      <c r="D861" s="31"/>
      <c r="E861" s="31"/>
    </row>
    <row r="862" spans="2:5" x14ac:dyDescent="0.25">
      <c r="B862" s="31"/>
      <c r="C862" s="31"/>
      <c r="D862" s="31"/>
      <c r="E862" s="31"/>
    </row>
    <row r="863" spans="2:5" x14ac:dyDescent="0.25">
      <c r="B863" s="31"/>
      <c r="C863" s="31"/>
      <c r="D863" s="31"/>
      <c r="E863" s="31"/>
    </row>
    <row r="864" spans="2:5" x14ac:dyDescent="0.25">
      <c r="B864" s="31"/>
      <c r="C864" s="31"/>
      <c r="D864" s="31"/>
      <c r="E864" s="31"/>
    </row>
    <row r="865" spans="2:5" x14ac:dyDescent="0.25">
      <c r="B865" s="31"/>
      <c r="C865" s="31"/>
      <c r="D865" s="31"/>
      <c r="E865" s="31"/>
    </row>
    <row r="866" spans="2:5" x14ac:dyDescent="0.25">
      <c r="B866" s="31"/>
      <c r="C866" s="31"/>
      <c r="D866" s="31"/>
      <c r="E866" s="31"/>
    </row>
    <row r="867" spans="2:5" x14ac:dyDescent="0.25">
      <c r="B867" s="31"/>
      <c r="C867" s="31"/>
      <c r="D867" s="31"/>
      <c r="E867" s="31"/>
    </row>
    <row r="868" spans="2:5" x14ac:dyDescent="0.25">
      <c r="B868" s="31"/>
      <c r="C868" s="31"/>
      <c r="D868" s="31"/>
      <c r="E868" s="31"/>
    </row>
    <row r="869" spans="2:5" x14ac:dyDescent="0.25">
      <c r="B869" s="31"/>
      <c r="C869" s="31"/>
      <c r="D869" s="31"/>
      <c r="E869" s="31"/>
    </row>
    <row r="870" spans="2:5" x14ac:dyDescent="0.25">
      <c r="B870" s="31"/>
      <c r="C870" s="31"/>
      <c r="D870" s="31"/>
      <c r="E870" s="31"/>
    </row>
    <row r="871" spans="2:5" x14ac:dyDescent="0.25">
      <c r="B871" s="31"/>
      <c r="C871" s="31"/>
      <c r="D871" s="31"/>
      <c r="E871" s="31"/>
    </row>
    <row r="872" spans="2:5" x14ac:dyDescent="0.25">
      <c r="B872" s="31"/>
      <c r="C872" s="31"/>
      <c r="D872" s="31"/>
      <c r="E872" s="31"/>
    </row>
    <row r="873" spans="2:5" x14ac:dyDescent="0.25">
      <c r="B873" s="31"/>
      <c r="C873" s="31"/>
      <c r="D873" s="31"/>
      <c r="E873" s="31"/>
    </row>
    <row r="874" spans="2:5" x14ac:dyDescent="0.25">
      <c r="B874" s="31"/>
      <c r="C874" s="31"/>
      <c r="D874" s="31"/>
      <c r="E874" s="31"/>
    </row>
    <row r="875" spans="2:5" x14ac:dyDescent="0.25">
      <c r="B875" s="31"/>
      <c r="C875" s="31"/>
      <c r="D875" s="31"/>
      <c r="E875" s="31"/>
    </row>
    <row r="876" spans="2:5" x14ac:dyDescent="0.25">
      <c r="B876" s="31"/>
      <c r="C876" s="31"/>
      <c r="D876" s="31"/>
      <c r="E876" s="31"/>
    </row>
    <row r="877" spans="2:5" x14ac:dyDescent="0.25">
      <c r="B877" s="31"/>
      <c r="C877" s="31"/>
      <c r="D877" s="31"/>
      <c r="E877" s="31"/>
    </row>
    <row r="878" spans="2:5" x14ac:dyDescent="0.25">
      <c r="B878" s="31"/>
      <c r="C878" s="31"/>
      <c r="D878" s="31"/>
      <c r="E878" s="31"/>
    </row>
    <row r="879" spans="2:5" x14ac:dyDescent="0.25">
      <c r="B879" s="31"/>
      <c r="C879" s="31"/>
      <c r="D879" s="31"/>
      <c r="E879" s="31"/>
    </row>
    <row r="880" spans="2:5" x14ac:dyDescent="0.25">
      <c r="B880" s="31"/>
      <c r="C880" s="31"/>
      <c r="D880" s="31"/>
      <c r="E880" s="31"/>
    </row>
    <row r="881" spans="2:5" x14ac:dyDescent="0.25">
      <c r="B881" s="31"/>
      <c r="C881" s="31"/>
      <c r="D881" s="31"/>
      <c r="E881" s="31"/>
    </row>
    <row r="882" spans="2:5" x14ac:dyDescent="0.25">
      <c r="B882" s="31"/>
      <c r="C882" s="31"/>
      <c r="D882" s="31"/>
      <c r="E882" s="31"/>
    </row>
    <row r="883" spans="2:5" x14ac:dyDescent="0.25">
      <c r="B883" s="31"/>
      <c r="C883" s="31"/>
      <c r="D883" s="31"/>
      <c r="E883" s="31"/>
    </row>
    <row r="884" spans="2:5" x14ac:dyDescent="0.25">
      <c r="B884" s="31"/>
      <c r="C884" s="31"/>
      <c r="D884" s="31"/>
      <c r="E884" s="31"/>
    </row>
    <row r="885" spans="2:5" x14ac:dyDescent="0.25">
      <c r="B885" s="31"/>
      <c r="C885" s="31"/>
      <c r="D885" s="31"/>
      <c r="E885" s="31"/>
    </row>
    <row r="886" spans="2:5" x14ac:dyDescent="0.25">
      <c r="B886" s="31"/>
      <c r="C886" s="31"/>
      <c r="D886" s="31"/>
      <c r="E886" s="31"/>
    </row>
    <row r="887" spans="2:5" x14ac:dyDescent="0.25">
      <c r="B887" s="31"/>
      <c r="C887" s="31"/>
      <c r="D887" s="31"/>
      <c r="E887" s="31"/>
    </row>
    <row r="888" spans="2:5" x14ac:dyDescent="0.25">
      <c r="B888" s="31"/>
      <c r="C888" s="31"/>
      <c r="D888" s="31"/>
      <c r="E888" s="31"/>
    </row>
    <row r="889" spans="2:5" x14ac:dyDescent="0.25">
      <c r="B889" s="31"/>
      <c r="C889" s="31"/>
      <c r="D889" s="31"/>
      <c r="E889" s="31"/>
    </row>
    <row r="890" spans="2:5" x14ac:dyDescent="0.25">
      <c r="B890" s="31"/>
      <c r="C890" s="31"/>
      <c r="D890" s="31"/>
      <c r="E890" s="31"/>
    </row>
    <row r="891" spans="2:5" x14ac:dyDescent="0.25">
      <c r="B891" s="31"/>
      <c r="C891" s="31"/>
      <c r="D891" s="31"/>
      <c r="E891" s="31"/>
    </row>
    <row r="892" spans="2:5" x14ac:dyDescent="0.25">
      <c r="B892" s="31"/>
      <c r="C892" s="31"/>
      <c r="D892" s="31"/>
      <c r="E892" s="31"/>
    </row>
    <row r="893" spans="2:5" x14ac:dyDescent="0.25">
      <c r="B893" s="31"/>
      <c r="C893" s="31"/>
      <c r="D893" s="31"/>
      <c r="E893" s="31"/>
    </row>
    <row r="894" spans="2:5" x14ac:dyDescent="0.25">
      <c r="B894" s="31"/>
      <c r="C894" s="31"/>
      <c r="D894" s="31"/>
      <c r="E894" s="31"/>
    </row>
    <row r="895" spans="2:5" x14ac:dyDescent="0.25">
      <c r="B895" s="31"/>
      <c r="C895" s="31"/>
      <c r="D895" s="31"/>
      <c r="E895" s="31"/>
    </row>
    <row r="896" spans="2:5" x14ac:dyDescent="0.25">
      <c r="B896" s="31"/>
      <c r="C896" s="31"/>
      <c r="D896" s="31"/>
      <c r="E896" s="31"/>
    </row>
    <row r="897" spans="2:5" x14ac:dyDescent="0.25">
      <c r="B897" s="31"/>
      <c r="C897" s="31"/>
      <c r="D897" s="31"/>
      <c r="E897" s="31"/>
    </row>
    <row r="898" spans="2:5" x14ac:dyDescent="0.25">
      <c r="B898" s="31"/>
      <c r="C898" s="31"/>
      <c r="D898" s="31"/>
      <c r="E898" s="31"/>
    </row>
    <row r="899" spans="2:5" x14ac:dyDescent="0.25">
      <c r="B899" s="31"/>
      <c r="C899" s="31"/>
      <c r="D899" s="31"/>
      <c r="E899" s="31"/>
    </row>
    <row r="900" spans="2:5" x14ac:dyDescent="0.25">
      <c r="B900" s="31"/>
      <c r="C900" s="31"/>
      <c r="D900" s="31"/>
      <c r="E900" s="31"/>
    </row>
    <row r="901" spans="2:5" x14ac:dyDescent="0.25">
      <c r="B901" s="31"/>
      <c r="C901" s="31"/>
      <c r="D901" s="31"/>
      <c r="E901" s="31"/>
    </row>
    <row r="902" spans="2:5" x14ac:dyDescent="0.25">
      <c r="B902" s="31"/>
      <c r="C902" s="31"/>
      <c r="D902" s="31"/>
      <c r="E902" s="31"/>
    </row>
    <row r="903" spans="2:5" x14ac:dyDescent="0.25">
      <c r="B903" s="31"/>
      <c r="C903" s="31"/>
      <c r="D903" s="31"/>
      <c r="E903" s="31"/>
    </row>
    <row r="904" spans="2:5" x14ac:dyDescent="0.25">
      <c r="B904" s="31"/>
      <c r="C904" s="31"/>
      <c r="D904" s="31"/>
      <c r="E904" s="31"/>
    </row>
    <row r="905" spans="2:5" x14ac:dyDescent="0.25">
      <c r="B905" s="31"/>
      <c r="C905" s="31"/>
      <c r="D905" s="31"/>
      <c r="E905" s="31"/>
    </row>
    <row r="906" spans="2:5" x14ac:dyDescent="0.25">
      <c r="B906" s="31"/>
      <c r="C906" s="31"/>
      <c r="D906" s="31"/>
      <c r="E906" s="31"/>
    </row>
    <row r="907" spans="2:5" x14ac:dyDescent="0.25">
      <c r="B907" s="31"/>
      <c r="C907" s="31"/>
      <c r="D907" s="31"/>
      <c r="E907" s="31"/>
    </row>
    <row r="908" spans="2:5" x14ac:dyDescent="0.25">
      <c r="B908" s="31"/>
      <c r="C908" s="31"/>
      <c r="D908" s="31"/>
      <c r="E908" s="31"/>
    </row>
    <row r="909" spans="2:5" x14ac:dyDescent="0.25">
      <c r="B909" s="31"/>
      <c r="C909" s="31"/>
      <c r="D909" s="31"/>
      <c r="E909" s="31"/>
    </row>
    <row r="910" spans="2:5" x14ac:dyDescent="0.25">
      <c r="B910" s="31"/>
      <c r="C910" s="31"/>
      <c r="D910" s="31"/>
      <c r="E910" s="31"/>
    </row>
    <row r="911" spans="2:5" x14ac:dyDescent="0.25">
      <c r="B911" s="31"/>
      <c r="C911" s="31"/>
      <c r="D911" s="31"/>
      <c r="E911" s="31"/>
    </row>
    <row r="912" spans="2:5" x14ac:dyDescent="0.25">
      <c r="B912" s="31"/>
      <c r="C912" s="31"/>
      <c r="D912" s="31"/>
      <c r="E912" s="31"/>
    </row>
    <row r="913" spans="2:5" x14ac:dyDescent="0.25">
      <c r="B913" s="31"/>
      <c r="C913" s="31"/>
      <c r="D913" s="31"/>
      <c r="E913" s="31"/>
    </row>
    <row r="914" spans="2:5" x14ac:dyDescent="0.25">
      <c r="B914" s="31"/>
      <c r="C914" s="31"/>
      <c r="D914" s="31"/>
      <c r="E914" s="31"/>
    </row>
    <row r="915" spans="2:5" x14ac:dyDescent="0.25">
      <c r="B915" s="31"/>
      <c r="C915" s="31"/>
      <c r="D915" s="31"/>
      <c r="E915" s="31"/>
    </row>
    <row r="916" spans="2:5" x14ac:dyDescent="0.25">
      <c r="B916" s="31"/>
      <c r="C916" s="31"/>
      <c r="D916" s="31"/>
      <c r="E916" s="31"/>
    </row>
    <row r="917" spans="2:5" x14ac:dyDescent="0.25">
      <c r="B917" s="31"/>
      <c r="C917" s="31"/>
      <c r="D917" s="31"/>
      <c r="E917" s="31"/>
    </row>
    <row r="918" spans="2:5" x14ac:dyDescent="0.25">
      <c r="B918" s="31"/>
      <c r="C918" s="31"/>
      <c r="D918" s="31"/>
      <c r="E918" s="31"/>
    </row>
    <row r="919" spans="2:5" x14ac:dyDescent="0.25">
      <c r="B919" s="31"/>
      <c r="C919" s="31"/>
      <c r="D919" s="31"/>
      <c r="E919" s="31"/>
    </row>
    <row r="920" spans="2:5" x14ac:dyDescent="0.25">
      <c r="B920" s="31"/>
      <c r="C920" s="31"/>
      <c r="D920" s="31"/>
      <c r="E920" s="31"/>
    </row>
    <row r="921" spans="2:5" x14ac:dyDescent="0.25">
      <c r="B921" s="31"/>
      <c r="C921" s="31"/>
      <c r="D921" s="31"/>
      <c r="E921" s="31"/>
    </row>
    <row r="922" spans="2:5" x14ac:dyDescent="0.25">
      <c r="B922" s="31"/>
      <c r="C922" s="31"/>
      <c r="D922" s="31"/>
      <c r="E922" s="31"/>
    </row>
    <row r="923" spans="2:5" x14ac:dyDescent="0.25">
      <c r="B923" s="31"/>
      <c r="C923" s="31"/>
      <c r="D923" s="31"/>
      <c r="E923" s="31"/>
    </row>
    <row r="924" spans="2:5" x14ac:dyDescent="0.25">
      <c r="B924" s="31"/>
      <c r="C924" s="31"/>
      <c r="D924" s="31"/>
      <c r="E924" s="31"/>
    </row>
    <row r="925" spans="2:5" x14ac:dyDescent="0.25">
      <c r="B925" s="31"/>
      <c r="C925" s="31"/>
      <c r="D925" s="31"/>
      <c r="E925" s="31"/>
    </row>
    <row r="926" spans="2:5" x14ac:dyDescent="0.25">
      <c r="B926" s="31"/>
      <c r="C926" s="31"/>
      <c r="D926" s="31"/>
      <c r="E926" s="31"/>
    </row>
    <row r="927" spans="2:5" x14ac:dyDescent="0.25">
      <c r="B927" s="31"/>
      <c r="C927" s="31"/>
      <c r="D927" s="31"/>
      <c r="E927" s="31"/>
    </row>
    <row r="928" spans="2:5" x14ac:dyDescent="0.25">
      <c r="B928" s="31"/>
      <c r="C928" s="31"/>
      <c r="D928" s="31"/>
      <c r="E928" s="31"/>
    </row>
    <row r="929" spans="2:5" x14ac:dyDescent="0.25">
      <c r="B929" s="31"/>
      <c r="C929" s="31"/>
      <c r="D929" s="31"/>
      <c r="E929" s="31"/>
    </row>
    <row r="930" spans="2:5" x14ac:dyDescent="0.25">
      <c r="B930" s="31"/>
      <c r="C930" s="31"/>
      <c r="D930" s="31"/>
      <c r="E930" s="31"/>
    </row>
    <row r="931" spans="2:5" x14ac:dyDescent="0.25">
      <c r="B931" s="31"/>
      <c r="C931" s="31"/>
      <c r="D931" s="31"/>
      <c r="E931" s="31"/>
    </row>
    <row r="932" spans="2:5" x14ac:dyDescent="0.25">
      <c r="B932" s="31"/>
      <c r="C932" s="31"/>
      <c r="D932" s="31"/>
      <c r="E932" s="31"/>
    </row>
    <row r="933" spans="2:5" x14ac:dyDescent="0.25">
      <c r="B933" s="31"/>
      <c r="C933" s="31"/>
      <c r="D933" s="31"/>
      <c r="E933" s="31"/>
    </row>
    <row r="934" spans="2:5" x14ac:dyDescent="0.25">
      <c r="B934" s="31"/>
      <c r="C934" s="31"/>
      <c r="D934" s="31"/>
      <c r="E934" s="31"/>
    </row>
    <row r="935" spans="2:5" x14ac:dyDescent="0.25">
      <c r="B935" s="31"/>
      <c r="C935" s="31"/>
      <c r="D935" s="31"/>
      <c r="E935" s="31"/>
    </row>
    <row r="936" spans="2:5" x14ac:dyDescent="0.25">
      <c r="B936" s="31"/>
      <c r="C936" s="31"/>
      <c r="D936" s="31"/>
      <c r="E936" s="31"/>
    </row>
    <row r="937" spans="2:5" x14ac:dyDescent="0.25">
      <c r="B937" s="31"/>
      <c r="C937" s="31"/>
      <c r="D937" s="31"/>
      <c r="E937" s="31"/>
    </row>
    <row r="938" spans="2:5" x14ac:dyDescent="0.25">
      <c r="B938" s="31"/>
      <c r="C938" s="31"/>
      <c r="D938" s="31"/>
      <c r="E938" s="31"/>
    </row>
    <row r="939" spans="2:5" x14ac:dyDescent="0.25">
      <c r="B939" s="31"/>
      <c r="C939" s="31"/>
      <c r="D939" s="31"/>
      <c r="E939" s="31"/>
    </row>
    <row r="940" spans="2:5" x14ac:dyDescent="0.25">
      <c r="B940" s="31"/>
      <c r="C940" s="31"/>
      <c r="D940" s="31"/>
      <c r="E940" s="31"/>
    </row>
    <row r="941" spans="2:5" x14ac:dyDescent="0.25">
      <c r="B941" s="31"/>
      <c r="C941" s="31"/>
      <c r="D941" s="31"/>
      <c r="E941" s="31"/>
    </row>
    <row r="942" spans="2:5" x14ac:dyDescent="0.25">
      <c r="B942" s="31"/>
      <c r="C942" s="31"/>
      <c r="D942" s="31"/>
      <c r="E942" s="31"/>
    </row>
    <row r="943" spans="2:5" x14ac:dyDescent="0.25">
      <c r="B943" s="31"/>
      <c r="C943" s="31"/>
      <c r="D943" s="31"/>
      <c r="E943" s="31"/>
    </row>
    <row r="944" spans="2:5" x14ac:dyDescent="0.25">
      <c r="B944" s="31"/>
      <c r="C944" s="31"/>
      <c r="D944" s="31"/>
      <c r="E944" s="31"/>
    </row>
    <row r="945" spans="2:5" x14ac:dyDescent="0.25">
      <c r="B945" s="31"/>
      <c r="C945" s="31"/>
      <c r="D945" s="31"/>
      <c r="E945" s="31"/>
    </row>
    <row r="946" spans="2:5" x14ac:dyDescent="0.25">
      <c r="B946" s="31"/>
      <c r="C946" s="31"/>
      <c r="D946" s="31"/>
      <c r="E946" s="31"/>
    </row>
    <row r="947" spans="2:5" x14ac:dyDescent="0.25">
      <c r="B947" s="31"/>
      <c r="C947" s="31"/>
      <c r="D947" s="31"/>
      <c r="E947" s="31"/>
    </row>
    <row r="948" spans="2:5" x14ac:dyDescent="0.25">
      <c r="B948" s="31"/>
      <c r="C948" s="31"/>
      <c r="D948" s="31"/>
      <c r="E948" s="31"/>
    </row>
    <row r="949" spans="2:5" x14ac:dyDescent="0.25">
      <c r="B949" s="31"/>
      <c r="C949" s="31"/>
      <c r="D949" s="31"/>
      <c r="E949" s="31"/>
    </row>
    <row r="950" spans="2:5" x14ac:dyDescent="0.25">
      <c r="B950" s="31"/>
      <c r="C950" s="31"/>
      <c r="D950" s="31"/>
      <c r="E950" s="31"/>
    </row>
    <row r="951" spans="2:5" x14ac:dyDescent="0.25">
      <c r="B951" s="31"/>
      <c r="C951" s="31"/>
      <c r="D951" s="31"/>
      <c r="E951" s="31"/>
    </row>
    <row r="952" spans="2:5" x14ac:dyDescent="0.25">
      <c r="B952" s="31"/>
      <c r="C952" s="31"/>
      <c r="D952" s="31"/>
      <c r="E952" s="31"/>
    </row>
    <row r="953" spans="2:5" x14ac:dyDescent="0.25">
      <c r="B953" s="31"/>
      <c r="C953" s="31"/>
      <c r="D953" s="31"/>
      <c r="E953" s="31"/>
    </row>
    <row r="954" spans="2:5" x14ac:dyDescent="0.25">
      <c r="B954" s="31"/>
      <c r="C954" s="31"/>
      <c r="D954" s="31"/>
      <c r="E954" s="31"/>
    </row>
    <row r="955" spans="2:5" x14ac:dyDescent="0.25">
      <c r="B955" s="31"/>
      <c r="C955" s="31"/>
      <c r="D955" s="31"/>
      <c r="E955" s="31"/>
    </row>
    <row r="956" spans="2:5" x14ac:dyDescent="0.25">
      <c r="B956" s="31"/>
      <c r="C956" s="31"/>
      <c r="D956" s="31"/>
      <c r="E956" s="31"/>
    </row>
    <row r="957" spans="2:5" x14ac:dyDescent="0.25">
      <c r="B957" s="31"/>
      <c r="C957" s="31"/>
      <c r="D957" s="31"/>
      <c r="E957" s="31"/>
    </row>
    <row r="958" spans="2:5" x14ac:dyDescent="0.25">
      <c r="B958" s="31"/>
      <c r="C958" s="31"/>
      <c r="D958" s="31"/>
      <c r="E958" s="31"/>
    </row>
    <row r="959" spans="2:5" x14ac:dyDescent="0.25">
      <c r="B959" s="31"/>
      <c r="C959" s="31"/>
      <c r="D959" s="31"/>
      <c r="E959" s="31"/>
    </row>
    <row r="960" spans="2:5" x14ac:dyDescent="0.25">
      <c r="B960" s="31"/>
      <c r="C960" s="31"/>
      <c r="D960" s="31"/>
      <c r="E960" s="31"/>
    </row>
    <row r="961" spans="2:5" x14ac:dyDescent="0.25">
      <c r="B961" s="31"/>
      <c r="C961" s="31"/>
      <c r="D961" s="31"/>
      <c r="E961" s="31"/>
    </row>
    <row r="962" spans="2:5" x14ac:dyDescent="0.25">
      <c r="B962" s="31"/>
      <c r="C962" s="31"/>
      <c r="D962" s="31"/>
      <c r="E962" s="31"/>
    </row>
    <row r="963" spans="2:5" x14ac:dyDescent="0.25">
      <c r="B963" s="31"/>
      <c r="C963" s="31"/>
      <c r="D963" s="31"/>
      <c r="E963" s="31"/>
    </row>
    <row r="964" spans="2:5" x14ac:dyDescent="0.25">
      <c r="B964" s="31"/>
      <c r="C964" s="31"/>
      <c r="D964" s="31"/>
      <c r="E964" s="31"/>
    </row>
    <row r="965" spans="2:5" x14ac:dyDescent="0.25">
      <c r="B965" s="31"/>
      <c r="C965" s="31"/>
      <c r="D965" s="31"/>
      <c r="E965" s="31"/>
    </row>
    <row r="966" spans="2:5" x14ac:dyDescent="0.25">
      <c r="B966" s="31"/>
      <c r="C966" s="31"/>
      <c r="D966" s="31"/>
      <c r="E966" s="31"/>
    </row>
    <row r="967" spans="2:5" x14ac:dyDescent="0.25">
      <c r="B967" s="31"/>
      <c r="C967" s="31"/>
      <c r="D967" s="31"/>
      <c r="E967" s="31"/>
    </row>
    <row r="968" spans="2:5" x14ac:dyDescent="0.25">
      <c r="B968" s="31"/>
      <c r="C968" s="31"/>
      <c r="D968" s="31"/>
      <c r="E968" s="31"/>
    </row>
    <row r="969" spans="2:5" x14ac:dyDescent="0.25">
      <c r="B969" s="31"/>
      <c r="C969" s="31"/>
      <c r="D969" s="31"/>
      <c r="E969" s="31"/>
    </row>
    <row r="970" spans="2:5" x14ac:dyDescent="0.25">
      <c r="B970" s="31"/>
      <c r="C970" s="31"/>
      <c r="D970" s="31"/>
      <c r="E970" s="31"/>
    </row>
    <row r="971" spans="2:5" x14ac:dyDescent="0.25">
      <c r="B971" s="31"/>
      <c r="C971" s="31"/>
      <c r="D971" s="31"/>
      <c r="E971" s="31"/>
    </row>
    <row r="972" spans="2:5" x14ac:dyDescent="0.25">
      <c r="B972" s="31"/>
      <c r="C972" s="31"/>
      <c r="D972" s="31"/>
      <c r="E972" s="31"/>
    </row>
    <row r="973" spans="2:5" x14ac:dyDescent="0.25">
      <c r="B973" s="31"/>
      <c r="C973" s="31"/>
      <c r="D973" s="31"/>
      <c r="E973" s="31"/>
    </row>
    <row r="974" spans="2:5" x14ac:dyDescent="0.25">
      <c r="B974" s="31"/>
      <c r="C974" s="31"/>
      <c r="D974" s="31"/>
      <c r="E974" s="31"/>
    </row>
    <row r="975" spans="2:5" x14ac:dyDescent="0.25">
      <c r="B975" s="31"/>
      <c r="C975" s="31"/>
      <c r="D975" s="31"/>
      <c r="E975" s="31"/>
    </row>
    <row r="976" spans="2:5" x14ac:dyDescent="0.25">
      <c r="B976" s="31"/>
      <c r="C976" s="31"/>
      <c r="D976" s="31"/>
      <c r="E976" s="31"/>
    </row>
    <row r="977" spans="2:5" x14ac:dyDescent="0.25">
      <c r="B977" s="31"/>
      <c r="C977" s="31"/>
      <c r="D977" s="31"/>
      <c r="E977" s="31"/>
    </row>
    <row r="978" spans="2:5" x14ac:dyDescent="0.25">
      <c r="B978" s="31"/>
      <c r="C978" s="31"/>
      <c r="D978" s="31"/>
      <c r="E978" s="31"/>
    </row>
    <row r="979" spans="2:5" x14ac:dyDescent="0.25">
      <c r="B979" s="31"/>
      <c r="C979" s="31"/>
      <c r="D979" s="31"/>
      <c r="E979" s="31"/>
    </row>
    <row r="980" spans="2:5" x14ac:dyDescent="0.25">
      <c r="B980" s="31"/>
      <c r="C980" s="31"/>
      <c r="D980" s="31"/>
      <c r="E980" s="31"/>
    </row>
    <row r="981" spans="2:5" x14ac:dyDescent="0.25">
      <c r="B981" s="31"/>
      <c r="C981" s="31"/>
      <c r="D981" s="31"/>
      <c r="E981" s="31"/>
    </row>
    <row r="982" spans="2:5" x14ac:dyDescent="0.25">
      <c r="B982" s="31"/>
      <c r="C982" s="31"/>
      <c r="D982" s="31"/>
      <c r="E982" s="31"/>
    </row>
    <row r="983" spans="2:5" x14ac:dyDescent="0.25">
      <c r="B983" s="31"/>
      <c r="C983" s="31"/>
      <c r="D983" s="31"/>
      <c r="E983" s="31"/>
    </row>
    <row r="984" spans="2:5" x14ac:dyDescent="0.25">
      <c r="B984" s="31"/>
      <c r="C984" s="31"/>
      <c r="D984" s="31"/>
      <c r="E984" s="31"/>
    </row>
    <row r="985" spans="2:5" x14ac:dyDescent="0.25">
      <c r="B985" s="31"/>
      <c r="C985" s="31"/>
      <c r="D985" s="31"/>
      <c r="E985" s="31"/>
    </row>
    <row r="986" spans="2:5" x14ac:dyDescent="0.25">
      <c r="B986" s="31"/>
      <c r="C986" s="31"/>
      <c r="D986" s="31"/>
      <c r="E986" s="31"/>
    </row>
    <row r="987" spans="2:5" x14ac:dyDescent="0.25">
      <c r="B987" s="31"/>
      <c r="C987" s="31"/>
      <c r="D987" s="31"/>
      <c r="E987" s="31"/>
    </row>
    <row r="988" spans="2:5" x14ac:dyDescent="0.25">
      <c r="B988" s="31"/>
      <c r="C988" s="31"/>
      <c r="D988" s="31"/>
      <c r="E988" s="31"/>
    </row>
    <row r="989" spans="2:5" x14ac:dyDescent="0.25">
      <c r="B989" s="31"/>
      <c r="C989" s="31"/>
      <c r="D989" s="31"/>
      <c r="E989" s="31"/>
    </row>
    <row r="990" spans="2:5" x14ac:dyDescent="0.25">
      <c r="B990" s="31"/>
      <c r="C990" s="31"/>
      <c r="D990" s="31"/>
      <c r="E990" s="31"/>
    </row>
    <row r="991" spans="2:5" x14ac:dyDescent="0.25">
      <c r="B991" s="31"/>
      <c r="C991" s="31"/>
      <c r="D991" s="31"/>
      <c r="E991" s="31"/>
    </row>
    <row r="992" spans="2:5" x14ac:dyDescent="0.25">
      <c r="B992" s="31"/>
      <c r="C992" s="31"/>
      <c r="D992" s="31"/>
      <c r="E992" s="31"/>
    </row>
    <row r="993" spans="2:5" x14ac:dyDescent="0.25">
      <c r="B993" s="31"/>
      <c r="C993" s="31"/>
      <c r="D993" s="31"/>
      <c r="E993" s="31"/>
    </row>
    <row r="994" spans="2:5" x14ac:dyDescent="0.25">
      <c r="B994" s="31"/>
      <c r="C994" s="31"/>
      <c r="D994" s="31"/>
      <c r="E994" s="31"/>
    </row>
    <row r="995" spans="2:5" x14ac:dyDescent="0.25">
      <c r="B995" s="31"/>
      <c r="C995" s="31"/>
      <c r="D995" s="31"/>
      <c r="E995" s="31"/>
    </row>
    <row r="996" spans="2:5" x14ac:dyDescent="0.25">
      <c r="B996" s="31"/>
      <c r="C996" s="31"/>
      <c r="D996" s="31"/>
      <c r="E996" s="31"/>
    </row>
    <row r="997" spans="2:5" x14ac:dyDescent="0.25">
      <c r="B997" s="31"/>
      <c r="C997" s="31"/>
      <c r="D997" s="31"/>
      <c r="E997" s="31"/>
    </row>
    <row r="998" spans="2:5" x14ac:dyDescent="0.25">
      <c r="B998" s="31"/>
      <c r="C998" s="31"/>
      <c r="D998" s="31"/>
      <c r="E998" s="31"/>
    </row>
    <row r="999" spans="2:5" x14ac:dyDescent="0.25">
      <c r="B999" s="31"/>
      <c r="C999" s="31"/>
      <c r="D999" s="31"/>
      <c r="E999" s="31"/>
    </row>
    <row r="1000" spans="2:5" x14ac:dyDescent="0.25">
      <c r="B1000" s="31"/>
      <c r="C1000" s="31"/>
      <c r="D1000" s="31"/>
      <c r="E1000" s="31"/>
    </row>
    <row r="1001" spans="2:5" x14ac:dyDescent="0.25">
      <c r="B1001" s="31"/>
      <c r="C1001" s="31"/>
      <c r="D1001" s="31"/>
      <c r="E1001" s="31"/>
    </row>
    <row r="1002" spans="2:5" x14ac:dyDescent="0.25">
      <c r="B1002" s="31"/>
      <c r="C1002" s="31"/>
      <c r="D1002" s="31"/>
      <c r="E1002" s="31"/>
    </row>
    <row r="1003" spans="2:5" x14ac:dyDescent="0.25">
      <c r="B1003" s="31"/>
      <c r="C1003" s="31"/>
      <c r="D1003" s="31"/>
      <c r="E1003" s="31"/>
    </row>
    <row r="1004" spans="2:5" x14ac:dyDescent="0.25">
      <c r="B1004" s="31"/>
      <c r="C1004" s="31"/>
      <c r="D1004" s="31"/>
      <c r="E1004" s="31"/>
    </row>
    <row r="1005" spans="2:5" x14ac:dyDescent="0.25">
      <c r="B1005" s="31"/>
      <c r="C1005" s="31"/>
      <c r="D1005" s="31"/>
      <c r="E1005" s="31"/>
    </row>
    <row r="1006" spans="2:5" x14ac:dyDescent="0.25">
      <c r="B1006" s="31"/>
      <c r="C1006" s="31"/>
      <c r="D1006" s="31"/>
      <c r="E1006" s="31"/>
    </row>
    <row r="1007" spans="2:5" x14ac:dyDescent="0.25">
      <c r="B1007" s="31"/>
      <c r="C1007" s="31"/>
      <c r="D1007" s="31"/>
      <c r="E1007" s="31"/>
    </row>
    <row r="1008" spans="2:5" x14ac:dyDescent="0.25">
      <c r="B1008" s="31"/>
      <c r="C1008" s="31"/>
      <c r="D1008" s="31"/>
      <c r="E1008" s="31"/>
    </row>
    <row r="1009" spans="2:5" x14ac:dyDescent="0.25">
      <c r="B1009" s="31"/>
      <c r="C1009" s="31"/>
      <c r="D1009" s="31"/>
      <c r="E1009" s="31"/>
    </row>
    <row r="1010" spans="2:5" x14ac:dyDescent="0.25">
      <c r="B1010" s="31"/>
      <c r="C1010" s="31"/>
      <c r="D1010" s="31"/>
      <c r="E1010" s="31"/>
    </row>
    <row r="1011" spans="2:5" x14ac:dyDescent="0.25">
      <c r="B1011" s="31"/>
      <c r="C1011" s="31"/>
      <c r="D1011" s="31"/>
      <c r="E1011" s="31"/>
    </row>
    <row r="1012" spans="2:5" x14ac:dyDescent="0.25">
      <c r="B1012" s="31"/>
      <c r="C1012" s="31"/>
      <c r="D1012" s="31"/>
      <c r="E1012" s="31"/>
    </row>
    <row r="1013" spans="2:5" x14ac:dyDescent="0.25">
      <c r="B1013" s="31"/>
      <c r="C1013" s="31"/>
      <c r="D1013" s="31"/>
      <c r="E1013" s="31"/>
    </row>
    <row r="1014" spans="2:5" x14ac:dyDescent="0.25">
      <c r="B1014" s="31"/>
      <c r="C1014" s="31"/>
      <c r="D1014" s="31"/>
      <c r="E1014" s="31"/>
    </row>
    <row r="1015" spans="2:5" x14ac:dyDescent="0.25">
      <c r="B1015" s="31"/>
      <c r="C1015" s="31"/>
      <c r="D1015" s="31"/>
      <c r="E1015" s="31"/>
    </row>
    <row r="1016" spans="2:5" x14ac:dyDescent="0.25">
      <c r="B1016" s="31"/>
      <c r="C1016" s="31"/>
      <c r="D1016" s="31"/>
      <c r="E1016" s="31"/>
    </row>
    <row r="1017" spans="2:5" x14ac:dyDescent="0.25">
      <c r="B1017" s="31"/>
      <c r="C1017" s="31"/>
      <c r="D1017" s="31"/>
      <c r="E1017" s="31"/>
    </row>
    <row r="1018" spans="2:5" x14ac:dyDescent="0.25">
      <c r="B1018" s="31"/>
      <c r="C1018" s="31"/>
      <c r="D1018" s="31"/>
      <c r="E1018" s="31"/>
    </row>
    <row r="1019" spans="2:5" x14ac:dyDescent="0.25">
      <c r="B1019" s="31"/>
      <c r="C1019" s="31"/>
      <c r="D1019" s="31"/>
      <c r="E1019" s="31"/>
    </row>
    <row r="1020" spans="2:5" x14ac:dyDescent="0.25">
      <c r="B1020" s="31"/>
      <c r="C1020" s="31"/>
      <c r="D1020" s="31"/>
      <c r="E1020" s="31"/>
    </row>
    <row r="1021" spans="2:5" x14ac:dyDescent="0.25">
      <c r="B1021" s="31"/>
      <c r="C1021" s="31"/>
      <c r="D1021" s="31"/>
      <c r="E1021" s="31"/>
    </row>
    <row r="1022" spans="2:5" x14ac:dyDescent="0.25">
      <c r="B1022" s="31"/>
      <c r="C1022" s="31"/>
      <c r="D1022" s="31"/>
      <c r="E1022" s="31"/>
    </row>
    <row r="1023" spans="2:5" x14ac:dyDescent="0.25">
      <c r="B1023" s="31"/>
      <c r="C1023" s="31"/>
      <c r="D1023" s="31"/>
      <c r="E1023" s="31"/>
    </row>
    <row r="1024" spans="2:5" x14ac:dyDescent="0.25">
      <c r="B1024" s="31"/>
      <c r="C1024" s="31"/>
      <c r="D1024" s="31"/>
      <c r="E1024" s="31"/>
    </row>
    <row r="1025" spans="2:5" x14ac:dyDescent="0.25">
      <c r="B1025" s="31"/>
      <c r="C1025" s="31"/>
      <c r="D1025" s="31"/>
      <c r="E1025" s="31"/>
    </row>
    <row r="1026" spans="2:5" x14ac:dyDescent="0.25">
      <c r="B1026" s="31"/>
      <c r="C1026" s="31"/>
      <c r="D1026" s="31"/>
      <c r="E1026" s="31"/>
    </row>
    <row r="1027" spans="2:5" x14ac:dyDescent="0.25">
      <c r="B1027" s="31"/>
      <c r="C1027" s="31"/>
      <c r="D1027" s="31"/>
      <c r="E1027" s="31"/>
    </row>
    <row r="1028" spans="2:5" x14ac:dyDescent="0.25">
      <c r="B1028" s="31"/>
      <c r="C1028" s="31"/>
      <c r="D1028" s="31"/>
      <c r="E1028" s="31"/>
    </row>
    <row r="1029" spans="2:5" x14ac:dyDescent="0.25">
      <c r="B1029" s="31"/>
      <c r="C1029" s="31"/>
      <c r="D1029" s="31"/>
      <c r="E1029" s="31"/>
    </row>
    <row r="1030" spans="2:5" x14ac:dyDescent="0.25">
      <c r="B1030" s="31"/>
      <c r="C1030" s="31"/>
      <c r="D1030" s="31"/>
      <c r="E1030" s="31"/>
    </row>
    <row r="1031" spans="2:5" x14ac:dyDescent="0.25">
      <c r="B1031" s="31"/>
      <c r="C1031" s="31"/>
      <c r="D1031" s="31"/>
      <c r="E1031" s="31"/>
    </row>
    <row r="1032" spans="2:5" x14ac:dyDescent="0.25">
      <c r="B1032" s="31"/>
      <c r="C1032" s="31"/>
      <c r="D1032" s="31"/>
      <c r="E1032" s="31"/>
    </row>
    <row r="1033" spans="2:5" x14ac:dyDescent="0.25">
      <c r="B1033" s="31"/>
      <c r="C1033" s="31"/>
      <c r="D1033" s="31"/>
      <c r="E1033" s="31"/>
    </row>
    <row r="1034" spans="2:5" x14ac:dyDescent="0.25">
      <c r="B1034" s="31"/>
      <c r="C1034" s="31"/>
      <c r="D1034" s="31"/>
      <c r="E1034" s="31"/>
    </row>
    <row r="1035" spans="2:5" x14ac:dyDescent="0.25">
      <c r="B1035" s="31"/>
      <c r="C1035" s="31"/>
      <c r="D1035" s="31"/>
      <c r="E1035" s="31"/>
    </row>
    <row r="1036" spans="2:5" x14ac:dyDescent="0.25">
      <c r="B1036" s="31"/>
      <c r="C1036" s="31"/>
      <c r="D1036" s="31"/>
      <c r="E1036" s="31"/>
    </row>
    <row r="1037" spans="2:5" x14ac:dyDescent="0.25">
      <c r="B1037" s="31"/>
      <c r="C1037" s="31"/>
      <c r="D1037" s="31"/>
      <c r="E1037" s="31"/>
    </row>
    <row r="1038" spans="2:5" x14ac:dyDescent="0.25">
      <c r="B1038" s="31"/>
      <c r="C1038" s="31"/>
      <c r="D1038" s="31"/>
      <c r="E1038" s="31"/>
    </row>
    <row r="1039" spans="2:5" x14ac:dyDescent="0.25">
      <c r="B1039" s="31"/>
      <c r="C1039" s="31"/>
      <c r="D1039" s="31"/>
      <c r="E1039" s="31"/>
    </row>
    <row r="1040" spans="2:5" x14ac:dyDescent="0.25">
      <c r="B1040" s="31"/>
      <c r="C1040" s="31"/>
      <c r="D1040" s="31"/>
      <c r="E1040" s="31"/>
    </row>
    <row r="1041" spans="2:5" x14ac:dyDescent="0.25">
      <c r="B1041" s="31"/>
      <c r="C1041" s="31"/>
      <c r="D1041" s="31"/>
      <c r="E1041" s="31"/>
    </row>
    <row r="1042" spans="2:5" x14ac:dyDescent="0.25">
      <c r="B1042" s="31"/>
      <c r="C1042" s="31"/>
      <c r="D1042" s="31"/>
      <c r="E1042" s="31"/>
    </row>
    <row r="1043" spans="2:5" x14ac:dyDescent="0.25">
      <c r="B1043" s="31"/>
      <c r="C1043" s="31"/>
      <c r="D1043" s="31"/>
      <c r="E1043" s="31"/>
    </row>
    <row r="1044" spans="2:5" x14ac:dyDescent="0.25">
      <c r="B1044" s="31"/>
      <c r="C1044" s="31"/>
      <c r="D1044" s="31"/>
      <c r="E1044" s="31"/>
    </row>
    <row r="1045" spans="2:5" x14ac:dyDescent="0.25">
      <c r="B1045" s="31"/>
      <c r="C1045" s="31"/>
      <c r="D1045" s="31"/>
      <c r="E1045" s="31"/>
    </row>
    <row r="1046" spans="2:5" x14ac:dyDescent="0.25">
      <c r="B1046" s="31"/>
      <c r="C1046" s="31"/>
      <c r="D1046" s="31"/>
      <c r="E1046" s="31"/>
    </row>
    <row r="1047" spans="2:5" x14ac:dyDescent="0.25">
      <c r="B1047" s="31"/>
      <c r="C1047" s="31"/>
      <c r="D1047" s="31"/>
      <c r="E1047" s="31"/>
    </row>
    <row r="1048" spans="2:5" x14ac:dyDescent="0.25">
      <c r="B1048" s="31"/>
      <c r="C1048" s="31"/>
      <c r="D1048" s="31"/>
      <c r="E1048" s="31"/>
    </row>
    <row r="1049" spans="2:5" x14ac:dyDescent="0.25">
      <c r="B1049" s="31"/>
      <c r="C1049" s="31"/>
      <c r="D1049" s="31"/>
      <c r="E1049" s="31"/>
    </row>
    <row r="1050" spans="2:5" x14ac:dyDescent="0.25">
      <c r="B1050" s="31"/>
      <c r="C1050" s="31"/>
      <c r="D1050" s="31"/>
      <c r="E1050" s="31"/>
    </row>
    <row r="1051" spans="2:5" x14ac:dyDescent="0.25">
      <c r="B1051" s="31"/>
      <c r="C1051" s="31"/>
      <c r="D1051" s="31"/>
      <c r="E1051" s="31"/>
    </row>
    <row r="1052" spans="2:5" x14ac:dyDescent="0.25">
      <c r="B1052" s="31"/>
      <c r="C1052" s="31"/>
      <c r="D1052" s="31"/>
      <c r="E1052" s="31"/>
    </row>
    <row r="1053" spans="2:5" x14ac:dyDescent="0.25">
      <c r="B1053" s="31"/>
      <c r="C1053" s="31"/>
      <c r="D1053" s="31"/>
      <c r="E1053" s="31"/>
    </row>
    <row r="1054" spans="2:5" x14ac:dyDescent="0.25">
      <c r="B1054" s="31"/>
      <c r="C1054" s="31"/>
      <c r="D1054" s="31"/>
      <c r="E1054" s="31"/>
    </row>
    <row r="1055" spans="2:5" x14ac:dyDescent="0.25">
      <c r="B1055" s="31"/>
      <c r="C1055" s="31"/>
      <c r="D1055" s="31"/>
      <c r="E1055" s="31"/>
    </row>
    <row r="1056" spans="2:5" x14ac:dyDescent="0.25">
      <c r="B1056" s="31"/>
      <c r="C1056" s="31"/>
      <c r="D1056" s="31"/>
      <c r="E1056" s="31"/>
    </row>
    <row r="1057" spans="2:5" x14ac:dyDescent="0.25">
      <c r="B1057" s="31"/>
      <c r="C1057" s="31"/>
      <c r="D1057" s="31"/>
      <c r="E1057" s="31"/>
    </row>
    <row r="1058" spans="2:5" x14ac:dyDescent="0.25">
      <c r="B1058" s="31"/>
      <c r="C1058" s="31"/>
      <c r="D1058" s="31"/>
      <c r="E1058" s="31"/>
    </row>
    <row r="1059" spans="2:5" x14ac:dyDescent="0.25">
      <c r="B1059" s="31"/>
      <c r="C1059" s="31"/>
      <c r="D1059" s="31"/>
      <c r="E1059" s="31"/>
    </row>
    <row r="1060" spans="2:5" x14ac:dyDescent="0.25">
      <c r="B1060" s="31"/>
      <c r="C1060" s="31"/>
      <c r="D1060" s="31"/>
      <c r="E1060" s="31"/>
    </row>
    <row r="1061" spans="2:5" x14ac:dyDescent="0.25">
      <c r="B1061" s="31"/>
      <c r="C1061" s="31"/>
      <c r="D1061" s="31"/>
      <c r="E1061" s="31"/>
    </row>
    <row r="1062" spans="2:5" x14ac:dyDescent="0.25">
      <c r="B1062" s="31"/>
      <c r="C1062" s="31"/>
      <c r="D1062" s="31"/>
      <c r="E1062" s="31"/>
    </row>
    <row r="1063" spans="2:5" x14ac:dyDescent="0.25">
      <c r="B1063" s="31"/>
      <c r="C1063" s="31"/>
      <c r="D1063" s="31"/>
      <c r="E1063" s="31"/>
    </row>
    <row r="1064" spans="2:5" x14ac:dyDescent="0.25">
      <c r="B1064" s="31"/>
      <c r="C1064" s="31"/>
      <c r="D1064" s="31"/>
      <c r="E1064" s="31"/>
    </row>
    <row r="1065" spans="2:5" x14ac:dyDescent="0.25">
      <c r="B1065" s="31"/>
      <c r="C1065" s="31"/>
      <c r="D1065" s="31"/>
      <c r="E1065" s="31"/>
    </row>
    <row r="1066" spans="2:5" x14ac:dyDescent="0.25">
      <c r="B1066" s="31"/>
      <c r="C1066" s="31"/>
      <c r="D1066" s="31"/>
      <c r="E1066" s="31"/>
    </row>
    <row r="1067" spans="2:5" x14ac:dyDescent="0.25">
      <c r="B1067" s="31"/>
      <c r="C1067" s="31"/>
      <c r="D1067" s="31"/>
      <c r="E1067" s="31"/>
    </row>
    <row r="1068" spans="2:5" x14ac:dyDescent="0.25">
      <c r="B1068" s="31"/>
      <c r="C1068" s="31"/>
      <c r="D1068" s="31"/>
      <c r="E1068" s="31"/>
    </row>
    <row r="1069" spans="2:5" x14ac:dyDescent="0.25">
      <c r="B1069" s="31"/>
      <c r="C1069" s="31"/>
      <c r="D1069" s="31"/>
      <c r="E1069" s="31"/>
    </row>
    <row r="1070" spans="2:5" x14ac:dyDescent="0.25">
      <c r="B1070" s="31"/>
      <c r="C1070" s="31"/>
      <c r="D1070" s="31"/>
      <c r="E1070" s="31"/>
    </row>
    <row r="1071" spans="2:5" x14ac:dyDescent="0.25">
      <c r="B1071" s="31"/>
      <c r="C1071" s="31"/>
      <c r="D1071" s="31"/>
      <c r="E1071" s="31"/>
    </row>
    <row r="1072" spans="2:5" x14ac:dyDescent="0.25">
      <c r="B1072" s="31"/>
      <c r="C1072" s="31"/>
      <c r="D1072" s="31"/>
      <c r="E1072" s="31"/>
    </row>
    <row r="1073" spans="2:5" x14ac:dyDescent="0.25">
      <c r="B1073" s="31"/>
      <c r="C1073" s="31"/>
      <c r="D1073" s="31"/>
      <c r="E1073" s="31"/>
    </row>
    <row r="1074" spans="2:5" x14ac:dyDescent="0.25">
      <c r="B1074" s="31"/>
      <c r="C1074" s="31"/>
      <c r="D1074" s="31"/>
      <c r="E1074" s="31"/>
    </row>
    <row r="1075" spans="2:5" x14ac:dyDescent="0.25">
      <c r="B1075" s="31"/>
      <c r="C1075" s="31"/>
      <c r="D1075" s="31"/>
      <c r="E1075" s="31"/>
    </row>
    <row r="1076" spans="2:5" x14ac:dyDescent="0.25">
      <c r="B1076" s="31"/>
      <c r="C1076" s="31"/>
      <c r="D1076" s="31"/>
      <c r="E1076" s="31"/>
    </row>
    <row r="1077" spans="2:5" x14ac:dyDescent="0.25">
      <c r="B1077" s="31"/>
      <c r="C1077" s="31"/>
      <c r="D1077" s="31"/>
      <c r="E1077" s="31"/>
    </row>
    <row r="1078" spans="2:5" x14ac:dyDescent="0.25">
      <c r="B1078" s="31"/>
      <c r="C1078" s="31"/>
      <c r="D1078" s="31"/>
      <c r="E1078" s="31"/>
    </row>
    <row r="1079" spans="2:5" x14ac:dyDescent="0.25">
      <c r="B1079" s="31"/>
      <c r="C1079" s="31"/>
      <c r="D1079" s="31"/>
      <c r="E1079" s="31"/>
    </row>
    <row r="1080" spans="2:5" x14ac:dyDescent="0.25">
      <c r="B1080" s="31"/>
      <c r="C1080" s="31"/>
      <c r="D1080" s="31"/>
      <c r="E1080" s="31"/>
    </row>
    <row r="1081" spans="2:5" x14ac:dyDescent="0.25">
      <c r="B1081" s="31"/>
      <c r="C1081" s="31"/>
      <c r="D1081" s="31"/>
      <c r="E1081" s="31"/>
    </row>
    <row r="1082" spans="2:5" x14ac:dyDescent="0.25">
      <c r="B1082" s="31"/>
      <c r="C1082" s="31"/>
      <c r="D1082" s="31"/>
      <c r="E1082" s="31"/>
    </row>
    <row r="1083" spans="2:5" x14ac:dyDescent="0.25">
      <c r="B1083" s="31"/>
      <c r="C1083" s="31"/>
      <c r="D1083" s="31"/>
      <c r="E1083" s="31"/>
    </row>
    <row r="1084" spans="2:5" x14ac:dyDescent="0.25">
      <c r="B1084" s="31"/>
      <c r="C1084" s="31"/>
      <c r="D1084" s="31"/>
      <c r="E1084" s="31"/>
    </row>
    <row r="1085" spans="2:5" x14ac:dyDescent="0.25">
      <c r="B1085" s="31"/>
      <c r="C1085" s="31"/>
      <c r="D1085" s="31"/>
      <c r="E1085" s="31"/>
    </row>
    <row r="1086" spans="2:5" x14ac:dyDescent="0.25">
      <c r="B1086" s="31"/>
      <c r="C1086" s="31"/>
      <c r="D1086" s="31"/>
      <c r="E1086" s="31"/>
    </row>
    <row r="1087" spans="2:5" x14ac:dyDescent="0.25">
      <c r="B1087" s="31"/>
      <c r="C1087" s="31"/>
      <c r="D1087" s="31"/>
      <c r="E1087" s="31"/>
    </row>
    <row r="1088" spans="2:5" x14ac:dyDescent="0.25">
      <c r="B1088" s="31"/>
      <c r="C1088" s="31"/>
      <c r="D1088" s="31"/>
      <c r="E1088" s="31"/>
    </row>
    <row r="1089" spans="2:5" x14ac:dyDescent="0.25">
      <c r="B1089" s="31"/>
      <c r="C1089" s="31"/>
      <c r="D1089" s="31"/>
      <c r="E1089" s="31"/>
    </row>
    <row r="1090" spans="2:5" x14ac:dyDescent="0.25">
      <c r="B1090" s="31"/>
      <c r="C1090" s="31"/>
      <c r="D1090" s="31"/>
      <c r="E1090" s="31"/>
    </row>
    <row r="1091" spans="2:5" x14ac:dyDescent="0.25">
      <c r="B1091" s="31"/>
      <c r="C1091" s="31"/>
      <c r="D1091" s="31"/>
      <c r="E1091" s="31"/>
    </row>
    <row r="1092" spans="2:5" x14ac:dyDescent="0.25">
      <c r="B1092" s="31"/>
      <c r="C1092" s="31"/>
      <c r="D1092" s="31"/>
      <c r="E1092" s="31"/>
    </row>
    <row r="1093" spans="2:5" x14ac:dyDescent="0.25">
      <c r="B1093" s="31"/>
      <c r="C1093" s="31"/>
      <c r="D1093" s="31"/>
      <c r="E1093" s="31"/>
    </row>
    <row r="1094" spans="2:5" x14ac:dyDescent="0.25">
      <c r="B1094" s="31"/>
      <c r="C1094" s="31"/>
      <c r="D1094" s="31"/>
      <c r="E1094" s="31"/>
    </row>
    <row r="1095" spans="2:5" x14ac:dyDescent="0.25">
      <c r="B1095" s="31"/>
      <c r="C1095" s="31"/>
      <c r="D1095" s="31"/>
      <c r="E1095" s="31"/>
    </row>
    <row r="1096" spans="2:5" x14ac:dyDescent="0.25">
      <c r="B1096" s="31"/>
      <c r="C1096" s="31"/>
      <c r="D1096" s="31"/>
      <c r="E1096" s="31"/>
    </row>
    <row r="1097" spans="2:5" x14ac:dyDescent="0.25">
      <c r="B1097" s="31"/>
      <c r="C1097" s="31"/>
      <c r="D1097" s="31"/>
      <c r="E1097" s="31"/>
    </row>
    <row r="1098" spans="2:5" x14ac:dyDescent="0.25">
      <c r="B1098" s="31"/>
      <c r="C1098" s="31"/>
      <c r="D1098" s="31"/>
      <c r="E1098" s="31"/>
    </row>
    <row r="1099" spans="2:5" x14ac:dyDescent="0.25">
      <c r="B1099" s="31"/>
      <c r="C1099" s="31"/>
      <c r="D1099" s="31"/>
      <c r="E1099" s="31"/>
    </row>
    <row r="1100" spans="2:5" x14ac:dyDescent="0.25">
      <c r="B1100" s="31"/>
      <c r="C1100" s="31"/>
      <c r="D1100" s="31"/>
      <c r="E1100" s="31"/>
    </row>
    <row r="1101" spans="2:5" x14ac:dyDescent="0.25">
      <c r="B1101" s="31"/>
      <c r="C1101" s="31"/>
      <c r="D1101" s="31"/>
      <c r="E1101" s="31"/>
    </row>
    <row r="1102" spans="2:5" x14ac:dyDescent="0.25">
      <c r="B1102" s="31"/>
      <c r="C1102" s="31"/>
      <c r="D1102" s="31"/>
      <c r="E1102" s="31"/>
    </row>
    <row r="1103" spans="2:5" x14ac:dyDescent="0.25">
      <c r="B1103" s="31"/>
      <c r="C1103" s="31"/>
      <c r="D1103" s="31"/>
      <c r="E1103" s="31"/>
    </row>
    <row r="1104" spans="2:5" x14ac:dyDescent="0.25">
      <c r="B1104" s="31"/>
      <c r="C1104" s="31"/>
      <c r="D1104" s="31"/>
      <c r="E1104" s="31"/>
    </row>
    <row r="1105" spans="2:5" x14ac:dyDescent="0.25">
      <c r="B1105" s="31"/>
      <c r="C1105" s="31"/>
      <c r="D1105" s="31"/>
      <c r="E1105" s="31"/>
    </row>
    <row r="1106" spans="2:5" x14ac:dyDescent="0.25">
      <c r="B1106" s="31"/>
      <c r="C1106" s="31"/>
      <c r="D1106" s="31"/>
      <c r="E1106" s="31"/>
    </row>
    <row r="1107" spans="2:5" x14ac:dyDescent="0.25">
      <c r="B1107" s="31"/>
      <c r="C1107" s="31"/>
      <c r="D1107" s="31"/>
      <c r="E1107" s="31"/>
    </row>
    <row r="1108" spans="2:5" x14ac:dyDescent="0.25">
      <c r="B1108" s="31"/>
      <c r="C1108" s="31"/>
      <c r="D1108" s="31"/>
      <c r="E1108" s="31"/>
    </row>
    <row r="1109" spans="2:5" x14ac:dyDescent="0.25">
      <c r="B1109" s="31"/>
      <c r="C1109" s="31"/>
      <c r="D1109" s="31"/>
      <c r="E1109" s="31"/>
    </row>
    <row r="1110" spans="2:5" x14ac:dyDescent="0.25">
      <c r="B1110" s="31"/>
      <c r="C1110" s="31"/>
      <c r="D1110" s="31"/>
      <c r="E1110" s="31"/>
    </row>
    <row r="1111" spans="2:5" x14ac:dyDescent="0.25">
      <c r="B1111" s="31"/>
      <c r="C1111" s="31"/>
      <c r="D1111" s="31"/>
      <c r="E1111" s="31"/>
    </row>
    <row r="1112" spans="2:5" x14ac:dyDescent="0.25">
      <c r="B1112" s="31"/>
      <c r="C1112" s="31"/>
      <c r="D1112" s="31"/>
      <c r="E1112" s="31"/>
    </row>
    <row r="1113" spans="2:5" x14ac:dyDescent="0.25">
      <c r="B1113" s="31"/>
      <c r="C1113" s="31"/>
      <c r="D1113" s="31"/>
      <c r="E1113" s="31"/>
    </row>
    <row r="1114" spans="2:5" x14ac:dyDescent="0.25">
      <c r="B1114" s="31"/>
      <c r="C1114" s="31"/>
      <c r="D1114" s="31"/>
      <c r="E1114" s="31"/>
    </row>
    <row r="1115" spans="2:5" x14ac:dyDescent="0.25">
      <c r="B1115" s="31"/>
      <c r="C1115" s="31"/>
      <c r="D1115" s="31"/>
      <c r="E1115" s="31"/>
    </row>
    <row r="1116" spans="2:5" x14ac:dyDescent="0.25">
      <c r="B1116" s="31"/>
      <c r="C1116" s="31"/>
      <c r="D1116" s="31"/>
      <c r="E1116" s="31"/>
    </row>
    <row r="1117" spans="2:5" x14ac:dyDescent="0.25">
      <c r="B1117" s="31"/>
      <c r="C1117" s="31"/>
      <c r="D1117" s="31"/>
      <c r="E1117" s="31"/>
    </row>
    <row r="1118" spans="2:5" x14ac:dyDescent="0.25">
      <c r="B1118" s="31"/>
      <c r="C1118" s="31"/>
      <c r="D1118" s="31"/>
      <c r="E1118" s="31"/>
    </row>
    <row r="1119" spans="2:5" x14ac:dyDescent="0.25">
      <c r="B1119" s="31"/>
      <c r="C1119" s="31"/>
      <c r="D1119" s="31"/>
      <c r="E1119" s="31"/>
    </row>
    <row r="1120" spans="2:5" x14ac:dyDescent="0.25">
      <c r="B1120" s="31"/>
      <c r="C1120" s="31"/>
      <c r="D1120" s="31"/>
      <c r="E1120" s="31"/>
    </row>
    <row r="1121" spans="2:5" x14ac:dyDescent="0.25">
      <c r="B1121" s="31"/>
      <c r="C1121" s="31"/>
      <c r="D1121" s="31"/>
      <c r="E1121" s="31"/>
    </row>
    <row r="1122" spans="2:5" x14ac:dyDescent="0.25">
      <c r="B1122" s="31"/>
      <c r="C1122" s="31"/>
      <c r="D1122" s="31"/>
      <c r="E1122" s="31"/>
    </row>
    <row r="1123" spans="2:5" x14ac:dyDescent="0.25">
      <c r="B1123" s="31"/>
      <c r="C1123" s="31"/>
      <c r="D1123" s="31"/>
      <c r="E1123" s="31"/>
    </row>
    <row r="1124" spans="2:5" x14ac:dyDescent="0.25">
      <c r="B1124" s="31"/>
      <c r="C1124" s="31"/>
      <c r="D1124" s="31"/>
      <c r="E1124" s="31"/>
    </row>
    <row r="1125" spans="2:5" x14ac:dyDescent="0.25">
      <c r="B1125" s="31"/>
      <c r="C1125" s="31"/>
      <c r="D1125" s="31"/>
      <c r="E1125" s="31"/>
    </row>
    <row r="1126" spans="2:5" x14ac:dyDescent="0.25">
      <c r="B1126" s="31"/>
      <c r="C1126" s="31"/>
      <c r="D1126" s="31"/>
      <c r="E1126" s="31"/>
    </row>
    <row r="1127" spans="2:5" x14ac:dyDescent="0.25">
      <c r="B1127" s="31"/>
      <c r="C1127" s="31"/>
      <c r="D1127" s="31"/>
      <c r="E1127" s="31"/>
    </row>
    <row r="1128" spans="2:5" x14ac:dyDescent="0.25">
      <c r="B1128" s="31"/>
      <c r="C1128" s="31"/>
      <c r="D1128" s="31"/>
      <c r="E1128" s="31"/>
    </row>
    <row r="1129" spans="2:5" x14ac:dyDescent="0.25">
      <c r="B1129" s="31"/>
      <c r="C1129" s="31"/>
      <c r="D1129" s="31"/>
      <c r="E1129" s="31"/>
    </row>
    <row r="1130" spans="2:5" x14ac:dyDescent="0.25">
      <c r="B1130" s="31"/>
      <c r="C1130" s="31"/>
      <c r="D1130" s="31"/>
      <c r="E1130" s="31"/>
    </row>
    <row r="1131" spans="2:5" x14ac:dyDescent="0.25">
      <c r="B1131" s="31"/>
      <c r="C1131" s="31"/>
      <c r="D1131" s="31"/>
      <c r="E1131" s="31"/>
    </row>
    <row r="1132" spans="2:5" x14ac:dyDescent="0.25">
      <c r="B1132" s="31"/>
      <c r="C1132" s="31"/>
      <c r="D1132" s="31"/>
      <c r="E1132" s="31"/>
    </row>
    <row r="1133" spans="2:5" x14ac:dyDescent="0.25">
      <c r="B1133" s="31"/>
      <c r="C1133" s="31"/>
      <c r="D1133" s="31"/>
      <c r="E1133" s="31"/>
    </row>
    <row r="1134" spans="2:5" x14ac:dyDescent="0.25">
      <c r="B1134" s="31"/>
      <c r="C1134" s="31"/>
      <c r="D1134" s="31"/>
      <c r="E1134" s="31"/>
    </row>
    <row r="1135" spans="2:5" x14ac:dyDescent="0.25">
      <c r="B1135" s="31"/>
      <c r="C1135" s="31"/>
      <c r="D1135" s="31"/>
      <c r="E1135" s="31"/>
    </row>
    <row r="1136" spans="2:5" x14ac:dyDescent="0.25">
      <c r="B1136" s="31"/>
      <c r="C1136" s="31"/>
      <c r="D1136" s="31"/>
      <c r="E1136" s="31"/>
    </row>
    <row r="1137" spans="2:5" x14ac:dyDescent="0.25">
      <c r="B1137" s="31"/>
      <c r="C1137" s="31"/>
      <c r="D1137" s="31"/>
      <c r="E1137" s="31"/>
    </row>
    <row r="1138" spans="2:5" x14ac:dyDescent="0.25">
      <c r="B1138" s="31"/>
      <c r="C1138" s="31"/>
      <c r="D1138" s="31"/>
      <c r="E1138" s="31"/>
    </row>
    <row r="1139" spans="2:5" x14ac:dyDescent="0.25">
      <c r="B1139" s="31"/>
      <c r="C1139" s="31"/>
      <c r="D1139" s="31"/>
      <c r="E1139" s="31"/>
    </row>
    <row r="1140" spans="2:5" x14ac:dyDescent="0.25">
      <c r="B1140" s="31"/>
      <c r="C1140" s="31"/>
      <c r="D1140" s="31"/>
      <c r="E1140" s="31"/>
    </row>
    <row r="1141" spans="2:5" x14ac:dyDescent="0.25">
      <c r="B1141" s="31"/>
      <c r="C1141" s="31"/>
      <c r="D1141" s="31"/>
      <c r="E1141" s="31"/>
    </row>
    <row r="1142" spans="2:5" x14ac:dyDescent="0.25">
      <c r="B1142" s="31"/>
      <c r="C1142" s="31"/>
      <c r="D1142" s="31"/>
      <c r="E1142" s="31"/>
    </row>
    <row r="1143" spans="2:5" x14ac:dyDescent="0.25">
      <c r="B1143" s="31"/>
      <c r="C1143" s="31"/>
      <c r="D1143" s="31"/>
      <c r="E1143" s="31"/>
    </row>
    <row r="1144" spans="2:5" x14ac:dyDescent="0.25">
      <c r="B1144" s="31"/>
      <c r="C1144" s="31"/>
      <c r="D1144" s="31"/>
      <c r="E1144" s="31"/>
    </row>
    <row r="1145" spans="2:5" x14ac:dyDescent="0.25">
      <c r="B1145" s="31"/>
      <c r="C1145" s="31"/>
      <c r="D1145" s="31"/>
      <c r="E1145" s="31"/>
    </row>
    <row r="1146" spans="2:5" x14ac:dyDescent="0.25">
      <c r="B1146" s="31"/>
      <c r="C1146" s="31"/>
      <c r="D1146" s="31"/>
      <c r="E1146" s="31"/>
    </row>
    <row r="1147" spans="2:5" x14ac:dyDescent="0.25">
      <c r="B1147" s="31"/>
      <c r="C1147" s="31"/>
      <c r="D1147" s="31"/>
      <c r="E1147" s="31"/>
    </row>
    <row r="1148" spans="2:5" x14ac:dyDescent="0.25">
      <c r="B1148" s="31"/>
      <c r="C1148" s="31"/>
      <c r="D1148" s="31"/>
      <c r="E1148" s="31"/>
    </row>
    <row r="1149" spans="2:5" x14ac:dyDescent="0.25">
      <c r="B1149" s="31"/>
      <c r="C1149" s="31"/>
      <c r="D1149" s="31"/>
      <c r="E1149" s="31"/>
    </row>
    <row r="1150" spans="2:5" x14ac:dyDescent="0.25">
      <c r="B1150" s="31"/>
      <c r="C1150" s="31"/>
      <c r="D1150" s="31"/>
      <c r="E1150" s="31"/>
    </row>
    <row r="1151" spans="2:5" x14ac:dyDescent="0.25">
      <c r="B1151" s="31"/>
      <c r="C1151" s="31"/>
      <c r="D1151" s="31"/>
      <c r="E1151" s="31"/>
    </row>
    <row r="1152" spans="2:5" x14ac:dyDescent="0.25">
      <c r="B1152" s="31"/>
      <c r="C1152" s="31"/>
      <c r="D1152" s="31"/>
      <c r="E1152" s="31"/>
    </row>
    <row r="1153" spans="2:5" x14ac:dyDescent="0.25">
      <c r="B1153" s="31"/>
      <c r="C1153" s="31"/>
      <c r="D1153" s="31"/>
      <c r="E1153" s="31"/>
    </row>
    <row r="1154" spans="2:5" x14ac:dyDescent="0.25">
      <c r="B1154" s="31"/>
      <c r="C1154" s="31"/>
      <c r="D1154" s="31"/>
      <c r="E1154" s="31"/>
    </row>
    <row r="1155" spans="2:5" x14ac:dyDescent="0.25">
      <c r="B1155" s="31"/>
      <c r="C1155" s="31"/>
      <c r="D1155" s="31"/>
      <c r="E1155" s="31"/>
    </row>
    <row r="1156" spans="2:5" x14ac:dyDescent="0.25">
      <c r="B1156" s="31"/>
      <c r="C1156" s="31"/>
      <c r="D1156" s="31"/>
      <c r="E1156" s="31"/>
    </row>
    <row r="1157" spans="2:5" x14ac:dyDescent="0.25">
      <c r="B1157" s="31"/>
      <c r="C1157" s="31"/>
      <c r="D1157" s="31"/>
      <c r="E1157" s="31"/>
    </row>
    <row r="1158" spans="2:5" x14ac:dyDescent="0.25">
      <c r="B1158" s="31"/>
      <c r="C1158" s="31"/>
      <c r="D1158" s="31"/>
      <c r="E1158" s="31"/>
    </row>
    <row r="1159" spans="2:5" x14ac:dyDescent="0.25">
      <c r="B1159" s="31"/>
      <c r="C1159" s="31"/>
      <c r="D1159" s="31"/>
      <c r="E1159" s="31"/>
    </row>
    <row r="1160" spans="2:5" x14ac:dyDescent="0.25">
      <c r="B1160" s="31"/>
      <c r="C1160" s="31"/>
      <c r="D1160" s="31"/>
      <c r="E1160" s="31"/>
    </row>
    <row r="1161" spans="2:5" x14ac:dyDescent="0.25">
      <c r="B1161" s="31"/>
      <c r="C1161" s="31"/>
      <c r="D1161" s="31"/>
      <c r="E1161" s="31"/>
    </row>
    <row r="1162" spans="2:5" x14ac:dyDescent="0.25">
      <c r="B1162" s="31"/>
      <c r="C1162" s="31"/>
      <c r="D1162" s="31"/>
      <c r="E1162" s="31"/>
    </row>
    <row r="1163" spans="2:5" x14ac:dyDescent="0.25">
      <c r="B1163" s="31"/>
      <c r="C1163" s="31"/>
      <c r="D1163" s="31"/>
      <c r="E1163" s="31"/>
    </row>
    <row r="1164" spans="2:5" x14ac:dyDescent="0.25">
      <c r="B1164" s="31"/>
      <c r="C1164" s="31"/>
      <c r="D1164" s="31"/>
      <c r="E1164" s="31"/>
    </row>
    <row r="1165" spans="2:5" x14ac:dyDescent="0.25">
      <c r="B1165" s="31"/>
      <c r="C1165" s="31"/>
      <c r="D1165" s="31"/>
      <c r="E1165" s="31"/>
    </row>
    <row r="1166" spans="2:5" x14ac:dyDescent="0.25">
      <c r="B1166" s="31"/>
      <c r="C1166" s="31"/>
      <c r="D1166" s="31"/>
      <c r="E1166" s="31"/>
    </row>
    <row r="1167" spans="2:5" x14ac:dyDescent="0.25">
      <c r="B1167" s="31"/>
      <c r="C1167" s="31"/>
      <c r="D1167" s="31"/>
      <c r="E1167" s="31"/>
    </row>
    <row r="1168" spans="2:5" x14ac:dyDescent="0.25">
      <c r="B1168" s="31"/>
      <c r="C1168" s="31"/>
      <c r="D1168" s="31"/>
      <c r="E1168" s="31"/>
    </row>
    <row r="1169" spans="2:5" x14ac:dyDescent="0.25">
      <c r="B1169" s="31"/>
      <c r="C1169" s="31"/>
      <c r="D1169" s="31"/>
      <c r="E1169" s="31"/>
    </row>
    <row r="1170" spans="2:5" x14ac:dyDescent="0.25">
      <c r="B1170" s="31"/>
      <c r="C1170" s="31"/>
      <c r="D1170" s="31"/>
      <c r="E1170" s="31"/>
    </row>
    <row r="1171" spans="2:5" x14ac:dyDescent="0.25">
      <c r="B1171" s="31"/>
      <c r="C1171" s="31"/>
      <c r="D1171" s="31"/>
      <c r="E1171" s="31"/>
    </row>
    <row r="1172" spans="2:5" x14ac:dyDescent="0.25">
      <c r="B1172" s="31"/>
      <c r="C1172" s="31"/>
      <c r="D1172" s="31"/>
      <c r="E1172" s="31"/>
    </row>
    <row r="1173" spans="2:5" x14ac:dyDescent="0.25">
      <c r="B1173" s="31"/>
      <c r="C1173" s="31"/>
      <c r="D1173" s="31"/>
      <c r="E1173" s="31"/>
    </row>
    <row r="1174" spans="2:5" x14ac:dyDescent="0.25">
      <c r="B1174" s="31"/>
      <c r="C1174" s="31"/>
      <c r="D1174" s="31"/>
      <c r="E1174" s="31"/>
    </row>
    <row r="1175" spans="2:5" x14ac:dyDescent="0.25">
      <c r="B1175" s="31"/>
      <c r="C1175" s="31"/>
      <c r="D1175" s="31"/>
      <c r="E1175" s="31"/>
    </row>
    <row r="1176" spans="2:5" x14ac:dyDescent="0.25">
      <c r="B1176" s="31"/>
      <c r="C1176" s="31"/>
      <c r="D1176" s="31"/>
      <c r="E1176" s="31"/>
    </row>
    <row r="1177" spans="2:5" x14ac:dyDescent="0.25">
      <c r="B1177" s="31"/>
      <c r="C1177" s="31"/>
      <c r="D1177" s="31"/>
      <c r="E1177" s="31"/>
    </row>
    <row r="1178" spans="2:5" x14ac:dyDescent="0.25">
      <c r="B1178" s="31"/>
      <c r="C1178" s="31"/>
      <c r="D1178" s="31"/>
      <c r="E1178" s="31"/>
    </row>
    <row r="1179" spans="2:5" x14ac:dyDescent="0.25">
      <c r="B1179" s="31"/>
      <c r="C1179" s="31"/>
      <c r="D1179" s="31"/>
      <c r="E1179" s="31"/>
    </row>
    <row r="1180" spans="2:5" x14ac:dyDescent="0.25">
      <c r="B1180" s="31"/>
      <c r="C1180" s="31"/>
      <c r="D1180" s="31"/>
      <c r="E1180" s="31"/>
    </row>
    <row r="1181" spans="2:5" x14ac:dyDescent="0.25">
      <c r="B1181" s="31"/>
      <c r="C1181" s="31"/>
      <c r="D1181" s="31"/>
      <c r="E1181" s="31"/>
    </row>
    <row r="1182" spans="2:5" x14ac:dyDescent="0.25">
      <c r="B1182" s="31"/>
      <c r="C1182" s="31"/>
      <c r="D1182" s="31"/>
      <c r="E1182" s="31"/>
    </row>
    <row r="1183" spans="2:5" x14ac:dyDescent="0.25">
      <c r="B1183" s="31"/>
      <c r="C1183" s="31"/>
      <c r="D1183" s="31"/>
      <c r="E1183" s="31"/>
    </row>
    <row r="1184" spans="2:5" x14ac:dyDescent="0.25">
      <c r="B1184" s="31"/>
      <c r="C1184" s="31"/>
      <c r="D1184" s="31"/>
      <c r="E1184" s="31"/>
    </row>
    <row r="1185" spans="2:5" x14ac:dyDescent="0.25">
      <c r="B1185" s="31"/>
      <c r="C1185" s="31"/>
      <c r="D1185" s="31"/>
      <c r="E1185" s="31"/>
    </row>
    <row r="1186" spans="2:5" x14ac:dyDescent="0.25">
      <c r="B1186" s="31"/>
      <c r="C1186" s="31"/>
      <c r="D1186" s="31"/>
      <c r="E1186" s="31"/>
    </row>
    <row r="1187" spans="2:5" x14ac:dyDescent="0.25">
      <c r="B1187" s="31"/>
      <c r="C1187" s="31"/>
      <c r="D1187" s="31"/>
      <c r="E1187" s="31"/>
    </row>
    <row r="1188" spans="2:5" x14ac:dyDescent="0.25">
      <c r="B1188" s="31"/>
      <c r="C1188" s="31"/>
      <c r="D1188" s="31"/>
      <c r="E1188" s="31"/>
    </row>
    <row r="1189" spans="2:5" x14ac:dyDescent="0.25">
      <c r="B1189" s="31"/>
      <c r="C1189" s="31"/>
      <c r="D1189" s="31"/>
      <c r="E1189" s="31"/>
    </row>
    <row r="1190" spans="2:5" x14ac:dyDescent="0.25">
      <c r="B1190" s="31"/>
      <c r="C1190" s="31"/>
      <c r="D1190" s="31"/>
      <c r="E1190" s="31"/>
    </row>
    <row r="1191" spans="2:5" x14ac:dyDescent="0.25">
      <c r="B1191" s="31"/>
      <c r="C1191" s="31"/>
      <c r="D1191" s="31"/>
      <c r="E1191" s="31"/>
    </row>
    <row r="1192" spans="2:5" x14ac:dyDescent="0.25">
      <c r="B1192" s="31"/>
      <c r="C1192" s="31"/>
      <c r="D1192" s="31"/>
      <c r="E1192" s="31"/>
    </row>
    <row r="1193" spans="2:5" x14ac:dyDescent="0.25">
      <c r="B1193" s="31"/>
      <c r="C1193" s="31"/>
      <c r="D1193" s="31"/>
      <c r="E1193" s="31"/>
    </row>
    <row r="1194" spans="2:5" x14ac:dyDescent="0.25">
      <c r="B1194" s="31"/>
      <c r="C1194" s="31"/>
      <c r="D1194" s="31"/>
      <c r="E1194" s="31"/>
    </row>
    <row r="1195" spans="2:5" x14ac:dyDescent="0.25">
      <c r="B1195" s="31"/>
      <c r="C1195" s="31"/>
      <c r="D1195" s="31"/>
      <c r="E1195" s="31"/>
    </row>
    <row r="1196" spans="2:5" x14ac:dyDescent="0.25">
      <c r="B1196" s="31"/>
      <c r="C1196" s="31"/>
      <c r="D1196" s="31"/>
      <c r="E1196" s="31"/>
    </row>
    <row r="1197" spans="2:5" x14ac:dyDescent="0.25">
      <c r="B1197" s="31"/>
      <c r="C1197" s="31"/>
      <c r="D1197" s="31"/>
      <c r="E1197" s="31"/>
    </row>
    <row r="1198" spans="2:5" x14ac:dyDescent="0.25">
      <c r="B1198" s="31"/>
      <c r="C1198" s="31"/>
      <c r="D1198" s="31"/>
      <c r="E1198" s="31"/>
    </row>
    <row r="1199" spans="2:5" x14ac:dyDescent="0.25">
      <c r="B1199" s="31"/>
      <c r="C1199" s="31"/>
      <c r="D1199" s="31"/>
      <c r="E1199" s="31"/>
    </row>
    <row r="1200" spans="2:5" x14ac:dyDescent="0.25">
      <c r="B1200" s="31"/>
      <c r="C1200" s="31"/>
      <c r="D1200" s="31"/>
      <c r="E1200" s="31"/>
    </row>
    <row r="1201" spans="2:5" x14ac:dyDescent="0.25">
      <c r="B1201" s="31"/>
      <c r="C1201" s="31"/>
      <c r="D1201" s="31"/>
      <c r="E1201" s="31"/>
    </row>
    <row r="1202" spans="2:5" x14ac:dyDescent="0.25">
      <c r="B1202" s="31"/>
      <c r="C1202" s="31"/>
      <c r="D1202" s="31"/>
      <c r="E1202" s="31"/>
    </row>
    <row r="1203" spans="2:5" x14ac:dyDescent="0.25">
      <c r="B1203" s="31"/>
      <c r="C1203" s="31"/>
      <c r="D1203" s="31"/>
      <c r="E1203" s="31"/>
    </row>
    <row r="1204" spans="2:5" x14ac:dyDescent="0.25">
      <c r="B1204" s="31"/>
      <c r="C1204" s="31"/>
      <c r="D1204" s="31"/>
      <c r="E1204" s="31"/>
    </row>
    <row r="1205" spans="2:5" x14ac:dyDescent="0.25">
      <c r="B1205" s="31"/>
      <c r="C1205" s="31"/>
      <c r="D1205" s="31"/>
      <c r="E1205" s="31"/>
    </row>
    <row r="1206" spans="2:5" x14ac:dyDescent="0.25">
      <c r="B1206" s="31"/>
      <c r="C1206" s="31"/>
      <c r="D1206" s="31"/>
      <c r="E1206" s="31"/>
    </row>
    <row r="1207" spans="2:5" x14ac:dyDescent="0.25">
      <c r="B1207" s="31"/>
      <c r="C1207" s="31"/>
      <c r="D1207" s="31"/>
      <c r="E1207" s="31"/>
    </row>
    <row r="1208" spans="2:5" x14ac:dyDescent="0.25">
      <c r="B1208" s="31"/>
      <c r="C1208" s="31"/>
      <c r="D1208" s="31"/>
      <c r="E1208" s="31"/>
    </row>
    <row r="1209" spans="2:5" x14ac:dyDescent="0.25">
      <c r="B1209" s="31"/>
      <c r="C1209" s="31"/>
      <c r="D1209" s="31"/>
      <c r="E1209" s="31"/>
    </row>
    <row r="1210" spans="2:5" x14ac:dyDescent="0.25">
      <c r="B1210" s="31"/>
      <c r="C1210" s="31"/>
      <c r="D1210" s="31"/>
      <c r="E1210" s="31"/>
    </row>
    <row r="1211" spans="2:5" x14ac:dyDescent="0.25">
      <c r="B1211" s="31"/>
      <c r="C1211" s="31"/>
      <c r="D1211" s="31"/>
      <c r="E1211" s="31"/>
    </row>
    <row r="1212" spans="2:5" x14ac:dyDescent="0.25">
      <c r="B1212" s="31"/>
      <c r="C1212" s="31"/>
      <c r="D1212" s="31"/>
      <c r="E1212" s="31"/>
    </row>
    <row r="1213" spans="2:5" x14ac:dyDescent="0.25">
      <c r="B1213" s="31"/>
      <c r="C1213" s="31"/>
      <c r="D1213" s="31"/>
      <c r="E1213" s="31"/>
    </row>
    <row r="1214" spans="2:5" x14ac:dyDescent="0.25">
      <c r="B1214" s="31"/>
      <c r="C1214" s="31"/>
      <c r="D1214" s="31"/>
      <c r="E1214" s="31"/>
    </row>
    <row r="1215" spans="2:5" x14ac:dyDescent="0.25">
      <c r="B1215" s="31"/>
      <c r="C1215" s="31"/>
      <c r="D1215" s="31"/>
      <c r="E1215" s="31"/>
    </row>
    <row r="1216" spans="2:5" x14ac:dyDescent="0.25">
      <c r="B1216" s="31"/>
      <c r="C1216" s="31"/>
      <c r="D1216" s="31"/>
      <c r="E1216" s="31"/>
    </row>
    <row r="1217" spans="2:5" x14ac:dyDescent="0.25">
      <c r="B1217" s="31"/>
      <c r="C1217" s="31"/>
      <c r="D1217" s="31"/>
      <c r="E1217" s="31"/>
    </row>
    <row r="1218" spans="2:5" x14ac:dyDescent="0.25">
      <c r="B1218" s="31"/>
      <c r="C1218" s="31"/>
      <c r="D1218" s="31"/>
      <c r="E1218" s="31"/>
    </row>
    <row r="1219" spans="2:5" x14ac:dyDescent="0.25">
      <c r="B1219" s="31"/>
      <c r="C1219" s="31"/>
      <c r="D1219" s="31"/>
      <c r="E1219" s="31"/>
    </row>
    <row r="1220" spans="2:5" x14ac:dyDescent="0.25">
      <c r="B1220" s="31"/>
      <c r="C1220" s="31"/>
      <c r="D1220" s="31"/>
      <c r="E1220" s="31"/>
    </row>
    <row r="1221" spans="2:5" x14ac:dyDescent="0.25">
      <c r="B1221" s="31"/>
      <c r="C1221" s="31"/>
      <c r="D1221" s="31"/>
      <c r="E1221" s="31"/>
    </row>
    <row r="1222" spans="2:5" x14ac:dyDescent="0.25">
      <c r="B1222" s="31"/>
      <c r="C1222" s="31"/>
      <c r="D1222" s="31"/>
      <c r="E1222" s="31"/>
    </row>
    <row r="1223" spans="2:5" x14ac:dyDescent="0.25">
      <c r="B1223" s="31"/>
      <c r="C1223" s="31"/>
      <c r="D1223" s="31"/>
      <c r="E1223" s="31"/>
    </row>
    <row r="1224" spans="2:5" x14ac:dyDescent="0.25">
      <c r="B1224" s="31"/>
      <c r="C1224" s="31"/>
      <c r="D1224" s="31"/>
      <c r="E1224" s="31"/>
    </row>
    <row r="1225" spans="2:5" x14ac:dyDescent="0.25">
      <c r="B1225" s="31"/>
      <c r="C1225" s="31"/>
      <c r="D1225" s="31"/>
      <c r="E1225" s="31"/>
    </row>
    <row r="1226" spans="2:5" x14ac:dyDescent="0.25">
      <c r="B1226" s="31"/>
      <c r="C1226" s="31"/>
      <c r="D1226" s="31"/>
      <c r="E1226" s="31"/>
    </row>
    <row r="1227" spans="2:5" x14ac:dyDescent="0.25">
      <c r="B1227" s="31"/>
      <c r="C1227" s="31"/>
      <c r="D1227" s="31"/>
      <c r="E1227" s="31"/>
    </row>
    <row r="1228" spans="2:5" x14ac:dyDescent="0.25">
      <c r="B1228" s="31"/>
      <c r="C1228" s="31"/>
      <c r="D1228" s="31"/>
      <c r="E1228" s="31"/>
    </row>
    <row r="1229" spans="2:5" x14ac:dyDescent="0.25">
      <c r="B1229" s="31"/>
      <c r="C1229" s="31"/>
      <c r="D1229" s="31"/>
      <c r="E1229" s="31"/>
    </row>
    <row r="1230" spans="2:5" x14ac:dyDescent="0.25">
      <c r="B1230" s="31"/>
      <c r="C1230" s="31"/>
      <c r="D1230" s="31"/>
      <c r="E1230" s="31"/>
    </row>
    <row r="1231" spans="2:5" x14ac:dyDescent="0.25">
      <c r="B1231" s="31"/>
      <c r="C1231" s="31"/>
      <c r="D1231" s="31"/>
      <c r="E1231" s="31"/>
    </row>
    <row r="1232" spans="2:5" x14ac:dyDescent="0.25">
      <c r="B1232" s="31"/>
      <c r="C1232" s="31"/>
      <c r="D1232" s="31"/>
      <c r="E1232" s="31"/>
    </row>
    <row r="1233" spans="2:5" x14ac:dyDescent="0.25">
      <c r="B1233" s="31"/>
      <c r="C1233" s="31"/>
      <c r="D1233" s="31"/>
      <c r="E1233" s="31"/>
    </row>
    <row r="1234" spans="2:5" x14ac:dyDescent="0.25">
      <c r="B1234" s="31"/>
      <c r="C1234" s="31"/>
      <c r="D1234" s="31"/>
      <c r="E1234" s="31"/>
    </row>
    <row r="1235" spans="2:5" x14ac:dyDescent="0.25">
      <c r="B1235" s="31"/>
      <c r="C1235" s="31"/>
      <c r="D1235" s="31"/>
      <c r="E1235" s="31"/>
    </row>
    <row r="1236" spans="2:5" x14ac:dyDescent="0.25">
      <c r="B1236" s="31"/>
      <c r="C1236" s="31"/>
      <c r="D1236" s="31"/>
      <c r="E1236" s="31"/>
    </row>
    <row r="1237" spans="2:5" x14ac:dyDescent="0.25">
      <c r="B1237" s="31"/>
      <c r="C1237" s="31"/>
      <c r="D1237" s="31"/>
      <c r="E1237" s="31"/>
    </row>
    <row r="1238" spans="2:5" x14ac:dyDescent="0.25">
      <c r="B1238" s="31"/>
      <c r="C1238" s="31"/>
      <c r="D1238" s="31"/>
      <c r="E1238" s="31"/>
    </row>
    <row r="1239" spans="2:5" x14ac:dyDescent="0.25">
      <c r="B1239" s="31"/>
      <c r="C1239" s="31"/>
      <c r="D1239" s="31"/>
      <c r="E1239" s="31"/>
    </row>
    <row r="1240" spans="2:5" x14ac:dyDescent="0.25">
      <c r="B1240" s="31"/>
      <c r="C1240" s="31"/>
      <c r="D1240" s="31"/>
      <c r="E1240" s="31"/>
    </row>
    <row r="1241" spans="2:5" x14ac:dyDescent="0.25">
      <c r="B1241" s="31"/>
      <c r="C1241" s="31"/>
      <c r="D1241" s="31"/>
      <c r="E1241" s="31"/>
    </row>
    <row r="1242" spans="2:5" x14ac:dyDescent="0.25">
      <c r="B1242" s="31"/>
      <c r="C1242" s="31"/>
      <c r="D1242" s="31"/>
      <c r="E1242" s="31"/>
    </row>
    <row r="1243" spans="2:5" x14ac:dyDescent="0.25">
      <c r="B1243" s="31"/>
      <c r="C1243" s="31"/>
      <c r="D1243" s="31"/>
      <c r="E1243" s="31"/>
    </row>
    <row r="1244" spans="2:5" x14ac:dyDescent="0.25">
      <c r="B1244" s="31"/>
      <c r="C1244" s="31"/>
      <c r="D1244" s="31"/>
      <c r="E1244" s="31"/>
    </row>
    <row r="1245" spans="2:5" x14ac:dyDescent="0.25">
      <c r="B1245" s="31"/>
      <c r="C1245" s="31"/>
      <c r="D1245" s="31"/>
      <c r="E1245" s="31"/>
    </row>
    <row r="1246" spans="2:5" x14ac:dyDescent="0.25">
      <c r="B1246" s="31"/>
      <c r="C1246" s="31"/>
      <c r="D1246" s="31"/>
      <c r="E1246" s="31"/>
    </row>
    <row r="1247" spans="2:5" x14ac:dyDescent="0.25">
      <c r="B1247" s="31"/>
      <c r="C1247" s="31"/>
      <c r="D1247" s="31"/>
      <c r="E1247" s="31"/>
    </row>
    <row r="1248" spans="2:5" x14ac:dyDescent="0.25">
      <c r="B1248" s="31"/>
      <c r="C1248" s="31"/>
      <c r="D1248" s="31"/>
      <c r="E1248" s="31"/>
    </row>
    <row r="1249" spans="2:5" x14ac:dyDescent="0.25">
      <c r="B1249" s="31"/>
      <c r="C1249" s="31"/>
      <c r="D1249" s="31"/>
      <c r="E1249" s="31"/>
    </row>
    <row r="1250" spans="2:5" x14ac:dyDescent="0.25">
      <c r="B1250" s="31"/>
      <c r="C1250" s="31"/>
      <c r="D1250" s="31"/>
      <c r="E1250" s="31"/>
    </row>
    <row r="1251" spans="2:5" x14ac:dyDescent="0.25">
      <c r="B1251" s="31"/>
      <c r="C1251" s="31"/>
      <c r="D1251" s="31"/>
      <c r="E1251" s="31"/>
    </row>
    <row r="1252" spans="2:5" x14ac:dyDescent="0.25">
      <c r="B1252" s="31"/>
      <c r="C1252" s="31"/>
      <c r="D1252" s="31"/>
      <c r="E1252" s="31"/>
    </row>
    <row r="1253" spans="2:5" x14ac:dyDescent="0.25">
      <c r="B1253" s="31"/>
      <c r="C1253" s="31"/>
      <c r="D1253" s="31"/>
      <c r="E1253" s="31"/>
    </row>
    <row r="1254" spans="2:5" x14ac:dyDescent="0.25">
      <c r="B1254" s="31"/>
      <c r="C1254" s="31"/>
      <c r="D1254" s="31"/>
      <c r="E1254" s="31"/>
    </row>
    <row r="1255" spans="2:5" x14ac:dyDescent="0.25">
      <c r="B1255" s="31"/>
      <c r="C1255" s="31"/>
      <c r="D1255" s="31"/>
      <c r="E1255" s="31"/>
    </row>
    <row r="1256" spans="2:5" x14ac:dyDescent="0.25">
      <c r="B1256" s="31"/>
      <c r="C1256" s="31"/>
      <c r="D1256" s="31"/>
      <c r="E1256" s="31"/>
    </row>
    <row r="1257" spans="2:5" x14ac:dyDescent="0.25">
      <c r="B1257" s="31"/>
      <c r="C1257" s="31"/>
      <c r="D1257" s="31"/>
      <c r="E1257" s="31"/>
    </row>
    <row r="1258" spans="2:5" x14ac:dyDescent="0.25">
      <c r="B1258" s="31"/>
      <c r="C1258" s="31"/>
      <c r="D1258" s="31"/>
      <c r="E1258" s="31"/>
    </row>
    <row r="1259" spans="2:5" x14ac:dyDescent="0.25">
      <c r="B1259" s="31"/>
      <c r="C1259" s="31"/>
      <c r="D1259" s="31"/>
      <c r="E1259" s="31"/>
    </row>
    <row r="1260" spans="2:5" x14ac:dyDescent="0.25">
      <c r="B1260" s="31"/>
      <c r="C1260" s="31"/>
      <c r="D1260" s="31"/>
      <c r="E1260" s="31"/>
    </row>
    <row r="1261" spans="2:5" x14ac:dyDescent="0.25">
      <c r="B1261" s="31"/>
      <c r="C1261" s="31"/>
      <c r="D1261" s="31"/>
      <c r="E1261" s="31"/>
    </row>
    <row r="1262" spans="2:5" x14ac:dyDescent="0.25">
      <c r="B1262" s="31"/>
      <c r="C1262" s="31"/>
      <c r="D1262" s="31"/>
      <c r="E1262" s="31"/>
    </row>
    <row r="1263" spans="2:5" x14ac:dyDescent="0.25">
      <c r="B1263" s="31"/>
      <c r="C1263" s="31"/>
      <c r="D1263" s="31"/>
      <c r="E1263" s="31"/>
    </row>
    <row r="1264" spans="2:5" x14ac:dyDescent="0.25">
      <c r="B1264" s="31"/>
      <c r="C1264" s="31"/>
      <c r="D1264" s="31"/>
      <c r="E1264" s="31"/>
    </row>
    <row r="1265" spans="2:5" x14ac:dyDescent="0.25">
      <c r="B1265" s="31"/>
      <c r="C1265" s="31"/>
      <c r="D1265" s="31"/>
      <c r="E1265" s="31"/>
    </row>
    <row r="1266" spans="2:5" x14ac:dyDescent="0.25">
      <c r="B1266" s="31"/>
      <c r="C1266" s="31"/>
      <c r="D1266" s="31"/>
      <c r="E1266" s="31"/>
    </row>
    <row r="1267" spans="2:5" x14ac:dyDescent="0.25">
      <c r="B1267" s="31"/>
      <c r="C1267" s="31"/>
      <c r="D1267" s="31"/>
      <c r="E1267" s="31"/>
    </row>
    <row r="1268" spans="2:5" x14ac:dyDescent="0.25">
      <c r="B1268" s="31"/>
      <c r="C1268" s="31"/>
      <c r="D1268" s="31"/>
      <c r="E1268" s="31"/>
    </row>
    <row r="1269" spans="2:5" x14ac:dyDescent="0.25">
      <c r="B1269" s="31"/>
      <c r="C1269" s="31"/>
      <c r="D1269" s="31"/>
      <c r="E1269" s="31"/>
    </row>
    <row r="1270" spans="2:5" x14ac:dyDescent="0.25">
      <c r="B1270" s="31"/>
      <c r="C1270" s="31"/>
      <c r="D1270" s="31"/>
      <c r="E1270" s="31"/>
    </row>
    <row r="1271" spans="2:5" x14ac:dyDescent="0.25">
      <c r="B1271" s="31"/>
      <c r="C1271" s="31"/>
      <c r="D1271" s="31"/>
      <c r="E1271" s="31"/>
    </row>
    <row r="1272" spans="2:5" x14ac:dyDescent="0.25">
      <c r="B1272" s="31"/>
      <c r="C1272" s="31"/>
      <c r="D1272" s="31"/>
      <c r="E1272" s="31"/>
    </row>
    <row r="1273" spans="2:5" x14ac:dyDescent="0.25">
      <c r="B1273" s="31"/>
      <c r="C1273" s="31"/>
      <c r="D1273" s="31"/>
      <c r="E1273" s="31"/>
    </row>
    <row r="1274" spans="2:5" x14ac:dyDescent="0.25">
      <c r="B1274" s="31"/>
      <c r="C1274" s="31"/>
      <c r="D1274" s="31"/>
      <c r="E1274" s="31"/>
    </row>
    <row r="1275" spans="2:5" x14ac:dyDescent="0.25">
      <c r="B1275" s="31"/>
      <c r="C1275" s="31"/>
      <c r="D1275" s="31"/>
      <c r="E1275" s="31"/>
    </row>
    <row r="1276" spans="2:5" x14ac:dyDescent="0.25">
      <c r="B1276" s="31"/>
      <c r="C1276" s="31"/>
      <c r="D1276" s="31"/>
      <c r="E1276" s="31"/>
    </row>
    <row r="1277" spans="2:5" x14ac:dyDescent="0.25">
      <c r="B1277" s="31"/>
      <c r="C1277" s="31"/>
      <c r="D1277" s="31"/>
      <c r="E1277" s="31"/>
    </row>
    <row r="1278" spans="2:5" x14ac:dyDescent="0.25">
      <c r="B1278" s="31"/>
      <c r="C1278" s="31"/>
      <c r="D1278" s="31"/>
      <c r="E1278" s="31"/>
    </row>
    <row r="1279" spans="2:5" x14ac:dyDescent="0.25">
      <c r="B1279" s="31"/>
      <c r="C1279" s="31"/>
      <c r="D1279" s="31"/>
      <c r="E1279" s="31"/>
    </row>
    <row r="1280" spans="2:5" x14ac:dyDescent="0.25">
      <c r="B1280" s="31"/>
      <c r="C1280" s="31"/>
      <c r="D1280" s="31"/>
      <c r="E1280" s="31"/>
    </row>
    <row r="1281" spans="2:5" x14ac:dyDescent="0.25">
      <c r="B1281" s="31"/>
      <c r="C1281" s="31"/>
      <c r="D1281" s="31"/>
      <c r="E1281" s="31"/>
    </row>
    <row r="1282" spans="2:5" x14ac:dyDescent="0.25">
      <c r="B1282" s="31"/>
      <c r="C1282" s="31"/>
      <c r="D1282" s="31"/>
      <c r="E1282" s="31"/>
    </row>
    <row r="1283" spans="2:5" x14ac:dyDescent="0.25">
      <c r="B1283" s="31"/>
      <c r="C1283" s="31"/>
      <c r="D1283" s="31"/>
      <c r="E1283" s="31"/>
    </row>
    <row r="1284" spans="2:5" x14ac:dyDescent="0.25">
      <c r="B1284" s="31"/>
      <c r="C1284" s="31"/>
      <c r="D1284" s="31"/>
      <c r="E1284" s="31"/>
    </row>
    <row r="1285" spans="2:5" x14ac:dyDescent="0.25">
      <c r="B1285" s="31"/>
      <c r="C1285" s="31"/>
      <c r="D1285" s="31"/>
      <c r="E1285" s="31"/>
    </row>
    <row r="1286" spans="2:5" x14ac:dyDescent="0.25">
      <c r="B1286" s="31"/>
      <c r="C1286" s="31"/>
      <c r="D1286" s="31"/>
      <c r="E1286" s="31"/>
    </row>
    <row r="1287" spans="2:5" x14ac:dyDescent="0.25">
      <c r="B1287" s="31"/>
      <c r="C1287" s="31"/>
      <c r="D1287" s="31"/>
      <c r="E1287" s="31"/>
    </row>
    <row r="1288" spans="2:5" x14ac:dyDescent="0.25">
      <c r="B1288" s="31"/>
      <c r="C1288" s="31"/>
      <c r="D1288" s="31"/>
      <c r="E1288" s="31"/>
    </row>
    <row r="1289" spans="2:5" x14ac:dyDescent="0.25">
      <c r="B1289" s="31"/>
      <c r="C1289" s="31"/>
      <c r="D1289" s="31"/>
      <c r="E1289" s="31"/>
    </row>
    <row r="1290" spans="2:5" x14ac:dyDescent="0.25">
      <c r="B1290" s="31"/>
      <c r="C1290" s="31"/>
      <c r="D1290" s="31"/>
      <c r="E1290" s="31"/>
    </row>
    <row r="1291" spans="2:5" x14ac:dyDescent="0.25">
      <c r="B1291" s="31"/>
      <c r="C1291" s="31"/>
      <c r="D1291" s="31"/>
      <c r="E1291" s="31"/>
    </row>
    <row r="1292" spans="2:5" x14ac:dyDescent="0.25">
      <c r="B1292" s="31"/>
      <c r="C1292" s="31"/>
      <c r="D1292" s="31"/>
      <c r="E1292" s="31"/>
    </row>
    <row r="1293" spans="2:5" x14ac:dyDescent="0.25">
      <c r="B1293" s="31"/>
      <c r="C1293" s="31"/>
      <c r="D1293" s="31"/>
      <c r="E1293" s="31"/>
    </row>
    <row r="1294" spans="2:5" x14ac:dyDescent="0.25">
      <c r="B1294" s="31"/>
      <c r="C1294" s="31"/>
      <c r="D1294" s="31"/>
      <c r="E1294" s="31"/>
    </row>
    <row r="1295" spans="2:5" x14ac:dyDescent="0.25">
      <c r="B1295" s="31"/>
      <c r="C1295" s="31"/>
      <c r="D1295" s="31"/>
      <c r="E1295" s="31"/>
    </row>
    <row r="1296" spans="2:5" x14ac:dyDescent="0.25">
      <c r="B1296" s="31"/>
      <c r="C1296" s="31"/>
      <c r="D1296" s="31"/>
      <c r="E1296" s="31"/>
    </row>
    <row r="1297" spans="2:5" x14ac:dyDescent="0.25">
      <c r="B1297" s="31"/>
      <c r="C1297" s="31"/>
      <c r="D1297" s="31"/>
      <c r="E1297" s="31"/>
    </row>
    <row r="1298" spans="2:5" x14ac:dyDescent="0.25">
      <c r="B1298" s="31"/>
      <c r="C1298" s="31"/>
      <c r="D1298" s="31"/>
      <c r="E1298" s="31"/>
    </row>
    <row r="1299" spans="2:5" x14ac:dyDescent="0.25">
      <c r="B1299" s="31"/>
      <c r="C1299" s="31"/>
      <c r="D1299" s="31"/>
      <c r="E1299" s="31"/>
    </row>
    <row r="1300" spans="2:5" x14ac:dyDescent="0.25">
      <c r="B1300" s="31"/>
      <c r="C1300" s="31"/>
      <c r="D1300" s="31"/>
      <c r="E1300" s="31"/>
    </row>
    <row r="1301" spans="2:5" x14ac:dyDescent="0.25">
      <c r="B1301" s="31"/>
      <c r="C1301" s="31"/>
      <c r="D1301" s="31"/>
      <c r="E1301" s="31"/>
    </row>
    <row r="1302" spans="2:5" x14ac:dyDescent="0.25">
      <c r="B1302" s="31"/>
      <c r="C1302" s="31"/>
      <c r="D1302" s="31"/>
      <c r="E1302" s="31"/>
    </row>
    <row r="1303" spans="2:5" x14ac:dyDescent="0.25">
      <c r="B1303" s="31"/>
      <c r="C1303" s="31"/>
      <c r="D1303" s="31"/>
      <c r="E1303" s="31"/>
    </row>
    <row r="1304" spans="2:5" x14ac:dyDescent="0.25">
      <c r="B1304" s="31"/>
      <c r="C1304" s="31"/>
      <c r="D1304" s="31"/>
      <c r="E1304" s="31"/>
    </row>
    <row r="1305" spans="2:5" x14ac:dyDescent="0.25">
      <c r="B1305" s="31"/>
      <c r="C1305" s="31"/>
      <c r="D1305" s="31"/>
      <c r="E1305" s="31"/>
    </row>
    <row r="1306" spans="2:5" x14ac:dyDescent="0.25">
      <c r="B1306" s="31"/>
      <c r="C1306" s="31"/>
      <c r="D1306" s="31"/>
      <c r="E1306" s="31"/>
    </row>
    <row r="1307" spans="2:5" x14ac:dyDescent="0.25">
      <c r="B1307" s="31"/>
      <c r="C1307" s="31"/>
      <c r="D1307" s="31"/>
      <c r="E1307" s="31"/>
    </row>
    <row r="1308" spans="2:5" x14ac:dyDescent="0.25">
      <c r="B1308" s="31"/>
      <c r="C1308" s="31"/>
      <c r="D1308" s="31"/>
      <c r="E1308" s="31"/>
    </row>
    <row r="1309" spans="2:5" x14ac:dyDescent="0.25">
      <c r="B1309" s="31"/>
      <c r="C1309" s="31"/>
      <c r="D1309" s="31"/>
      <c r="E1309" s="31"/>
    </row>
    <row r="1310" spans="2:5" x14ac:dyDescent="0.25">
      <c r="B1310" s="31"/>
      <c r="C1310" s="31"/>
      <c r="D1310" s="31"/>
      <c r="E1310" s="31"/>
    </row>
    <row r="1311" spans="2:5" x14ac:dyDescent="0.25">
      <c r="B1311" s="31"/>
      <c r="C1311" s="31"/>
      <c r="D1311" s="31"/>
      <c r="E1311" s="31"/>
    </row>
    <row r="1312" spans="2:5" x14ac:dyDescent="0.25">
      <c r="B1312" s="31"/>
      <c r="C1312" s="31"/>
      <c r="D1312" s="31"/>
      <c r="E1312" s="31"/>
    </row>
    <row r="1313" spans="2:5" x14ac:dyDescent="0.25">
      <c r="B1313" s="31"/>
      <c r="C1313" s="31"/>
      <c r="D1313" s="31"/>
      <c r="E1313" s="31"/>
    </row>
    <row r="1314" spans="2:5" x14ac:dyDescent="0.25">
      <c r="B1314" s="31"/>
      <c r="C1314" s="31"/>
      <c r="D1314" s="31"/>
      <c r="E1314" s="31"/>
    </row>
    <row r="1315" spans="2:5" x14ac:dyDescent="0.25">
      <c r="B1315" s="31"/>
      <c r="C1315" s="31"/>
      <c r="D1315" s="31"/>
      <c r="E1315" s="31"/>
    </row>
    <row r="1316" spans="2:5" x14ac:dyDescent="0.25">
      <c r="B1316" s="31"/>
      <c r="C1316" s="31"/>
      <c r="D1316" s="31"/>
      <c r="E1316" s="31"/>
    </row>
    <row r="1317" spans="2:5" x14ac:dyDescent="0.25">
      <c r="B1317" s="31"/>
      <c r="C1317" s="31"/>
      <c r="D1317" s="31"/>
      <c r="E1317" s="31"/>
    </row>
    <row r="1318" spans="2:5" x14ac:dyDescent="0.25">
      <c r="B1318" s="31"/>
      <c r="C1318" s="31"/>
      <c r="D1318" s="31"/>
      <c r="E1318" s="31"/>
    </row>
    <row r="1319" spans="2:5" x14ac:dyDescent="0.25">
      <c r="B1319" s="31"/>
      <c r="C1319" s="31"/>
      <c r="D1319" s="31"/>
      <c r="E1319" s="31"/>
    </row>
    <row r="1320" spans="2:5" x14ac:dyDescent="0.25">
      <c r="B1320" s="31"/>
      <c r="C1320" s="31"/>
      <c r="D1320" s="31"/>
      <c r="E1320" s="31"/>
    </row>
    <row r="1321" spans="2:5" x14ac:dyDescent="0.25">
      <c r="B1321" s="31"/>
      <c r="C1321" s="31"/>
      <c r="D1321" s="31"/>
      <c r="E1321" s="31"/>
    </row>
    <row r="1322" spans="2:5" x14ac:dyDescent="0.25">
      <c r="B1322" s="31"/>
      <c r="C1322" s="31"/>
      <c r="D1322" s="31"/>
      <c r="E1322" s="31"/>
    </row>
    <row r="1323" spans="2:5" x14ac:dyDescent="0.25">
      <c r="B1323" s="31"/>
      <c r="C1323" s="31"/>
      <c r="D1323" s="31"/>
      <c r="E1323" s="31"/>
    </row>
    <row r="1324" spans="2:5" x14ac:dyDescent="0.25">
      <c r="B1324" s="31"/>
      <c r="C1324" s="31"/>
      <c r="D1324" s="31"/>
      <c r="E1324" s="31"/>
    </row>
    <row r="1325" spans="2:5" x14ac:dyDescent="0.25">
      <c r="B1325" s="31"/>
      <c r="C1325" s="31"/>
      <c r="D1325" s="31"/>
      <c r="E1325" s="31"/>
    </row>
    <row r="1326" spans="2:5" x14ac:dyDescent="0.25">
      <c r="B1326" s="31"/>
      <c r="C1326" s="31"/>
      <c r="D1326" s="31"/>
      <c r="E1326" s="31"/>
    </row>
    <row r="1327" spans="2:5" x14ac:dyDescent="0.25">
      <c r="B1327" s="31"/>
      <c r="C1327" s="31"/>
      <c r="D1327" s="31"/>
      <c r="E1327" s="31"/>
    </row>
    <row r="1328" spans="2:5" x14ac:dyDescent="0.25">
      <c r="B1328" s="31"/>
      <c r="C1328" s="31"/>
      <c r="D1328" s="31"/>
      <c r="E1328" s="31"/>
    </row>
    <row r="1329" spans="2:5" x14ac:dyDescent="0.25">
      <c r="B1329" s="31"/>
      <c r="C1329" s="31"/>
      <c r="D1329" s="31"/>
      <c r="E1329" s="31"/>
    </row>
    <row r="1330" spans="2:5" x14ac:dyDescent="0.25">
      <c r="B1330" s="31"/>
      <c r="C1330" s="31"/>
      <c r="D1330" s="31"/>
      <c r="E1330" s="31"/>
    </row>
    <row r="1331" spans="2:5" x14ac:dyDescent="0.25">
      <c r="B1331" s="31"/>
      <c r="C1331" s="31"/>
      <c r="D1331" s="31"/>
      <c r="E1331" s="31"/>
    </row>
    <row r="1332" spans="2:5" x14ac:dyDescent="0.25">
      <c r="B1332" s="31"/>
      <c r="C1332" s="31"/>
      <c r="D1332" s="31"/>
      <c r="E1332" s="31"/>
    </row>
    <row r="1333" spans="2:5" x14ac:dyDescent="0.25">
      <c r="B1333" s="31"/>
      <c r="C1333" s="31"/>
      <c r="D1333" s="31"/>
      <c r="E1333" s="31"/>
    </row>
    <row r="1334" spans="2:5" x14ac:dyDescent="0.25">
      <c r="B1334" s="31"/>
      <c r="C1334" s="31"/>
      <c r="D1334" s="31"/>
      <c r="E1334" s="31"/>
    </row>
    <row r="1335" spans="2:5" x14ac:dyDescent="0.25">
      <c r="B1335" s="31"/>
      <c r="C1335" s="31"/>
      <c r="D1335" s="31"/>
      <c r="E1335" s="31"/>
    </row>
    <row r="1336" spans="2:5" x14ac:dyDescent="0.25">
      <c r="B1336" s="31"/>
      <c r="C1336" s="31"/>
      <c r="D1336" s="31"/>
      <c r="E1336" s="31"/>
    </row>
    <row r="1337" spans="2:5" x14ac:dyDescent="0.25">
      <c r="B1337" s="31"/>
      <c r="C1337" s="31"/>
      <c r="D1337" s="31"/>
      <c r="E1337" s="31"/>
    </row>
    <row r="1338" spans="2:5" x14ac:dyDescent="0.25">
      <c r="B1338" s="31"/>
      <c r="C1338" s="31"/>
      <c r="D1338" s="31"/>
      <c r="E1338" s="31"/>
    </row>
    <row r="1339" spans="2:5" x14ac:dyDescent="0.25">
      <c r="B1339" s="31"/>
      <c r="C1339" s="31"/>
      <c r="D1339" s="31"/>
      <c r="E1339" s="31"/>
    </row>
    <row r="1340" spans="2:5" x14ac:dyDescent="0.25">
      <c r="B1340" s="31"/>
      <c r="C1340" s="31"/>
      <c r="D1340" s="31"/>
      <c r="E1340" s="31"/>
    </row>
    <row r="1341" spans="2:5" x14ac:dyDescent="0.25">
      <c r="B1341" s="31"/>
      <c r="C1341" s="31"/>
      <c r="D1341" s="31"/>
      <c r="E1341" s="31"/>
    </row>
    <row r="1342" spans="2:5" x14ac:dyDescent="0.25">
      <c r="B1342" s="31"/>
      <c r="C1342" s="31"/>
      <c r="D1342" s="31"/>
      <c r="E1342" s="31"/>
    </row>
    <row r="1343" spans="2:5" x14ac:dyDescent="0.25">
      <c r="B1343" s="31"/>
      <c r="C1343" s="31"/>
      <c r="D1343" s="31"/>
      <c r="E1343" s="31"/>
    </row>
    <row r="1344" spans="2:5" x14ac:dyDescent="0.25">
      <c r="B1344" s="31"/>
      <c r="C1344" s="31"/>
      <c r="D1344" s="31"/>
      <c r="E1344" s="31"/>
    </row>
    <row r="1345" spans="2:5" x14ac:dyDescent="0.25">
      <c r="B1345" s="31"/>
      <c r="C1345" s="31"/>
      <c r="D1345" s="31"/>
      <c r="E1345" s="31"/>
    </row>
    <row r="1346" spans="2:5" x14ac:dyDescent="0.25">
      <c r="B1346" s="31"/>
      <c r="C1346" s="31"/>
      <c r="D1346" s="31"/>
      <c r="E1346" s="31"/>
    </row>
    <row r="1347" spans="2:5" x14ac:dyDescent="0.25">
      <c r="B1347" s="31"/>
      <c r="C1347" s="31"/>
      <c r="D1347" s="31"/>
      <c r="E1347" s="31"/>
    </row>
    <row r="1348" spans="2:5" x14ac:dyDescent="0.25">
      <c r="B1348" s="31"/>
      <c r="C1348" s="31"/>
      <c r="D1348" s="31"/>
      <c r="E1348" s="31"/>
    </row>
    <row r="1349" spans="2:5" x14ac:dyDescent="0.25">
      <c r="B1349" s="31"/>
      <c r="C1349" s="31"/>
      <c r="D1349" s="31"/>
      <c r="E1349" s="31"/>
    </row>
    <row r="1350" spans="2:5" x14ac:dyDescent="0.25">
      <c r="B1350" s="31"/>
      <c r="C1350" s="31"/>
      <c r="D1350" s="31"/>
      <c r="E1350" s="31"/>
    </row>
    <row r="1351" spans="2:5" x14ac:dyDescent="0.25">
      <c r="B1351" s="31"/>
      <c r="C1351" s="31"/>
      <c r="D1351" s="31"/>
      <c r="E1351" s="31"/>
    </row>
    <row r="1352" spans="2:5" x14ac:dyDescent="0.25">
      <c r="B1352" s="31"/>
      <c r="C1352" s="31"/>
      <c r="D1352" s="31"/>
      <c r="E1352" s="31"/>
    </row>
    <row r="1353" spans="2:5" x14ac:dyDescent="0.25">
      <c r="B1353" s="31"/>
      <c r="C1353" s="31"/>
      <c r="D1353" s="31"/>
      <c r="E1353" s="31"/>
    </row>
    <row r="1354" spans="2:5" x14ac:dyDescent="0.25">
      <c r="B1354" s="31"/>
      <c r="C1354" s="31"/>
      <c r="D1354" s="31"/>
      <c r="E1354" s="31"/>
    </row>
    <row r="1355" spans="2:5" x14ac:dyDescent="0.25">
      <c r="B1355" s="31"/>
      <c r="C1355" s="31"/>
      <c r="D1355" s="31"/>
      <c r="E1355" s="31"/>
    </row>
    <row r="1356" spans="2:5" x14ac:dyDescent="0.25">
      <c r="B1356" s="31"/>
      <c r="C1356" s="31"/>
      <c r="D1356" s="31"/>
      <c r="E1356" s="31"/>
    </row>
    <row r="1357" spans="2:5" x14ac:dyDescent="0.25">
      <c r="B1357" s="31"/>
      <c r="C1357" s="31"/>
      <c r="D1357" s="31"/>
      <c r="E1357" s="31"/>
    </row>
    <row r="1358" spans="2:5" x14ac:dyDescent="0.25">
      <c r="B1358" s="31"/>
      <c r="C1358" s="31"/>
      <c r="D1358" s="31"/>
      <c r="E1358" s="31"/>
    </row>
    <row r="1359" spans="2:5" x14ac:dyDescent="0.25">
      <c r="B1359" s="31"/>
      <c r="C1359" s="31"/>
      <c r="D1359" s="31"/>
      <c r="E1359" s="31"/>
    </row>
    <row r="1360" spans="2:5" x14ac:dyDescent="0.25">
      <c r="B1360" s="31"/>
      <c r="C1360" s="31"/>
      <c r="D1360" s="31"/>
      <c r="E1360" s="31"/>
    </row>
    <row r="1361" spans="2:5" x14ac:dyDescent="0.25">
      <c r="B1361" s="31"/>
      <c r="C1361" s="31"/>
      <c r="D1361" s="31"/>
      <c r="E1361" s="31"/>
    </row>
    <row r="1362" spans="2:5" x14ac:dyDescent="0.25">
      <c r="B1362" s="31"/>
      <c r="C1362" s="31"/>
      <c r="D1362" s="31"/>
      <c r="E1362" s="31"/>
    </row>
    <row r="1363" spans="2:5" x14ac:dyDescent="0.25">
      <c r="B1363" s="31"/>
      <c r="C1363" s="31"/>
      <c r="D1363" s="31"/>
      <c r="E1363" s="31"/>
    </row>
    <row r="1364" spans="2:5" x14ac:dyDescent="0.25">
      <c r="B1364" s="31"/>
      <c r="C1364" s="31"/>
      <c r="D1364" s="31"/>
      <c r="E1364" s="31"/>
    </row>
    <row r="1365" spans="2:5" x14ac:dyDescent="0.25">
      <c r="B1365" s="31"/>
      <c r="C1365" s="31"/>
      <c r="D1365" s="31"/>
      <c r="E1365" s="31"/>
    </row>
    <row r="1366" spans="2:5" x14ac:dyDescent="0.25">
      <c r="B1366" s="31"/>
      <c r="C1366" s="31"/>
      <c r="D1366" s="31"/>
      <c r="E1366" s="31"/>
    </row>
    <row r="1367" spans="2:5" x14ac:dyDescent="0.25">
      <c r="B1367" s="31"/>
      <c r="C1367" s="31"/>
      <c r="D1367" s="31"/>
      <c r="E1367" s="31"/>
    </row>
    <row r="1368" spans="2:5" x14ac:dyDescent="0.25">
      <c r="B1368" s="31"/>
      <c r="C1368" s="31"/>
      <c r="D1368" s="31"/>
      <c r="E1368" s="31"/>
    </row>
    <row r="1369" spans="2:5" x14ac:dyDescent="0.25">
      <c r="B1369" s="31"/>
      <c r="C1369" s="31"/>
      <c r="D1369" s="31"/>
      <c r="E1369" s="31"/>
    </row>
    <row r="1370" spans="2:5" x14ac:dyDescent="0.25">
      <c r="B1370" s="31"/>
      <c r="C1370" s="31"/>
      <c r="D1370" s="31"/>
      <c r="E1370" s="31"/>
    </row>
    <row r="1371" spans="2:5" x14ac:dyDescent="0.25">
      <c r="B1371" s="31"/>
      <c r="C1371" s="31"/>
      <c r="D1371" s="31"/>
      <c r="E1371" s="31"/>
    </row>
    <row r="1372" spans="2:5" x14ac:dyDescent="0.25">
      <c r="B1372" s="31"/>
      <c r="C1372" s="31"/>
      <c r="D1372" s="31"/>
      <c r="E1372" s="31"/>
    </row>
    <row r="1373" spans="2:5" x14ac:dyDescent="0.25">
      <c r="B1373" s="31"/>
      <c r="C1373" s="31"/>
      <c r="D1373" s="31"/>
      <c r="E1373" s="31"/>
    </row>
    <row r="1374" spans="2:5" x14ac:dyDescent="0.25">
      <c r="B1374" s="31"/>
      <c r="C1374" s="31"/>
      <c r="D1374" s="31"/>
      <c r="E1374" s="31"/>
    </row>
    <row r="1375" spans="2:5" x14ac:dyDescent="0.25">
      <c r="B1375" s="31"/>
      <c r="C1375" s="31"/>
      <c r="D1375" s="31"/>
      <c r="E1375" s="31"/>
    </row>
    <row r="1376" spans="2:5" x14ac:dyDescent="0.25">
      <c r="B1376" s="31"/>
      <c r="C1376" s="31"/>
      <c r="D1376" s="31"/>
      <c r="E1376" s="31"/>
    </row>
    <row r="1377" spans="2:5" x14ac:dyDescent="0.25">
      <c r="B1377" s="31"/>
      <c r="C1377" s="31"/>
      <c r="D1377" s="31"/>
      <c r="E1377" s="31"/>
    </row>
    <row r="1378" spans="2:5" x14ac:dyDescent="0.25">
      <c r="B1378" s="31"/>
      <c r="C1378" s="31"/>
      <c r="D1378" s="31"/>
      <c r="E1378" s="31"/>
    </row>
    <row r="1379" spans="2:5" x14ac:dyDescent="0.25">
      <c r="B1379" s="31"/>
      <c r="C1379" s="31"/>
      <c r="D1379" s="31"/>
      <c r="E1379" s="31"/>
    </row>
    <row r="1380" spans="2:5" x14ac:dyDescent="0.25">
      <c r="B1380" s="31"/>
      <c r="C1380" s="31"/>
      <c r="D1380" s="31"/>
      <c r="E1380" s="31"/>
    </row>
    <row r="1381" spans="2:5" x14ac:dyDescent="0.25">
      <c r="B1381" s="31"/>
      <c r="C1381" s="31"/>
      <c r="D1381" s="31"/>
      <c r="E1381" s="31"/>
    </row>
    <row r="1382" spans="2:5" x14ac:dyDescent="0.25">
      <c r="B1382" s="31"/>
      <c r="C1382" s="31"/>
      <c r="D1382" s="31"/>
      <c r="E1382" s="31"/>
    </row>
    <row r="1383" spans="2:5" x14ac:dyDescent="0.25">
      <c r="B1383" s="31"/>
      <c r="C1383" s="31"/>
      <c r="D1383" s="31"/>
      <c r="E1383" s="31"/>
    </row>
    <row r="1384" spans="2:5" x14ac:dyDescent="0.25">
      <c r="B1384" s="31"/>
      <c r="C1384" s="31"/>
      <c r="D1384" s="31"/>
      <c r="E1384" s="31"/>
    </row>
    <row r="1385" spans="2:5" x14ac:dyDescent="0.25">
      <c r="B1385" s="31"/>
      <c r="C1385" s="31"/>
      <c r="D1385" s="31"/>
      <c r="E1385" s="31"/>
    </row>
    <row r="1386" spans="2:5" x14ac:dyDescent="0.25">
      <c r="B1386" s="31"/>
      <c r="C1386" s="31"/>
      <c r="D1386" s="31"/>
      <c r="E1386" s="31"/>
    </row>
    <row r="1387" spans="2:5" x14ac:dyDescent="0.25">
      <c r="B1387" s="31"/>
      <c r="C1387" s="31"/>
      <c r="D1387" s="31"/>
      <c r="E1387" s="31"/>
    </row>
    <row r="1388" spans="2:5" x14ac:dyDescent="0.25">
      <c r="B1388" s="31"/>
      <c r="C1388" s="31"/>
      <c r="D1388" s="31"/>
      <c r="E1388" s="31"/>
    </row>
    <row r="1389" spans="2:5" x14ac:dyDescent="0.25">
      <c r="B1389" s="31"/>
      <c r="C1389" s="31"/>
      <c r="D1389" s="31"/>
      <c r="E1389" s="31"/>
    </row>
    <row r="1390" spans="2:5" x14ac:dyDescent="0.25">
      <c r="B1390" s="31"/>
      <c r="C1390" s="31"/>
      <c r="D1390" s="31"/>
      <c r="E1390" s="31"/>
    </row>
    <row r="1391" spans="2:5" x14ac:dyDescent="0.25">
      <c r="B1391" s="31"/>
      <c r="C1391" s="31"/>
      <c r="D1391" s="31"/>
      <c r="E1391" s="31"/>
    </row>
    <row r="1392" spans="2:5" x14ac:dyDescent="0.25">
      <c r="B1392" s="31"/>
      <c r="C1392" s="31"/>
      <c r="D1392" s="31"/>
      <c r="E1392" s="31"/>
    </row>
    <row r="1393" spans="2:5" x14ac:dyDescent="0.25">
      <c r="B1393" s="31"/>
      <c r="C1393" s="31"/>
      <c r="D1393" s="31"/>
      <c r="E1393" s="31"/>
    </row>
    <row r="1394" spans="2:5" x14ac:dyDescent="0.25">
      <c r="B1394" s="31"/>
      <c r="C1394" s="31"/>
      <c r="D1394" s="31"/>
      <c r="E1394" s="31"/>
    </row>
    <row r="1395" spans="2:5" x14ac:dyDescent="0.25">
      <c r="B1395" s="31"/>
      <c r="C1395" s="31"/>
      <c r="D1395" s="31"/>
      <c r="E1395" s="31"/>
    </row>
    <row r="1396" spans="2:5" x14ac:dyDescent="0.25">
      <c r="B1396" s="31"/>
      <c r="C1396" s="31"/>
      <c r="D1396" s="31"/>
      <c r="E1396" s="31"/>
    </row>
    <row r="1397" spans="2:5" x14ac:dyDescent="0.25">
      <c r="B1397" s="31"/>
      <c r="C1397" s="31"/>
      <c r="D1397" s="31"/>
      <c r="E1397" s="31"/>
    </row>
    <row r="1398" spans="2:5" x14ac:dyDescent="0.25">
      <c r="B1398" s="31"/>
      <c r="C1398" s="31"/>
      <c r="D1398" s="31"/>
      <c r="E1398" s="31"/>
    </row>
    <row r="1399" spans="2:5" x14ac:dyDescent="0.25">
      <c r="B1399" s="31"/>
      <c r="C1399" s="31"/>
      <c r="D1399" s="31"/>
      <c r="E1399" s="31"/>
    </row>
    <row r="1400" spans="2:5" x14ac:dyDescent="0.25">
      <c r="B1400" s="31"/>
      <c r="C1400" s="31"/>
      <c r="D1400" s="31"/>
      <c r="E1400" s="31"/>
    </row>
    <row r="1401" spans="2:5" x14ac:dyDescent="0.25">
      <c r="B1401" s="31"/>
      <c r="C1401" s="31"/>
      <c r="D1401" s="31"/>
      <c r="E1401" s="31"/>
    </row>
    <row r="1402" spans="2:5" x14ac:dyDescent="0.25">
      <c r="B1402" s="31"/>
      <c r="C1402" s="31"/>
      <c r="D1402" s="31"/>
      <c r="E1402" s="31"/>
    </row>
    <row r="1403" spans="2:5" x14ac:dyDescent="0.25">
      <c r="B1403" s="31"/>
      <c r="C1403" s="31"/>
      <c r="D1403" s="31"/>
      <c r="E1403" s="31"/>
    </row>
    <row r="1404" spans="2:5" x14ac:dyDescent="0.25">
      <c r="B1404" s="31"/>
      <c r="C1404" s="31"/>
      <c r="D1404" s="31"/>
      <c r="E1404" s="31"/>
    </row>
    <row r="1405" spans="2:5" x14ac:dyDescent="0.25">
      <c r="B1405" s="31"/>
      <c r="C1405" s="31"/>
      <c r="D1405" s="31"/>
      <c r="E1405" s="31"/>
    </row>
    <row r="1406" spans="2:5" x14ac:dyDescent="0.25">
      <c r="B1406" s="31"/>
      <c r="C1406" s="31"/>
      <c r="D1406" s="31"/>
      <c r="E1406" s="31"/>
    </row>
    <row r="1407" spans="2:5" x14ac:dyDescent="0.25">
      <c r="B1407" s="31"/>
      <c r="C1407" s="31"/>
      <c r="D1407" s="31"/>
      <c r="E1407" s="31"/>
    </row>
    <row r="1408" spans="2:5" x14ac:dyDescent="0.25">
      <c r="B1408" s="31"/>
      <c r="C1408" s="31"/>
      <c r="D1408" s="31"/>
      <c r="E1408" s="31"/>
    </row>
    <row r="1409" spans="2:5" x14ac:dyDescent="0.25">
      <c r="B1409" s="31"/>
      <c r="C1409" s="31"/>
      <c r="D1409" s="31"/>
      <c r="E1409" s="31"/>
    </row>
    <row r="1410" spans="2:5" x14ac:dyDescent="0.25">
      <c r="B1410" s="31"/>
      <c r="C1410" s="31"/>
      <c r="D1410" s="31"/>
      <c r="E1410" s="31"/>
    </row>
    <row r="1411" spans="2:5" x14ac:dyDescent="0.25">
      <c r="B1411" s="31"/>
      <c r="C1411" s="31"/>
      <c r="D1411" s="31"/>
      <c r="E1411" s="31"/>
    </row>
    <row r="1412" spans="2:5" x14ac:dyDescent="0.25">
      <c r="B1412" s="31"/>
      <c r="C1412" s="31"/>
      <c r="D1412" s="31"/>
      <c r="E1412" s="31"/>
    </row>
    <row r="1413" spans="2:5" x14ac:dyDescent="0.25">
      <c r="B1413" s="31"/>
      <c r="C1413" s="31"/>
      <c r="D1413" s="31"/>
      <c r="E1413" s="31"/>
    </row>
    <row r="1414" spans="2:5" x14ac:dyDescent="0.25">
      <c r="B1414" s="31"/>
      <c r="C1414" s="31"/>
      <c r="D1414" s="31"/>
      <c r="E1414" s="31"/>
    </row>
    <row r="1415" spans="2:5" x14ac:dyDescent="0.25">
      <c r="B1415" s="31"/>
      <c r="C1415" s="31"/>
      <c r="D1415" s="31"/>
      <c r="E1415" s="31"/>
    </row>
    <row r="1416" spans="2:5" x14ac:dyDescent="0.25">
      <c r="B1416" s="31"/>
      <c r="C1416" s="31"/>
      <c r="D1416" s="31"/>
      <c r="E1416" s="31"/>
    </row>
    <row r="1417" spans="2:5" x14ac:dyDescent="0.25">
      <c r="B1417" s="31"/>
      <c r="C1417" s="31"/>
      <c r="D1417" s="31"/>
      <c r="E1417" s="31"/>
    </row>
    <row r="1418" spans="2:5" x14ac:dyDescent="0.25">
      <c r="B1418" s="31"/>
      <c r="C1418" s="31"/>
      <c r="D1418" s="31"/>
      <c r="E1418" s="31"/>
    </row>
    <row r="1419" spans="2:5" x14ac:dyDescent="0.25">
      <c r="B1419" s="31"/>
      <c r="C1419" s="31"/>
      <c r="D1419" s="31"/>
      <c r="E1419" s="31"/>
    </row>
    <row r="1420" spans="2:5" x14ac:dyDescent="0.25">
      <c r="B1420" s="31"/>
      <c r="C1420" s="31"/>
      <c r="D1420" s="31"/>
      <c r="E1420" s="31"/>
    </row>
    <row r="1421" spans="2:5" x14ac:dyDescent="0.25">
      <c r="B1421" s="31"/>
      <c r="C1421" s="31"/>
      <c r="D1421" s="31"/>
      <c r="E1421" s="31"/>
    </row>
    <row r="1422" spans="2:5" x14ac:dyDescent="0.25">
      <c r="B1422" s="31"/>
      <c r="C1422" s="31"/>
      <c r="D1422" s="31"/>
      <c r="E1422" s="31"/>
    </row>
    <row r="1423" spans="2:5" x14ac:dyDescent="0.25">
      <c r="B1423" s="31"/>
      <c r="C1423" s="31"/>
      <c r="D1423" s="31"/>
      <c r="E1423" s="31"/>
    </row>
    <row r="1424" spans="2:5" x14ac:dyDescent="0.25">
      <c r="B1424" s="31"/>
      <c r="C1424" s="31"/>
      <c r="D1424" s="31"/>
      <c r="E1424" s="31"/>
    </row>
    <row r="1425" spans="2:5" x14ac:dyDescent="0.25">
      <c r="B1425" s="31"/>
      <c r="C1425" s="31"/>
      <c r="D1425" s="31"/>
      <c r="E1425" s="31"/>
    </row>
    <row r="1426" spans="2:5" x14ac:dyDescent="0.25">
      <c r="B1426" s="31"/>
      <c r="C1426" s="31"/>
      <c r="D1426" s="31"/>
      <c r="E1426" s="31"/>
    </row>
    <row r="1427" spans="2:5" x14ac:dyDescent="0.25">
      <c r="B1427" s="31"/>
      <c r="C1427" s="31"/>
      <c r="D1427" s="31"/>
      <c r="E1427" s="31"/>
    </row>
    <row r="1428" spans="2:5" x14ac:dyDescent="0.25">
      <c r="B1428" s="31"/>
      <c r="C1428" s="31"/>
      <c r="D1428" s="31"/>
      <c r="E1428" s="31"/>
    </row>
    <row r="1429" spans="2:5" x14ac:dyDescent="0.25">
      <c r="B1429" s="31"/>
      <c r="C1429" s="31"/>
      <c r="D1429" s="31"/>
      <c r="E1429" s="31"/>
    </row>
    <row r="1430" spans="2:5" x14ac:dyDescent="0.25">
      <c r="B1430" s="31"/>
      <c r="C1430" s="31"/>
      <c r="D1430" s="31"/>
      <c r="E1430" s="31"/>
    </row>
    <row r="1431" spans="2:5" x14ac:dyDescent="0.25">
      <c r="B1431" s="31"/>
      <c r="C1431" s="31"/>
      <c r="D1431" s="31"/>
      <c r="E1431" s="31"/>
    </row>
    <row r="1432" spans="2:5" x14ac:dyDescent="0.25">
      <c r="B1432" s="31"/>
      <c r="C1432" s="31"/>
      <c r="D1432" s="31"/>
      <c r="E1432" s="31"/>
    </row>
    <row r="1433" spans="2:5" x14ac:dyDescent="0.25">
      <c r="B1433" s="31"/>
      <c r="C1433" s="31"/>
      <c r="D1433" s="31"/>
      <c r="E1433" s="31"/>
    </row>
    <row r="1434" spans="2:5" x14ac:dyDescent="0.25">
      <c r="B1434" s="31"/>
      <c r="C1434" s="31"/>
      <c r="D1434" s="31"/>
      <c r="E1434" s="31"/>
    </row>
    <row r="1435" spans="2:5" x14ac:dyDescent="0.25">
      <c r="B1435" s="31"/>
      <c r="C1435" s="31"/>
      <c r="D1435" s="31"/>
      <c r="E1435" s="31"/>
    </row>
    <row r="1436" spans="2:5" x14ac:dyDescent="0.25">
      <c r="B1436" s="31"/>
      <c r="C1436" s="31"/>
      <c r="D1436" s="31"/>
      <c r="E1436" s="31"/>
    </row>
    <row r="1437" spans="2:5" x14ac:dyDescent="0.25">
      <c r="B1437" s="31"/>
      <c r="C1437" s="31"/>
      <c r="D1437" s="31"/>
      <c r="E1437" s="31"/>
    </row>
    <row r="1438" spans="2:5" x14ac:dyDescent="0.25">
      <c r="B1438" s="31"/>
      <c r="C1438" s="31"/>
      <c r="D1438" s="31"/>
      <c r="E1438" s="31"/>
    </row>
    <row r="1439" spans="2:5" x14ac:dyDescent="0.25">
      <c r="B1439" s="31"/>
      <c r="C1439" s="31"/>
      <c r="D1439" s="31"/>
      <c r="E1439" s="31"/>
    </row>
    <row r="1440" spans="2:5" x14ac:dyDescent="0.25">
      <c r="B1440" s="31"/>
      <c r="C1440" s="31"/>
      <c r="D1440" s="31"/>
      <c r="E1440" s="31"/>
    </row>
    <row r="1441" spans="2:5" x14ac:dyDescent="0.25">
      <c r="B1441" s="31"/>
      <c r="C1441" s="31"/>
      <c r="D1441" s="31"/>
      <c r="E1441" s="31"/>
    </row>
    <row r="1442" spans="2:5" x14ac:dyDescent="0.25">
      <c r="B1442" s="31"/>
      <c r="C1442" s="31"/>
      <c r="D1442" s="31"/>
      <c r="E1442" s="31"/>
    </row>
    <row r="1443" spans="2:5" x14ac:dyDescent="0.25">
      <c r="B1443" s="31"/>
      <c r="C1443" s="31"/>
      <c r="D1443" s="31"/>
      <c r="E1443" s="31"/>
    </row>
    <row r="1444" spans="2:5" x14ac:dyDescent="0.25">
      <c r="B1444" s="31"/>
      <c r="C1444" s="31"/>
      <c r="D1444" s="31"/>
      <c r="E1444" s="31"/>
    </row>
    <row r="1445" spans="2:5" x14ac:dyDescent="0.25">
      <c r="B1445" s="31"/>
      <c r="C1445" s="31"/>
      <c r="D1445" s="31"/>
      <c r="E1445" s="31"/>
    </row>
    <row r="1446" spans="2:5" x14ac:dyDescent="0.25">
      <c r="B1446" s="31"/>
      <c r="C1446" s="31"/>
      <c r="D1446" s="31"/>
      <c r="E1446" s="31"/>
    </row>
    <row r="1447" spans="2:5" x14ac:dyDescent="0.25">
      <c r="B1447" s="31"/>
      <c r="C1447" s="31"/>
      <c r="D1447" s="31"/>
      <c r="E1447" s="31"/>
    </row>
    <row r="1448" spans="2:5" x14ac:dyDescent="0.25">
      <c r="B1448" s="31"/>
      <c r="C1448" s="31"/>
      <c r="D1448" s="31"/>
      <c r="E1448" s="31"/>
    </row>
    <row r="1449" spans="2:5" x14ac:dyDescent="0.25">
      <c r="B1449" s="31"/>
      <c r="C1449" s="31"/>
      <c r="D1449" s="31"/>
      <c r="E1449" s="31"/>
    </row>
    <row r="1450" spans="2:5" x14ac:dyDescent="0.25">
      <c r="B1450" s="31"/>
      <c r="C1450" s="31"/>
      <c r="D1450" s="31"/>
      <c r="E1450" s="31"/>
    </row>
    <row r="1451" spans="2:5" x14ac:dyDescent="0.25">
      <c r="B1451" s="31"/>
      <c r="C1451" s="31"/>
      <c r="D1451" s="31"/>
      <c r="E1451" s="31"/>
    </row>
    <row r="1452" spans="2:5" x14ac:dyDescent="0.25">
      <c r="B1452" s="31"/>
      <c r="C1452" s="31"/>
      <c r="D1452" s="31"/>
      <c r="E1452" s="31"/>
    </row>
    <row r="1453" spans="2:5" x14ac:dyDescent="0.25">
      <c r="B1453" s="31"/>
      <c r="C1453" s="31"/>
      <c r="D1453" s="31"/>
      <c r="E1453" s="31"/>
    </row>
    <row r="1454" spans="2:5" x14ac:dyDescent="0.25">
      <c r="B1454" s="31"/>
      <c r="C1454" s="31"/>
      <c r="D1454" s="31"/>
      <c r="E1454" s="31"/>
    </row>
    <row r="1455" spans="2:5" x14ac:dyDescent="0.25">
      <c r="B1455" s="31"/>
      <c r="C1455" s="31"/>
      <c r="D1455" s="31"/>
      <c r="E1455" s="31"/>
    </row>
    <row r="1456" spans="2:5" x14ac:dyDescent="0.25">
      <c r="B1456" s="31"/>
      <c r="C1456" s="31"/>
      <c r="D1456" s="31"/>
      <c r="E1456" s="31"/>
    </row>
    <row r="1457" spans="2:5" x14ac:dyDescent="0.25">
      <c r="B1457" s="31"/>
      <c r="C1457" s="31"/>
      <c r="D1457" s="31"/>
      <c r="E1457" s="31"/>
    </row>
    <row r="1458" spans="2:5" x14ac:dyDescent="0.25">
      <c r="B1458" s="31"/>
      <c r="C1458" s="31"/>
      <c r="D1458" s="31"/>
      <c r="E1458" s="31"/>
    </row>
    <row r="1459" spans="2:5" x14ac:dyDescent="0.25">
      <c r="B1459" s="31"/>
      <c r="C1459" s="31"/>
      <c r="D1459" s="31"/>
      <c r="E1459" s="31"/>
    </row>
    <row r="1460" spans="2:5" x14ac:dyDescent="0.25">
      <c r="B1460" s="31"/>
      <c r="C1460" s="31"/>
      <c r="D1460" s="31"/>
      <c r="E1460" s="31"/>
    </row>
    <row r="1461" spans="2:5" x14ac:dyDescent="0.25">
      <c r="B1461" s="31"/>
      <c r="C1461" s="31"/>
      <c r="D1461" s="31"/>
      <c r="E1461" s="31"/>
    </row>
    <row r="1462" spans="2:5" x14ac:dyDescent="0.25">
      <c r="B1462" s="31"/>
      <c r="C1462" s="31"/>
      <c r="D1462" s="31"/>
      <c r="E1462" s="31"/>
    </row>
    <row r="1463" spans="2:5" x14ac:dyDescent="0.25">
      <c r="B1463" s="31"/>
      <c r="C1463" s="31"/>
      <c r="D1463" s="31"/>
      <c r="E1463" s="31"/>
    </row>
    <row r="1464" spans="2:5" x14ac:dyDescent="0.25">
      <c r="B1464" s="31"/>
      <c r="C1464" s="31"/>
      <c r="D1464" s="31"/>
      <c r="E1464" s="31"/>
    </row>
    <row r="1465" spans="2:5" x14ac:dyDescent="0.25">
      <c r="B1465" s="31"/>
      <c r="C1465" s="31"/>
      <c r="D1465" s="31"/>
      <c r="E1465" s="31"/>
    </row>
    <row r="1466" spans="2:5" x14ac:dyDescent="0.25">
      <c r="B1466" s="31"/>
      <c r="C1466" s="31"/>
      <c r="D1466" s="31"/>
      <c r="E1466" s="31"/>
    </row>
    <row r="1467" spans="2:5" x14ac:dyDescent="0.25">
      <c r="B1467" s="31"/>
      <c r="C1467" s="31"/>
      <c r="D1467" s="31"/>
      <c r="E1467" s="31"/>
    </row>
    <row r="1468" spans="2:5" x14ac:dyDescent="0.25">
      <c r="B1468" s="31"/>
      <c r="C1468" s="31"/>
      <c r="D1468" s="31"/>
      <c r="E1468" s="31"/>
    </row>
    <row r="1469" spans="2:5" x14ac:dyDescent="0.25">
      <c r="B1469" s="31"/>
      <c r="C1469" s="31"/>
      <c r="D1469" s="31"/>
      <c r="E1469" s="31"/>
    </row>
    <row r="1470" spans="2:5" x14ac:dyDescent="0.25">
      <c r="B1470" s="31"/>
      <c r="C1470" s="31"/>
      <c r="D1470" s="31"/>
      <c r="E1470" s="31"/>
    </row>
    <row r="1471" spans="2:5" x14ac:dyDescent="0.25">
      <c r="B1471" s="31"/>
      <c r="C1471" s="31"/>
      <c r="D1471" s="31"/>
      <c r="E1471" s="31"/>
    </row>
    <row r="1472" spans="2:5" x14ac:dyDescent="0.25">
      <c r="B1472" s="31"/>
      <c r="C1472" s="31"/>
      <c r="D1472" s="31"/>
      <c r="E1472" s="31"/>
    </row>
    <row r="1473" spans="2:5" x14ac:dyDescent="0.25">
      <c r="B1473" s="31"/>
      <c r="C1473" s="31"/>
      <c r="D1473" s="31"/>
      <c r="E1473" s="31"/>
    </row>
    <row r="1474" spans="2:5" x14ac:dyDescent="0.25">
      <c r="B1474" s="31"/>
      <c r="C1474" s="31"/>
      <c r="D1474" s="31"/>
      <c r="E1474" s="31"/>
    </row>
    <row r="1475" spans="2:5" x14ac:dyDescent="0.25">
      <c r="B1475" s="31"/>
      <c r="C1475" s="31"/>
      <c r="D1475" s="31"/>
      <c r="E1475" s="31"/>
    </row>
    <row r="1476" spans="2:5" x14ac:dyDescent="0.25">
      <c r="B1476" s="31"/>
      <c r="C1476" s="31"/>
      <c r="D1476" s="31"/>
      <c r="E1476" s="31"/>
    </row>
    <row r="1477" spans="2:5" x14ac:dyDescent="0.25">
      <c r="B1477" s="31"/>
      <c r="C1477" s="31"/>
      <c r="D1477" s="31"/>
      <c r="E1477" s="31"/>
    </row>
    <row r="1478" spans="2:5" x14ac:dyDescent="0.25">
      <c r="B1478" s="31"/>
      <c r="C1478" s="31"/>
      <c r="D1478" s="31"/>
      <c r="E1478" s="31"/>
    </row>
    <row r="1479" spans="2:5" x14ac:dyDescent="0.25">
      <c r="B1479" s="31"/>
      <c r="C1479" s="31"/>
      <c r="D1479" s="31"/>
      <c r="E1479" s="31"/>
    </row>
    <row r="1480" spans="2:5" x14ac:dyDescent="0.25">
      <c r="B1480" s="31"/>
      <c r="C1480" s="31"/>
      <c r="D1480" s="31"/>
      <c r="E1480" s="31"/>
    </row>
    <row r="1481" spans="2:5" x14ac:dyDescent="0.25">
      <c r="B1481" s="31"/>
      <c r="C1481" s="31"/>
      <c r="D1481" s="31"/>
      <c r="E1481" s="31"/>
    </row>
    <row r="1482" spans="2:5" x14ac:dyDescent="0.25">
      <c r="B1482" s="31"/>
      <c r="C1482" s="31"/>
      <c r="D1482" s="31"/>
      <c r="E1482" s="31"/>
    </row>
    <row r="1483" spans="2:5" x14ac:dyDescent="0.25">
      <c r="B1483" s="31"/>
      <c r="C1483" s="31"/>
      <c r="D1483" s="31"/>
      <c r="E1483" s="31"/>
    </row>
    <row r="1484" spans="2:5" x14ac:dyDescent="0.25">
      <c r="B1484" s="31"/>
      <c r="C1484" s="31"/>
      <c r="D1484" s="31"/>
      <c r="E1484" s="31"/>
    </row>
    <row r="1485" spans="2:5" x14ac:dyDescent="0.25">
      <c r="B1485" s="31"/>
      <c r="C1485" s="31"/>
      <c r="D1485" s="31"/>
      <c r="E1485" s="31"/>
    </row>
    <row r="1486" spans="2:5" x14ac:dyDescent="0.25">
      <c r="B1486" s="31"/>
      <c r="C1486" s="31"/>
      <c r="D1486" s="31"/>
      <c r="E1486" s="31"/>
    </row>
    <row r="1487" spans="2:5" x14ac:dyDescent="0.25">
      <c r="B1487" s="31"/>
      <c r="C1487" s="31"/>
      <c r="D1487" s="31"/>
      <c r="E1487" s="31"/>
    </row>
    <row r="1488" spans="2:5" x14ac:dyDescent="0.25">
      <c r="B1488" s="31"/>
      <c r="C1488" s="31"/>
      <c r="D1488" s="31"/>
      <c r="E1488" s="31"/>
    </row>
    <row r="1489" spans="2:5" x14ac:dyDescent="0.25">
      <c r="B1489" s="31"/>
      <c r="C1489" s="31"/>
      <c r="D1489" s="31"/>
      <c r="E1489" s="31"/>
    </row>
    <row r="1490" spans="2:5" x14ac:dyDescent="0.25">
      <c r="B1490" s="31"/>
      <c r="C1490" s="31"/>
      <c r="D1490" s="31"/>
      <c r="E1490" s="31"/>
    </row>
    <row r="1491" spans="2:5" x14ac:dyDescent="0.25">
      <c r="B1491" s="31"/>
      <c r="C1491" s="31"/>
      <c r="D1491" s="31"/>
      <c r="E1491" s="31"/>
    </row>
    <row r="1492" spans="2:5" x14ac:dyDescent="0.25">
      <c r="B1492" s="31"/>
      <c r="C1492" s="31"/>
      <c r="D1492" s="31"/>
      <c r="E1492" s="31"/>
    </row>
    <row r="1493" spans="2:5" x14ac:dyDescent="0.25">
      <c r="B1493" s="31"/>
      <c r="C1493" s="31"/>
      <c r="D1493" s="31"/>
      <c r="E1493" s="31"/>
    </row>
    <row r="1494" spans="2:5" x14ac:dyDescent="0.25">
      <c r="B1494" s="31"/>
      <c r="C1494" s="31"/>
      <c r="D1494" s="31"/>
      <c r="E1494" s="31"/>
    </row>
    <row r="1495" spans="2:5" x14ac:dyDescent="0.25">
      <c r="B1495" s="31"/>
      <c r="C1495" s="31"/>
      <c r="D1495" s="31"/>
      <c r="E1495" s="31"/>
    </row>
    <row r="1496" spans="2:5" x14ac:dyDescent="0.25">
      <c r="B1496" s="31"/>
      <c r="C1496" s="31"/>
      <c r="D1496" s="31"/>
      <c r="E1496" s="31"/>
    </row>
    <row r="1497" spans="2:5" x14ac:dyDescent="0.25">
      <c r="B1497" s="31"/>
      <c r="C1497" s="31"/>
      <c r="D1497" s="31"/>
      <c r="E1497" s="31"/>
    </row>
    <row r="1498" spans="2:5" x14ac:dyDescent="0.25">
      <c r="B1498" s="31"/>
      <c r="C1498" s="31"/>
      <c r="D1498" s="31"/>
      <c r="E1498" s="31"/>
    </row>
    <row r="1499" spans="2:5" x14ac:dyDescent="0.25">
      <c r="B1499" s="31"/>
      <c r="C1499" s="31"/>
      <c r="D1499" s="31"/>
      <c r="E1499" s="31"/>
    </row>
    <row r="1500" spans="2:5" x14ac:dyDescent="0.25">
      <c r="B1500" s="31"/>
      <c r="C1500" s="31"/>
      <c r="D1500" s="31"/>
      <c r="E1500" s="31"/>
    </row>
    <row r="1501" spans="2:5" x14ac:dyDescent="0.25">
      <c r="B1501" s="31"/>
      <c r="C1501" s="31"/>
      <c r="D1501" s="31"/>
      <c r="E1501" s="31"/>
    </row>
    <row r="1502" spans="2:5" x14ac:dyDescent="0.25">
      <c r="B1502" s="31"/>
      <c r="C1502" s="31"/>
      <c r="D1502" s="31"/>
      <c r="E1502" s="31"/>
    </row>
    <row r="1503" spans="2:5" x14ac:dyDescent="0.25">
      <c r="B1503" s="31"/>
      <c r="C1503" s="31"/>
      <c r="D1503" s="31"/>
      <c r="E1503" s="31"/>
    </row>
    <row r="1504" spans="2:5" x14ac:dyDescent="0.25">
      <c r="B1504" s="31"/>
      <c r="C1504" s="31"/>
      <c r="D1504" s="31"/>
      <c r="E1504" s="31"/>
    </row>
    <row r="1505" spans="2:5" x14ac:dyDescent="0.25">
      <c r="B1505" s="31"/>
      <c r="C1505" s="31"/>
      <c r="D1505" s="31"/>
      <c r="E1505" s="31"/>
    </row>
    <row r="1506" spans="2:5" x14ac:dyDescent="0.25">
      <c r="B1506" s="31"/>
      <c r="C1506" s="31"/>
      <c r="D1506" s="31"/>
      <c r="E1506" s="31"/>
    </row>
    <row r="1507" spans="2:5" x14ac:dyDescent="0.25">
      <c r="B1507" s="31"/>
      <c r="C1507" s="31"/>
      <c r="D1507" s="31"/>
      <c r="E1507" s="31"/>
    </row>
    <row r="1508" spans="2:5" x14ac:dyDescent="0.25">
      <c r="B1508" s="31"/>
      <c r="C1508" s="31"/>
      <c r="D1508" s="31"/>
      <c r="E1508" s="31"/>
    </row>
    <row r="1509" spans="2:5" x14ac:dyDescent="0.25">
      <c r="B1509" s="31"/>
      <c r="C1509" s="31"/>
      <c r="D1509" s="31"/>
      <c r="E1509" s="31"/>
    </row>
    <row r="1510" spans="2:5" x14ac:dyDescent="0.25">
      <c r="B1510" s="31"/>
      <c r="C1510" s="31"/>
      <c r="D1510" s="31"/>
      <c r="E1510" s="31"/>
    </row>
    <row r="1511" spans="2:5" x14ac:dyDescent="0.25">
      <c r="B1511" s="31"/>
      <c r="C1511" s="31"/>
      <c r="D1511" s="31"/>
      <c r="E1511" s="31"/>
    </row>
    <row r="1512" spans="2:5" x14ac:dyDescent="0.25">
      <c r="B1512" s="31"/>
      <c r="C1512" s="31"/>
      <c r="D1512" s="31"/>
      <c r="E1512" s="31"/>
    </row>
    <row r="1513" spans="2:5" x14ac:dyDescent="0.25">
      <c r="B1513" s="31"/>
      <c r="C1513" s="31"/>
      <c r="D1513" s="31"/>
      <c r="E1513" s="31"/>
    </row>
    <row r="1514" spans="2:5" x14ac:dyDescent="0.25">
      <c r="B1514" s="31"/>
      <c r="C1514" s="31"/>
      <c r="D1514" s="31"/>
      <c r="E1514" s="31"/>
    </row>
    <row r="1515" spans="2:5" x14ac:dyDescent="0.25">
      <c r="B1515" s="31"/>
      <c r="C1515" s="31"/>
      <c r="D1515" s="31"/>
      <c r="E1515" s="31"/>
    </row>
    <row r="1516" spans="2:5" x14ac:dyDescent="0.25">
      <c r="B1516" s="31"/>
      <c r="C1516" s="31"/>
      <c r="D1516" s="31"/>
      <c r="E1516" s="31"/>
    </row>
    <row r="1517" spans="2:5" x14ac:dyDescent="0.25">
      <c r="B1517" s="31"/>
      <c r="C1517" s="31"/>
      <c r="D1517" s="31"/>
      <c r="E1517" s="31"/>
    </row>
    <row r="1518" spans="2:5" x14ac:dyDescent="0.25">
      <c r="B1518" s="31"/>
      <c r="C1518" s="31"/>
      <c r="D1518" s="31"/>
      <c r="E1518" s="31"/>
    </row>
    <row r="1519" spans="2:5" x14ac:dyDescent="0.25">
      <c r="B1519" s="31"/>
      <c r="C1519" s="31"/>
      <c r="D1519" s="31"/>
      <c r="E1519" s="31"/>
    </row>
    <row r="1520" spans="2:5" x14ac:dyDescent="0.25">
      <c r="B1520" s="31"/>
      <c r="C1520" s="31"/>
      <c r="D1520" s="31"/>
      <c r="E1520" s="31"/>
    </row>
    <row r="1521" spans="2:5" x14ac:dyDescent="0.25">
      <c r="B1521" s="31"/>
      <c r="C1521" s="31"/>
      <c r="D1521" s="31"/>
      <c r="E1521" s="31"/>
    </row>
    <row r="1522" spans="2:5" x14ac:dyDescent="0.25">
      <c r="B1522" s="31"/>
      <c r="C1522" s="31"/>
      <c r="D1522" s="31"/>
      <c r="E1522" s="31"/>
    </row>
    <row r="1523" spans="2:5" x14ac:dyDescent="0.25">
      <c r="B1523" s="31"/>
      <c r="C1523" s="31"/>
      <c r="D1523" s="31"/>
      <c r="E1523" s="31"/>
    </row>
    <row r="1524" spans="2:5" x14ac:dyDescent="0.25">
      <c r="B1524" s="31"/>
      <c r="C1524" s="31"/>
      <c r="D1524" s="31"/>
      <c r="E1524" s="31"/>
    </row>
  </sheetData>
  <mergeCells count="1">
    <mergeCell ref="B2:E2"/>
  </mergeCells>
  <conditionalFormatting sqref="B4 B6">
    <cfRule type="duplicateValues" dxfId="10" priority="3"/>
  </conditionalFormatting>
  <conditionalFormatting sqref="C4 C6">
    <cfRule type="duplicateValues" dxfId="9" priority="1"/>
    <cfRule type="duplicateValues" dxfId="8" priority="2"/>
  </conditionalFormatting>
  <pageMargins left="0.7" right="0.7" top="0.75" bottom="0.75" header="0.3" footer="0.3"/>
  <pageSetup scale="70" fitToHeight="0" orientation="landscape" r:id="rId1"/>
  <ignoredErrors>
    <ignoredError sqref="H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J43"/>
  <sheetViews>
    <sheetView zoomScaleNormal="100" workbookViewId="0">
      <selection activeCell="I8" sqref="I8"/>
    </sheetView>
  </sheetViews>
  <sheetFormatPr defaultColWidth="9.140625" defaultRowHeight="15" x14ac:dyDescent="0.25"/>
  <cols>
    <col min="1" max="1" width="13" style="4" bestFit="1" customWidth="1"/>
    <col min="2" max="2" width="13" style="5" customWidth="1"/>
    <col min="3" max="3" width="80.140625" style="5" customWidth="1"/>
    <col min="4" max="4" width="15.7109375" style="5" customWidth="1"/>
    <col min="5" max="5" width="30.140625" style="5" customWidth="1"/>
    <col min="6" max="6" width="9.140625" style="4"/>
    <col min="7" max="7" width="7.140625" style="4" customWidth="1"/>
    <col min="8" max="8" width="13.85546875" style="4" bestFit="1" customWidth="1"/>
    <col min="9" max="9" width="19" style="4" customWidth="1"/>
    <col min="10" max="10" width="9" style="4" customWidth="1"/>
    <col min="11" max="16384" width="9.140625" style="4"/>
  </cols>
  <sheetData>
    <row r="1" spans="2:10" x14ac:dyDescent="0.25">
      <c r="B1" s="4"/>
      <c r="C1" s="4"/>
      <c r="D1" s="4"/>
      <c r="E1" s="4"/>
    </row>
    <row r="2" spans="2:10" ht="19.5" x14ac:dyDescent="0.35">
      <c r="B2" s="147" t="s">
        <v>32</v>
      </c>
      <c r="C2" s="148"/>
      <c r="D2" s="148"/>
      <c r="E2" s="149"/>
    </row>
    <row r="3" spans="2:10" ht="16.5" thickBot="1" x14ac:dyDescent="0.35">
      <c r="B3" s="20" t="s">
        <v>7</v>
      </c>
      <c r="C3" s="32" t="s">
        <v>8</v>
      </c>
      <c r="D3" s="42" t="s">
        <v>9</v>
      </c>
      <c r="E3" s="43" t="s">
        <v>10</v>
      </c>
      <c r="G3" s="16" t="s">
        <v>23</v>
      </c>
      <c r="H3" s="10" t="s">
        <v>3</v>
      </c>
      <c r="I3" s="10" t="s">
        <v>4</v>
      </c>
      <c r="J3" s="10" t="s">
        <v>0</v>
      </c>
    </row>
    <row r="4" spans="2:10" ht="16.5" thickTop="1" x14ac:dyDescent="0.3">
      <c r="B4" s="83" t="s">
        <v>38</v>
      </c>
      <c r="C4" s="83" t="s">
        <v>39</v>
      </c>
      <c r="D4" s="83" t="s">
        <v>3</v>
      </c>
      <c r="E4" s="83">
        <v>81</v>
      </c>
      <c r="G4" s="12">
        <f>SUMIFS(C4:C95,$D$4:$D$95,G$3)</f>
        <v>0</v>
      </c>
      <c r="H4" s="12">
        <f>SUMIFS(E4:E95,$D$4:$D$95,H$3)</f>
        <v>90</v>
      </c>
      <c r="I4" s="12">
        <f>SUMIFS(E4:E95,$D$4:$D$95,I$3)</f>
        <v>0</v>
      </c>
      <c r="J4" s="12">
        <f>SUM($E$4:$E$27)</f>
        <v>90</v>
      </c>
    </row>
    <row r="5" spans="2:10" x14ac:dyDescent="0.25">
      <c r="B5" s="83" t="s">
        <v>37</v>
      </c>
      <c r="C5" s="83" t="s">
        <v>40</v>
      </c>
      <c r="D5" s="83" t="s">
        <v>3</v>
      </c>
      <c r="E5" s="83">
        <v>9</v>
      </c>
    </row>
    <row r="6" spans="2:10" x14ac:dyDescent="0.25">
      <c r="B6" s="48"/>
      <c r="C6" s="50"/>
      <c r="D6" s="48"/>
      <c r="E6" s="49"/>
    </row>
    <row r="7" spans="2:10" x14ac:dyDescent="0.25">
      <c r="B7" s="48"/>
      <c r="C7" s="51"/>
      <c r="D7" s="51"/>
      <c r="E7" s="52"/>
    </row>
    <row r="8" spans="2:10" x14ac:dyDescent="0.25">
      <c r="B8" s="53"/>
      <c r="C8" s="51"/>
      <c r="D8" s="51"/>
      <c r="E8" s="52"/>
    </row>
    <row r="9" spans="2:10" x14ac:dyDescent="0.25">
      <c r="B9" s="54"/>
      <c r="C9" s="51"/>
      <c r="D9" s="51"/>
      <c r="E9" s="52"/>
    </row>
    <row r="10" spans="2:10" x14ac:dyDescent="0.25">
      <c r="B10" s="53"/>
      <c r="C10" s="51"/>
      <c r="D10" s="51"/>
      <c r="E10" s="52"/>
    </row>
    <row r="11" spans="2:10" x14ac:dyDescent="0.25">
      <c r="B11" s="48"/>
      <c r="C11" s="51"/>
      <c r="D11" s="51"/>
      <c r="E11" s="52"/>
    </row>
    <row r="12" spans="2:10" x14ac:dyDescent="0.25">
      <c r="B12" s="53"/>
      <c r="C12" s="51"/>
      <c r="D12" s="51"/>
      <c r="E12" s="52"/>
    </row>
    <row r="13" spans="2:10" x14ac:dyDescent="0.25">
      <c r="B13" s="53"/>
      <c r="C13" s="51"/>
      <c r="D13" s="51"/>
      <c r="E13" s="52"/>
    </row>
    <row r="14" spans="2:10" x14ac:dyDescent="0.25">
      <c r="B14" s="53"/>
      <c r="C14" s="51"/>
      <c r="D14" s="51"/>
      <c r="E14" s="52"/>
    </row>
    <row r="15" spans="2:10" x14ac:dyDescent="0.25">
      <c r="B15" s="53"/>
      <c r="C15" s="51"/>
      <c r="D15" s="51"/>
      <c r="E15" s="52"/>
    </row>
    <row r="16" spans="2:10" x14ac:dyDescent="0.25">
      <c r="B16" s="53"/>
      <c r="C16" s="51"/>
      <c r="D16" s="51"/>
      <c r="E16" s="52"/>
    </row>
    <row r="17" spans="2:5" x14ac:dyDescent="0.25">
      <c r="B17" s="53"/>
      <c r="C17" s="51"/>
      <c r="D17" s="51"/>
      <c r="E17" s="52"/>
    </row>
    <row r="18" spans="2:5" x14ac:dyDescent="0.25">
      <c r="B18" s="53"/>
      <c r="C18" s="51"/>
      <c r="D18" s="51"/>
      <c r="E18" s="52"/>
    </row>
    <row r="19" spans="2:5" x14ac:dyDescent="0.25">
      <c r="B19" s="53"/>
      <c r="C19" s="51"/>
      <c r="D19" s="51"/>
      <c r="E19" s="52"/>
    </row>
    <row r="20" spans="2:5" x14ac:dyDescent="0.25">
      <c r="B20" s="53"/>
      <c r="C20" s="51"/>
      <c r="D20" s="51"/>
      <c r="E20" s="52"/>
    </row>
    <row r="21" spans="2:5" x14ac:dyDescent="0.25">
      <c r="B21" s="53"/>
      <c r="C21" s="51"/>
      <c r="D21" s="51"/>
      <c r="E21" s="52"/>
    </row>
    <row r="22" spans="2:5" x14ac:dyDescent="0.25">
      <c r="B22" s="53"/>
      <c r="C22" s="51"/>
      <c r="D22" s="51"/>
      <c r="E22" s="52"/>
    </row>
    <row r="23" spans="2:5" x14ac:dyDescent="0.25">
      <c r="B23" s="53"/>
      <c r="C23" s="51"/>
      <c r="D23" s="51"/>
      <c r="E23" s="52"/>
    </row>
    <row r="24" spans="2:5" x14ac:dyDescent="0.25">
      <c r="B24" s="53"/>
      <c r="C24" s="51"/>
      <c r="D24" s="51"/>
      <c r="E24" s="52"/>
    </row>
    <row r="25" spans="2:5" x14ac:dyDescent="0.25">
      <c r="B25" s="53"/>
      <c r="C25" s="51"/>
      <c r="D25" s="51"/>
      <c r="E25" s="52"/>
    </row>
    <row r="26" spans="2:5" x14ac:dyDescent="0.25">
      <c r="B26" s="53"/>
      <c r="C26" s="51"/>
      <c r="D26" s="51"/>
      <c r="E26" s="52"/>
    </row>
    <row r="27" spans="2:5" x14ac:dyDescent="0.25">
      <c r="B27" s="53"/>
      <c r="C27" s="51"/>
      <c r="D27" s="51"/>
      <c r="E27" s="52"/>
    </row>
    <row r="28" spans="2:5" x14ac:dyDescent="0.25">
      <c r="C28" s="31"/>
      <c r="E28" s="31"/>
    </row>
    <row r="29" spans="2:5" x14ac:dyDescent="0.25">
      <c r="C29" s="31"/>
      <c r="E29" s="31"/>
    </row>
    <row r="30" spans="2:5" x14ac:dyDescent="0.25">
      <c r="C30" s="31"/>
      <c r="E30" s="31"/>
    </row>
    <row r="31" spans="2:5" x14ac:dyDescent="0.25">
      <c r="C31" s="31"/>
      <c r="E31" s="31"/>
    </row>
    <row r="32" spans="2:5" x14ac:dyDescent="0.25">
      <c r="C32" s="31"/>
      <c r="E32" s="31"/>
    </row>
    <row r="33" spans="3:5" x14ac:dyDescent="0.25">
      <c r="C33" s="31"/>
      <c r="E33" s="31"/>
    </row>
    <row r="34" spans="3:5" x14ac:dyDescent="0.25">
      <c r="C34" s="31"/>
      <c r="E34" s="31"/>
    </row>
    <row r="35" spans="3:5" x14ac:dyDescent="0.25">
      <c r="C35" s="31"/>
      <c r="E35" s="31"/>
    </row>
    <row r="36" spans="3:5" x14ac:dyDescent="0.25">
      <c r="C36" s="31"/>
      <c r="E36" s="31"/>
    </row>
    <row r="37" spans="3:5" x14ac:dyDescent="0.25">
      <c r="C37" s="31"/>
      <c r="E37" s="31"/>
    </row>
    <row r="38" spans="3:5" x14ac:dyDescent="0.25">
      <c r="C38" s="31"/>
      <c r="E38" s="31"/>
    </row>
    <row r="39" spans="3:5" x14ac:dyDescent="0.25">
      <c r="C39" s="31"/>
      <c r="E39" s="31"/>
    </row>
    <row r="40" spans="3:5" x14ac:dyDescent="0.25">
      <c r="C40" s="31"/>
      <c r="E40" s="31"/>
    </row>
    <row r="41" spans="3:5" x14ac:dyDescent="0.25">
      <c r="C41" s="31"/>
      <c r="E41" s="6"/>
    </row>
    <row r="42" spans="3:5" x14ac:dyDescent="0.25">
      <c r="C42" s="31"/>
      <c r="E42" s="6"/>
    </row>
    <row r="43" spans="3:5" x14ac:dyDescent="0.25">
      <c r="C43" s="6"/>
    </row>
  </sheetData>
  <mergeCells count="1">
    <mergeCell ref="B2:E2"/>
  </mergeCells>
  <conditionalFormatting sqref="B4:C5">
    <cfRule type="duplicateValues" dxfId="7" priority="1"/>
  </conditionalFormatting>
  <pageMargins left="0.7" right="0.7" top="0.75" bottom="0.75" header="0.3" footer="0.3"/>
  <pageSetup scale="43" orientation="portrait" r:id="rId1"/>
  <ignoredErrors>
    <ignoredError sqref="H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3225"/>
  <sheetViews>
    <sheetView topLeftCell="B1" zoomScale="89" zoomScaleNormal="89" workbookViewId="0">
      <selection activeCell="B17" sqref="B17:E17"/>
    </sheetView>
  </sheetViews>
  <sheetFormatPr defaultColWidth="9.140625" defaultRowHeight="15" x14ac:dyDescent="0.25"/>
  <cols>
    <col min="1" max="1" width="13" style="4" bestFit="1" customWidth="1"/>
    <col min="2" max="2" width="23.5703125" style="36" customWidth="1"/>
    <col min="3" max="3" width="103" style="5" bestFit="1" customWidth="1"/>
    <col min="4" max="4" width="19" style="31" bestFit="1" customWidth="1"/>
    <col min="5" max="5" width="32.28515625" style="5" customWidth="1"/>
    <col min="6" max="6" width="9.140625" style="4"/>
    <col min="7" max="7" width="9.140625" style="4" customWidth="1"/>
    <col min="8" max="8" width="13.85546875" style="4" bestFit="1" customWidth="1"/>
    <col min="9" max="9" width="19" style="4" customWidth="1"/>
    <col min="10" max="10" width="5.7109375" style="4" customWidth="1"/>
    <col min="11" max="16384" width="9.140625" style="4"/>
  </cols>
  <sheetData>
    <row r="1" spans="2:10" x14ac:dyDescent="0.25">
      <c r="B1" s="21"/>
      <c r="C1" s="4"/>
      <c r="D1" s="4"/>
      <c r="E1" s="4"/>
    </row>
    <row r="2" spans="2:10" ht="19.5" x14ac:dyDescent="0.35">
      <c r="B2" s="144" t="s">
        <v>33</v>
      </c>
      <c r="C2" s="145"/>
      <c r="D2" s="145"/>
      <c r="E2" s="146"/>
    </row>
    <row r="3" spans="2:10" ht="15.75" x14ac:dyDescent="0.3">
      <c r="B3" s="44" t="s">
        <v>7</v>
      </c>
      <c r="C3" s="45" t="s">
        <v>8</v>
      </c>
      <c r="D3" s="45" t="s">
        <v>9</v>
      </c>
      <c r="E3" s="46" t="s">
        <v>10</v>
      </c>
      <c r="G3" s="16" t="s">
        <v>23</v>
      </c>
      <c r="H3" s="10" t="s">
        <v>3</v>
      </c>
      <c r="I3" s="10" t="s">
        <v>4</v>
      </c>
      <c r="J3" s="10" t="s">
        <v>0</v>
      </c>
    </row>
    <row r="4" spans="2:10" ht="15.75" x14ac:dyDescent="0.3">
      <c r="B4" s="98" t="s">
        <v>50</v>
      </c>
      <c r="C4" s="98" t="s">
        <v>51</v>
      </c>
      <c r="D4" s="99" t="s">
        <v>4</v>
      </c>
      <c r="E4" s="99">
        <v>12</v>
      </c>
      <c r="G4" s="10">
        <f>SUMIFS(E4:E90,$D$4:$D$90,G$3)</f>
        <v>0</v>
      </c>
      <c r="H4" s="10">
        <f>SUMIFS(E4:E90,$D$4:$D$90,H$3)</f>
        <v>2</v>
      </c>
      <c r="I4" s="10">
        <f>SUMIFS(E4:E90,$D$4:$D$90,I$3)</f>
        <v>31</v>
      </c>
      <c r="J4" s="12">
        <f>SUM($E$4:$E$20)</f>
        <v>33</v>
      </c>
    </row>
    <row r="5" spans="2:10" x14ac:dyDescent="0.25">
      <c r="B5" s="98" t="s">
        <v>52</v>
      </c>
      <c r="C5" s="98" t="s">
        <v>53</v>
      </c>
      <c r="D5" s="99" t="s">
        <v>4</v>
      </c>
      <c r="E5" s="99">
        <v>2</v>
      </c>
    </row>
    <row r="6" spans="2:10" x14ac:dyDescent="0.25">
      <c r="B6" s="98" t="s">
        <v>195</v>
      </c>
      <c r="C6" s="98" t="s">
        <v>196</v>
      </c>
      <c r="D6" s="99" t="s">
        <v>4</v>
      </c>
      <c r="E6" s="99">
        <v>1</v>
      </c>
    </row>
    <row r="7" spans="2:10" x14ac:dyDescent="0.25">
      <c r="B7" s="98" t="s">
        <v>54</v>
      </c>
      <c r="C7" s="98" t="s">
        <v>55</v>
      </c>
      <c r="D7" s="99" t="s">
        <v>4</v>
      </c>
      <c r="E7" s="99">
        <v>3</v>
      </c>
    </row>
    <row r="8" spans="2:10" x14ac:dyDescent="0.25">
      <c r="B8" s="98" t="s">
        <v>56</v>
      </c>
      <c r="C8" s="98" t="s">
        <v>57</v>
      </c>
      <c r="D8" s="99" t="s">
        <v>4</v>
      </c>
      <c r="E8" s="99">
        <v>1</v>
      </c>
    </row>
    <row r="9" spans="2:10" x14ac:dyDescent="0.25">
      <c r="B9" s="98" t="s">
        <v>58</v>
      </c>
      <c r="C9" s="98" t="s">
        <v>59</v>
      </c>
      <c r="D9" s="99" t="s">
        <v>4</v>
      </c>
      <c r="E9" s="99"/>
    </row>
    <row r="10" spans="2:10" x14ac:dyDescent="0.25">
      <c r="B10" s="98" t="s">
        <v>60</v>
      </c>
      <c r="C10" s="98" t="s">
        <v>61</v>
      </c>
      <c r="D10" s="99" t="s">
        <v>4</v>
      </c>
      <c r="E10" s="99">
        <v>1</v>
      </c>
    </row>
    <row r="11" spans="2:10" x14ac:dyDescent="0.25">
      <c r="B11" s="98" t="s">
        <v>197</v>
      </c>
      <c r="C11" s="98" t="s">
        <v>198</v>
      </c>
      <c r="D11" s="99" t="s">
        <v>4</v>
      </c>
      <c r="E11" s="99">
        <v>1</v>
      </c>
    </row>
    <row r="12" spans="2:10" x14ac:dyDescent="0.25">
      <c r="B12" s="98" t="s">
        <v>62</v>
      </c>
      <c r="C12" s="98" t="s">
        <v>63</v>
      </c>
      <c r="D12" s="99" t="s">
        <v>4</v>
      </c>
      <c r="E12" s="99"/>
    </row>
    <row r="13" spans="2:10" x14ac:dyDescent="0.25">
      <c r="B13" s="98" t="s">
        <v>199</v>
      </c>
      <c r="C13" s="98" t="s">
        <v>200</v>
      </c>
      <c r="D13" s="99" t="s">
        <v>4</v>
      </c>
      <c r="E13" s="99">
        <v>1</v>
      </c>
    </row>
    <row r="14" spans="2:10" x14ac:dyDescent="0.25">
      <c r="B14" s="98" t="s">
        <v>64</v>
      </c>
      <c r="C14" s="98" t="s">
        <v>65</v>
      </c>
      <c r="D14" s="99" t="s">
        <v>4</v>
      </c>
      <c r="E14" s="99"/>
    </row>
    <row r="15" spans="2:10" x14ac:dyDescent="0.25">
      <c r="B15" s="98" t="s">
        <v>66</v>
      </c>
      <c r="C15" s="98" t="s">
        <v>67</v>
      </c>
      <c r="D15" s="99" t="s">
        <v>4</v>
      </c>
      <c r="E15" s="99"/>
    </row>
    <row r="16" spans="2:10" x14ac:dyDescent="0.25">
      <c r="B16" s="98" t="s">
        <v>201</v>
      </c>
      <c r="C16" s="98" t="s">
        <v>202</v>
      </c>
      <c r="D16" s="99" t="s">
        <v>3</v>
      </c>
      <c r="E16" s="99">
        <v>1</v>
      </c>
    </row>
    <row r="17" spans="2:5" x14ac:dyDescent="0.25">
      <c r="B17" s="98" t="s">
        <v>42</v>
      </c>
      <c r="C17" s="98" t="s">
        <v>205</v>
      </c>
      <c r="D17" s="99" t="s">
        <v>3</v>
      </c>
      <c r="E17" s="99">
        <v>1</v>
      </c>
    </row>
    <row r="18" spans="2:5" x14ac:dyDescent="0.25">
      <c r="B18" s="98" t="s">
        <v>44</v>
      </c>
      <c r="C18" s="98" t="s">
        <v>68</v>
      </c>
      <c r="D18" s="99" t="s">
        <v>4</v>
      </c>
      <c r="E18" s="99">
        <v>8</v>
      </c>
    </row>
    <row r="19" spans="2:5" x14ac:dyDescent="0.25">
      <c r="B19" s="98" t="s">
        <v>46</v>
      </c>
      <c r="C19" s="98" t="s">
        <v>48</v>
      </c>
      <c r="D19" s="99" t="s">
        <v>3</v>
      </c>
      <c r="E19" s="99"/>
    </row>
    <row r="20" spans="2:5" x14ac:dyDescent="0.25">
      <c r="B20" s="98" t="s">
        <v>204</v>
      </c>
      <c r="C20" s="98" t="s">
        <v>203</v>
      </c>
      <c r="D20" s="99" t="s">
        <v>4</v>
      </c>
      <c r="E20" s="99">
        <v>1</v>
      </c>
    </row>
    <row r="21" spans="2:5" ht="15.75" x14ac:dyDescent="0.3">
      <c r="B21" s="34"/>
      <c r="C21" s="34"/>
      <c r="D21" s="34"/>
      <c r="E21" s="47"/>
    </row>
    <row r="22" spans="2:5" ht="15.75" x14ac:dyDescent="0.3">
      <c r="B22" s="34"/>
      <c r="C22" s="34"/>
      <c r="D22" s="34"/>
      <c r="E22" s="47"/>
    </row>
    <row r="23" spans="2:5" ht="15.75" x14ac:dyDescent="0.3">
      <c r="B23" s="34"/>
      <c r="C23" s="34"/>
      <c r="D23" s="34"/>
      <c r="E23" s="47"/>
    </row>
    <row r="24" spans="2:5" ht="15.75" x14ac:dyDescent="0.3">
      <c r="B24" s="34"/>
      <c r="C24" s="34"/>
      <c r="D24" s="34"/>
      <c r="E24" s="47"/>
    </row>
    <row r="25" spans="2:5" ht="15.75" x14ac:dyDescent="0.3">
      <c r="B25" s="34"/>
      <c r="C25" s="34"/>
      <c r="D25" s="34"/>
      <c r="E25" s="47"/>
    </row>
    <row r="26" spans="2:5" ht="15.75" x14ac:dyDescent="0.3">
      <c r="B26" s="34"/>
      <c r="C26" s="34"/>
      <c r="D26" s="34"/>
      <c r="E26" s="47"/>
    </row>
    <row r="27" spans="2:5" ht="15.75" x14ac:dyDescent="0.3">
      <c r="B27" s="34"/>
      <c r="C27" s="34"/>
      <c r="D27" s="34"/>
      <c r="E27" s="47"/>
    </row>
    <row r="28" spans="2:5" ht="15.75" x14ac:dyDescent="0.3">
      <c r="B28" s="34"/>
      <c r="C28" s="34"/>
      <c r="D28" s="34"/>
      <c r="E28" s="47"/>
    </row>
    <row r="29" spans="2:5" ht="15.75" x14ac:dyDescent="0.3">
      <c r="B29" s="34"/>
      <c r="C29" s="34"/>
      <c r="D29" s="34"/>
      <c r="E29" s="47"/>
    </row>
    <row r="30" spans="2:5" ht="15.75" x14ac:dyDescent="0.3">
      <c r="B30" s="34"/>
      <c r="C30" s="34"/>
      <c r="D30" s="34"/>
      <c r="E30" s="47"/>
    </row>
    <row r="31" spans="2:5" ht="15.75" x14ac:dyDescent="0.3">
      <c r="B31" s="34"/>
      <c r="C31" s="34"/>
      <c r="D31" s="34"/>
      <c r="E31" s="47"/>
    </row>
    <row r="32" spans="2:5" ht="15.75" x14ac:dyDescent="0.3">
      <c r="B32" s="34"/>
      <c r="C32" s="34"/>
      <c r="D32" s="34"/>
      <c r="E32" s="47"/>
    </row>
    <row r="33" spans="2:5" ht="15.75" x14ac:dyDescent="0.3">
      <c r="B33" s="34"/>
      <c r="C33" s="34"/>
      <c r="D33" s="34"/>
      <c r="E33" s="47"/>
    </row>
    <row r="34" spans="2:5" ht="15.75" x14ac:dyDescent="0.3">
      <c r="B34" s="34"/>
      <c r="C34" s="34"/>
      <c r="D34" s="34"/>
      <c r="E34" s="47"/>
    </row>
    <row r="35" spans="2:5" ht="15.75" x14ac:dyDescent="0.3">
      <c r="B35" s="34"/>
      <c r="C35" s="34"/>
      <c r="D35" s="34"/>
      <c r="E35" s="47"/>
    </row>
    <row r="36" spans="2:5" ht="15.75" x14ac:dyDescent="0.3">
      <c r="B36" s="34"/>
      <c r="C36" s="34"/>
      <c r="D36" s="34"/>
      <c r="E36" s="47"/>
    </row>
    <row r="37" spans="2:5" ht="15.75" x14ac:dyDescent="0.3">
      <c r="B37" s="34"/>
      <c r="C37" s="34"/>
      <c r="D37" s="34"/>
      <c r="E37" s="47"/>
    </row>
    <row r="38" spans="2:5" x14ac:dyDescent="0.25">
      <c r="B38" s="35"/>
      <c r="C38" s="31"/>
      <c r="E38" s="31"/>
    </row>
    <row r="39" spans="2:5" x14ac:dyDescent="0.25">
      <c r="B39" s="35"/>
      <c r="C39" s="31"/>
      <c r="E39" s="31"/>
    </row>
    <row r="40" spans="2:5" x14ac:dyDescent="0.25">
      <c r="B40" s="35"/>
      <c r="C40" s="31"/>
      <c r="E40" s="31"/>
    </row>
    <row r="41" spans="2:5" x14ac:dyDescent="0.25">
      <c r="B41" s="35"/>
      <c r="C41" s="31"/>
      <c r="E41" s="31"/>
    </row>
    <row r="42" spans="2:5" x14ac:dyDescent="0.25">
      <c r="B42" s="35"/>
      <c r="C42" s="31"/>
      <c r="E42" s="31"/>
    </row>
    <row r="43" spans="2:5" x14ac:dyDescent="0.25">
      <c r="B43" s="35"/>
      <c r="C43" s="31"/>
      <c r="E43" s="31"/>
    </row>
    <row r="44" spans="2:5" x14ac:dyDescent="0.25">
      <c r="B44" s="35"/>
      <c r="C44" s="31"/>
      <c r="E44" s="31"/>
    </row>
    <row r="45" spans="2:5" x14ac:dyDescent="0.25">
      <c r="B45" s="35"/>
      <c r="C45" s="31"/>
      <c r="E45" s="31"/>
    </row>
    <row r="46" spans="2:5" x14ac:dyDescent="0.25">
      <c r="B46" s="35"/>
      <c r="C46" s="31"/>
      <c r="E46" s="31"/>
    </row>
    <row r="47" spans="2:5" x14ac:dyDescent="0.25">
      <c r="B47" s="35"/>
      <c r="C47" s="31"/>
      <c r="E47" s="31"/>
    </row>
    <row r="48" spans="2:5" x14ac:dyDescent="0.25">
      <c r="B48" s="35"/>
      <c r="C48" s="31"/>
      <c r="E48" s="31"/>
    </row>
    <row r="49" spans="2:5" x14ac:dyDescent="0.25">
      <c r="B49" s="35"/>
      <c r="C49" s="31"/>
      <c r="E49" s="31"/>
    </row>
    <row r="50" spans="2:5" x14ac:dyDescent="0.25">
      <c r="B50" s="35"/>
      <c r="C50" s="31"/>
      <c r="E50" s="31"/>
    </row>
    <row r="51" spans="2:5" x14ac:dyDescent="0.25">
      <c r="B51" s="35"/>
      <c r="C51" s="31"/>
      <c r="E51" s="31"/>
    </row>
    <row r="52" spans="2:5" x14ac:dyDescent="0.25">
      <c r="B52" s="35"/>
      <c r="C52" s="31"/>
      <c r="E52" s="31"/>
    </row>
    <row r="53" spans="2:5" x14ac:dyDescent="0.25">
      <c r="B53" s="35"/>
      <c r="C53" s="31"/>
      <c r="E53" s="31"/>
    </row>
    <row r="54" spans="2:5" x14ac:dyDescent="0.25">
      <c r="B54" s="35"/>
      <c r="C54" s="31"/>
      <c r="E54" s="31"/>
    </row>
    <row r="55" spans="2:5" x14ac:dyDescent="0.25">
      <c r="B55" s="35"/>
      <c r="C55" s="31"/>
      <c r="E55" s="31"/>
    </row>
    <row r="56" spans="2:5" x14ac:dyDescent="0.25">
      <c r="B56" s="35"/>
      <c r="C56" s="31"/>
      <c r="E56" s="31"/>
    </row>
    <row r="57" spans="2:5" x14ac:dyDescent="0.25">
      <c r="B57" s="35"/>
      <c r="C57" s="31"/>
      <c r="E57" s="31"/>
    </row>
    <row r="58" spans="2:5" x14ac:dyDescent="0.25">
      <c r="B58" s="35"/>
      <c r="C58" s="31"/>
      <c r="E58" s="31"/>
    </row>
    <row r="59" spans="2:5" x14ac:dyDescent="0.25">
      <c r="B59" s="35"/>
      <c r="C59" s="31"/>
      <c r="E59" s="31"/>
    </row>
    <row r="60" spans="2:5" x14ac:dyDescent="0.25">
      <c r="B60" s="35"/>
      <c r="C60" s="31"/>
      <c r="E60" s="31"/>
    </row>
    <row r="61" spans="2:5" x14ac:dyDescent="0.25">
      <c r="B61" s="35"/>
      <c r="C61" s="31"/>
      <c r="E61" s="31"/>
    </row>
    <row r="62" spans="2:5" x14ac:dyDescent="0.25">
      <c r="B62" s="35"/>
      <c r="C62" s="31"/>
      <c r="E62" s="31"/>
    </row>
    <row r="63" spans="2:5" x14ac:dyDescent="0.25">
      <c r="B63" s="35"/>
      <c r="C63" s="31"/>
      <c r="E63" s="31"/>
    </row>
    <row r="64" spans="2:5" x14ac:dyDescent="0.25">
      <c r="B64" s="35"/>
      <c r="C64" s="31"/>
      <c r="E64" s="31"/>
    </row>
    <row r="65" spans="2:5" x14ac:dyDescent="0.25">
      <c r="B65" s="35"/>
      <c r="C65" s="31"/>
      <c r="E65" s="31"/>
    </row>
    <row r="66" spans="2:5" x14ac:dyDescent="0.25">
      <c r="B66" s="35"/>
      <c r="C66" s="31"/>
      <c r="E66" s="31"/>
    </row>
    <row r="67" spans="2:5" x14ac:dyDescent="0.25">
      <c r="B67" s="35"/>
      <c r="C67" s="31"/>
      <c r="E67" s="31"/>
    </row>
    <row r="68" spans="2:5" x14ac:dyDescent="0.25">
      <c r="B68" s="35"/>
      <c r="C68" s="31"/>
      <c r="E68" s="31"/>
    </row>
    <row r="69" spans="2:5" x14ac:dyDescent="0.25">
      <c r="B69" s="35"/>
      <c r="C69" s="31"/>
      <c r="E69" s="31"/>
    </row>
    <row r="70" spans="2:5" x14ac:dyDescent="0.25">
      <c r="B70" s="35"/>
      <c r="C70" s="31"/>
      <c r="E70" s="31"/>
    </row>
    <row r="71" spans="2:5" x14ac:dyDescent="0.25">
      <c r="B71" s="35"/>
      <c r="C71" s="31"/>
      <c r="E71" s="31"/>
    </row>
    <row r="72" spans="2:5" x14ac:dyDescent="0.25">
      <c r="B72" s="35"/>
      <c r="C72" s="31"/>
      <c r="E72" s="31"/>
    </row>
    <row r="73" spans="2:5" x14ac:dyDescent="0.25">
      <c r="B73" s="35"/>
      <c r="C73" s="31"/>
      <c r="E73" s="31"/>
    </row>
    <row r="74" spans="2:5" x14ac:dyDescent="0.25">
      <c r="B74" s="35"/>
      <c r="C74" s="31"/>
      <c r="E74" s="31"/>
    </row>
    <row r="75" spans="2:5" x14ac:dyDescent="0.25">
      <c r="B75" s="35"/>
      <c r="C75" s="31"/>
      <c r="E75" s="31"/>
    </row>
    <row r="76" spans="2:5" x14ac:dyDescent="0.25">
      <c r="B76" s="35"/>
      <c r="C76" s="31"/>
      <c r="E76" s="31"/>
    </row>
    <row r="77" spans="2:5" x14ac:dyDescent="0.25">
      <c r="B77" s="35"/>
      <c r="C77" s="31"/>
      <c r="E77" s="31"/>
    </row>
    <row r="78" spans="2:5" x14ac:dyDescent="0.25">
      <c r="B78" s="35"/>
      <c r="C78" s="31"/>
      <c r="E78" s="31"/>
    </row>
    <row r="79" spans="2:5" x14ac:dyDescent="0.25">
      <c r="B79" s="35"/>
      <c r="C79" s="31"/>
      <c r="E79" s="31"/>
    </row>
    <row r="80" spans="2:5" x14ac:dyDescent="0.25">
      <c r="B80" s="35"/>
      <c r="C80" s="31"/>
      <c r="E80" s="31"/>
    </row>
    <row r="81" spans="2:5" x14ac:dyDescent="0.25">
      <c r="B81" s="35"/>
      <c r="C81" s="31"/>
      <c r="E81" s="31"/>
    </row>
    <row r="82" spans="2:5" x14ac:dyDescent="0.25">
      <c r="B82" s="35"/>
      <c r="C82" s="31"/>
      <c r="E82" s="31"/>
    </row>
    <row r="83" spans="2:5" x14ac:dyDescent="0.25">
      <c r="B83" s="35"/>
      <c r="C83" s="31"/>
      <c r="E83" s="31"/>
    </row>
    <row r="84" spans="2:5" x14ac:dyDescent="0.25">
      <c r="B84" s="35"/>
      <c r="C84" s="31"/>
      <c r="E84" s="31"/>
    </row>
    <row r="85" spans="2:5" x14ac:dyDescent="0.25">
      <c r="B85" s="35"/>
      <c r="C85" s="31"/>
      <c r="E85" s="31"/>
    </row>
    <row r="86" spans="2:5" x14ac:dyDescent="0.25">
      <c r="B86" s="35"/>
      <c r="C86" s="31"/>
      <c r="E86" s="31"/>
    </row>
    <row r="87" spans="2:5" x14ac:dyDescent="0.25">
      <c r="B87" s="35"/>
      <c r="C87" s="31"/>
      <c r="E87" s="31"/>
    </row>
    <row r="88" spans="2:5" x14ac:dyDescent="0.25">
      <c r="B88" s="35"/>
      <c r="C88" s="31"/>
      <c r="E88" s="31"/>
    </row>
    <row r="89" spans="2:5" x14ac:dyDescent="0.25">
      <c r="B89" s="35"/>
      <c r="C89" s="31"/>
      <c r="E89" s="31"/>
    </row>
    <row r="90" spans="2:5" x14ac:dyDescent="0.25">
      <c r="B90" s="35"/>
      <c r="C90" s="31"/>
      <c r="E90" s="31"/>
    </row>
    <row r="91" spans="2:5" x14ac:dyDescent="0.25">
      <c r="B91" s="35"/>
      <c r="C91" s="31"/>
      <c r="E91" s="31"/>
    </row>
    <row r="92" spans="2:5" x14ac:dyDescent="0.25">
      <c r="B92" s="35"/>
      <c r="C92" s="31"/>
      <c r="E92" s="31"/>
    </row>
    <row r="93" spans="2:5" x14ac:dyDescent="0.25">
      <c r="B93" s="35"/>
      <c r="C93" s="31"/>
      <c r="E93" s="31"/>
    </row>
    <row r="94" spans="2:5" x14ac:dyDescent="0.25">
      <c r="B94" s="35"/>
      <c r="C94" s="31"/>
      <c r="E94" s="31"/>
    </row>
    <row r="95" spans="2:5" x14ac:dyDescent="0.25">
      <c r="B95" s="35"/>
      <c r="C95" s="31"/>
      <c r="E95" s="31"/>
    </row>
    <row r="96" spans="2:5" x14ac:dyDescent="0.25">
      <c r="B96" s="35"/>
      <c r="C96" s="31"/>
      <c r="E96" s="31"/>
    </row>
    <row r="97" spans="2:5" x14ac:dyDescent="0.25">
      <c r="B97" s="35"/>
      <c r="C97" s="31"/>
      <c r="E97" s="31"/>
    </row>
    <row r="98" spans="2:5" x14ac:dyDescent="0.25">
      <c r="B98" s="35"/>
      <c r="C98" s="31"/>
      <c r="E98" s="31"/>
    </row>
    <row r="99" spans="2:5" x14ac:dyDescent="0.25">
      <c r="B99" s="35"/>
      <c r="C99" s="31"/>
      <c r="E99" s="31"/>
    </row>
    <row r="100" spans="2:5" x14ac:dyDescent="0.25">
      <c r="B100" s="35"/>
      <c r="C100" s="31"/>
      <c r="E100" s="31"/>
    </row>
    <row r="101" spans="2:5" x14ac:dyDescent="0.25">
      <c r="B101" s="35"/>
      <c r="C101" s="31"/>
      <c r="E101" s="31"/>
    </row>
    <row r="102" spans="2:5" x14ac:dyDescent="0.25">
      <c r="B102" s="35"/>
      <c r="C102" s="31"/>
      <c r="E102" s="31"/>
    </row>
    <row r="103" spans="2:5" x14ac:dyDescent="0.25">
      <c r="B103" s="35"/>
      <c r="C103" s="31"/>
      <c r="E103" s="31"/>
    </row>
    <row r="104" spans="2:5" x14ac:dyDescent="0.25">
      <c r="B104" s="35"/>
      <c r="C104" s="31"/>
      <c r="E104" s="31"/>
    </row>
    <row r="105" spans="2:5" x14ac:dyDescent="0.25">
      <c r="B105" s="35"/>
      <c r="C105" s="31"/>
      <c r="E105" s="31"/>
    </row>
    <row r="106" spans="2:5" x14ac:dyDescent="0.25">
      <c r="B106" s="35"/>
      <c r="C106" s="31"/>
      <c r="E106" s="31"/>
    </row>
    <row r="107" spans="2:5" x14ac:dyDescent="0.25">
      <c r="B107" s="35"/>
      <c r="C107" s="31"/>
      <c r="E107" s="31"/>
    </row>
    <row r="108" spans="2:5" x14ac:dyDescent="0.25">
      <c r="B108" s="35"/>
      <c r="C108" s="31"/>
      <c r="E108" s="31"/>
    </row>
    <row r="109" spans="2:5" x14ac:dyDescent="0.25">
      <c r="B109" s="35"/>
      <c r="C109" s="31"/>
      <c r="E109" s="31"/>
    </row>
    <row r="110" spans="2:5" x14ac:dyDescent="0.25">
      <c r="B110" s="35"/>
      <c r="C110" s="31"/>
      <c r="E110" s="31"/>
    </row>
    <row r="111" spans="2:5" x14ac:dyDescent="0.25">
      <c r="B111" s="35"/>
      <c r="C111" s="31"/>
      <c r="E111" s="31"/>
    </row>
    <row r="112" spans="2:5" x14ac:dyDescent="0.25">
      <c r="B112" s="35"/>
      <c r="C112" s="31"/>
      <c r="E112" s="31"/>
    </row>
    <row r="113" spans="2:5" x14ac:dyDescent="0.25">
      <c r="B113" s="35"/>
      <c r="C113" s="31"/>
      <c r="E113" s="31"/>
    </row>
    <row r="114" spans="2:5" x14ac:dyDescent="0.25">
      <c r="B114" s="35"/>
      <c r="C114" s="31"/>
      <c r="E114" s="31"/>
    </row>
    <row r="115" spans="2:5" x14ac:dyDescent="0.25">
      <c r="B115" s="35"/>
      <c r="C115" s="31"/>
      <c r="E115" s="31"/>
    </row>
    <row r="116" spans="2:5" x14ac:dyDescent="0.25">
      <c r="B116" s="35"/>
      <c r="C116" s="31"/>
      <c r="E116" s="31"/>
    </row>
    <row r="117" spans="2:5" x14ac:dyDescent="0.25">
      <c r="B117" s="35"/>
      <c r="C117" s="31"/>
      <c r="E117" s="31"/>
    </row>
    <row r="118" spans="2:5" x14ac:dyDescent="0.25">
      <c r="B118" s="35"/>
      <c r="C118" s="31"/>
      <c r="E118" s="31"/>
    </row>
    <row r="119" spans="2:5" x14ac:dyDescent="0.25">
      <c r="B119" s="35"/>
      <c r="C119" s="31"/>
      <c r="E119" s="31"/>
    </row>
    <row r="120" spans="2:5" x14ac:dyDescent="0.25">
      <c r="B120" s="35"/>
      <c r="C120" s="31"/>
      <c r="E120" s="31"/>
    </row>
    <row r="121" spans="2:5" x14ac:dyDescent="0.25">
      <c r="B121" s="35"/>
      <c r="C121" s="31"/>
      <c r="E121" s="31"/>
    </row>
    <row r="122" spans="2:5" x14ac:dyDescent="0.25">
      <c r="B122" s="35"/>
      <c r="C122" s="31"/>
      <c r="E122" s="31"/>
    </row>
    <row r="123" spans="2:5" x14ac:dyDescent="0.25">
      <c r="B123" s="35"/>
      <c r="C123" s="31"/>
      <c r="E123" s="31"/>
    </row>
    <row r="124" spans="2:5" x14ac:dyDescent="0.25">
      <c r="B124" s="35"/>
      <c r="C124" s="31"/>
      <c r="E124" s="31"/>
    </row>
    <row r="125" spans="2:5" x14ac:dyDescent="0.25">
      <c r="B125" s="35"/>
      <c r="C125" s="31"/>
      <c r="E125" s="31"/>
    </row>
    <row r="126" spans="2:5" x14ac:dyDescent="0.25">
      <c r="B126" s="35"/>
      <c r="C126" s="31"/>
      <c r="E126" s="31"/>
    </row>
    <row r="127" spans="2:5" x14ac:dyDescent="0.25">
      <c r="B127" s="35"/>
      <c r="C127" s="31"/>
      <c r="E127" s="31"/>
    </row>
    <row r="128" spans="2:5" x14ac:dyDescent="0.25">
      <c r="B128" s="35"/>
      <c r="C128" s="31"/>
      <c r="E128" s="31"/>
    </row>
    <row r="129" spans="2:5" x14ac:dyDescent="0.25">
      <c r="B129" s="35"/>
      <c r="C129" s="31"/>
      <c r="E129" s="31"/>
    </row>
    <row r="130" spans="2:5" x14ac:dyDescent="0.25">
      <c r="B130" s="35"/>
      <c r="C130" s="31"/>
      <c r="E130" s="31"/>
    </row>
    <row r="131" spans="2:5" x14ac:dyDescent="0.25">
      <c r="B131" s="35"/>
      <c r="C131" s="31"/>
      <c r="E131" s="31"/>
    </row>
    <row r="132" spans="2:5" x14ac:dyDescent="0.25">
      <c r="B132" s="35"/>
      <c r="C132" s="31"/>
      <c r="E132" s="31"/>
    </row>
    <row r="133" spans="2:5" x14ac:dyDescent="0.25">
      <c r="B133" s="35"/>
      <c r="C133" s="31"/>
      <c r="E133" s="31"/>
    </row>
    <row r="134" spans="2:5" x14ac:dyDescent="0.25">
      <c r="B134" s="35"/>
      <c r="C134" s="31"/>
      <c r="E134" s="31"/>
    </row>
    <row r="135" spans="2:5" x14ac:dyDescent="0.25">
      <c r="B135" s="35"/>
      <c r="C135" s="31"/>
      <c r="E135" s="31"/>
    </row>
    <row r="136" spans="2:5" x14ac:dyDescent="0.25">
      <c r="B136" s="35"/>
      <c r="C136" s="31"/>
      <c r="E136" s="31"/>
    </row>
    <row r="137" spans="2:5" x14ac:dyDescent="0.25">
      <c r="B137" s="35"/>
      <c r="C137" s="31"/>
      <c r="E137" s="31"/>
    </row>
    <row r="138" spans="2:5" x14ac:dyDescent="0.25">
      <c r="B138" s="35"/>
      <c r="C138" s="31"/>
      <c r="E138" s="31"/>
    </row>
    <row r="139" spans="2:5" x14ac:dyDescent="0.25">
      <c r="B139" s="35"/>
      <c r="C139" s="31"/>
      <c r="E139" s="31"/>
    </row>
    <row r="140" spans="2:5" x14ac:dyDescent="0.25">
      <c r="B140" s="35"/>
      <c r="C140" s="31"/>
      <c r="E140" s="31"/>
    </row>
    <row r="141" spans="2:5" x14ac:dyDescent="0.25">
      <c r="B141" s="35"/>
      <c r="C141" s="31"/>
      <c r="E141" s="31"/>
    </row>
    <row r="142" spans="2:5" x14ac:dyDescent="0.25">
      <c r="B142" s="35"/>
      <c r="C142" s="31"/>
      <c r="E142" s="31"/>
    </row>
    <row r="143" spans="2:5" x14ac:dyDescent="0.25">
      <c r="B143" s="35"/>
      <c r="C143" s="31"/>
      <c r="E143" s="31"/>
    </row>
    <row r="144" spans="2:5" x14ac:dyDescent="0.25">
      <c r="B144" s="35"/>
      <c r="C144" s="31"/>
      <c r="E144" s="31"/>
    </row>
    <row r="145" spans="2:5" x14ac:dyDescent="0.25">
      <c r="B145" s="35"/>
      <c r="C145" s="31"/>
      <c r="E145" s="31"/>
    </row>
    <row r="146" spans="2:5" x14ac:dyDescent="0.25">
      <c r="B146" s="35"/>
      <c r="C146" s="31"/>
      <c r="E146" s="31"/>
    </row>
    <row r="147" spans="2:5" x14ac:dyDescent="0.25">
      <c r="B147" s="35"/>
      <c r="C147" s="31"/>
      <c r="E147" s="31"/>
    </row>
    <row r="148" spans="2:5" x14ac:dyDescent="0.25">
      <c r="B148" s="35"/>
      <c r="C148" s="31"/>
      <c r="E148" s="31"/>
    </row>
    <row r="149" spans="2:5" x14ac:dyDescent="0.25">
      <c r="B149" s="35"/>
      <c r="C149" s="31"/>
      <c r="E149" s="31"/>
    </row>
    <row r="150" spans="2:5" x14ac:dyDescent="0.25">
      <c r="B150" s="35"/>
      <c r="C150" s="31"/>
      <c r="E150" s="31"/>
    </row>
    <row r="151" spans="2:5" x14ac:dyDescent="0.25">
      <c r="B151" s="35"/>
      <c r="C151" s="31"/>
      <c r="E151" s="31"/>
    </row>
    <row r="152" spans="2:5" x14ac:dyDescent="0.25">
      <c r="B152" s="35"/>
      <c r="C152" s="31"/>
      <c r="E152" s="31"/>
    </row>
    <row r="153" spans="2:5" x14ac:dyDescent="0.25">
      <c r="B153" s="35"/>
      <c r="C153" s="31"/>
      <c r="E153" s="31"/>
    </row>
    <row r="154" spans="2:5" x14ac:dyDescent="0.25">
      <c r="B154" s="35"/>
      <c r="C154" s="31"/>
      <c r="E154" s="31"/>
    </row>
    <row r="155" spans="2:5" x14ac:dyDescent="0.25">
      <c r="B155" s="35"/>
      <c r="C155" s="31"/>
      <c r="E155" s="31"/>
    </row>
    <row r="156" spans="2:5" x14ac:dyDescent="0.25">
      <c r="B156" s="35"/>
      <c r="C156" s="31"/>
      <c r="E156" s="31"/>
    </row>
    <row r="157" spans="2:5" x14ac:dyDescent="0.25">
      <c r="B157" s="35"/>
      <c r="C157" s="31"/>
      <c r="E157" s="31"/>
    </row>
    <row r="158" spans="2:5" x14ac:dyDescent="0.25">
      <c r="B158" s="35"/>
      <c r="C158" s="31"/>
      <c r="E158" s="31"/>
    </row>
    <row r="159" spans="2:5" x14ac:dyDescent="0.25">
      <c r="B159" s="35"/>
      <c r="C159" s="31"/>
      <c r="E159" s="31"/>
    </row>
    <row r="160" spans="2:5" x14ac:dyDescent="0.25">
      <c r="B160" s="35"/>
      <c r="C160" s="31"/>
      <c r="E160" s="31"/>
    </row>
    <row r="161" spans="2:5" x14ac:dyDescent="0.25">
      <c r="B161" s="35"/>
      <c r="C161" s="31"/>
      <c r="E161" s="31"/>
    </row>
    <row r="162" spans="2:5" x14ac:dyDescent="0.25">
      <c r="B162" s="35"/>
      <c r="C162" s="31"/>
      <c r="E162" s="31"/>
    </row>
    <row r="163" spans="2:5" x14ac:dyDescent="0.25">
      <c r="B163" s="35"/>
      <c r="C163" s="31"/>
      <c r="E163" s="31"/>
    </row>
    <row r="164" spans="2:5" x14ac:dyDescent="0.25">
      <c r="B164" s="35"/>
      <c r="C164" s="31"/>
      <c r="E164" s="31"/>
    </row>
    <row r="165" spans="2:5" x14ac:dyDescent="0.25">
      <c r="B165" s="35"/>
      <c r="C165" s="31"/>
      <c r="E165" s="31"/>
    </row>
    <row r="166" spans="2:5" x14ac:dyDescent="0.25">
      <c r="B166" s="35"/>
      <c r="C166" s="31"/>
      <c r="E166" s="31"/>
    </row>
    <row r="167" spans="2:5" x14ac:dyDescent="0.25">
      <c r="B167" s="35"/>
      <c r="C167" s="31"/>
      <c r="E167" s="31"/>
    </row>
    <row r="168" spans="2:5" x14ac:dyDescent="0.25">
      <c r="B168" s="35"/>
      <c r="C168" s="31"/>
      <c r="E168" s="31"/>
    </row>
    <row r="169" spans="2:5" x14ac:dyDescent="0.25">
      <c r="B169" s="35"/>
      <c r="C169" s="31"/>
      <c r="E169" s="31"/>
    </row>
    <row r="170" spans="2:5" x14ac:dyDescent="0.25">
      <c r="B170" s="35"/>
      <c r="C170" s="31"/>
      <c r="E170" s="31"/>
    </row>
    <row r="171" spans="2:5" x14ac:dyDescent="0.25">
      <c r="B171" s="35"/>
      <c r="C171" s="31"/>
      <c r="E171" s="31"/>
    </row>
    <row r="172" spans="2:5" x14ac:dyDescent="0.25">
      <c r="B172" s="35"/>
      <c r="C172" s="31"/>
      <c r="E172" s="31"/>
    </row>
    <row r="173" spans="2:5" x14ac:dyDescent="0.25">
      <c r="B173" s="35"/>
      <c r="C173" s="31"/>
      <c r="E173" s="31"/>
    </row>
    <row r="174" spans="2:5" x14ac:dyDescent="0.25">
      <c r="B174" s="35"/>
      <c r="C174" s="31"/>
      <c r="E174" s="31"/>
    </row>
    <row r="175" spans="2:5" x14ac:dyDescent="0.25">
      <c r="B175" s="35"/>
      <c r="C175" s="31"/>
      <c r="E175" s="31"/>
    </row>
    <row r="176" spans="2:5" x14ac:dyDescent="0.25">
      <c r="B176" s="35"/>
      <c r="C176" s="31"/>
      <c r="E176" s="31"/>
    </row>
    <row r="177" spans="2:5" x14ac:dyDescent="0.25">
      <c r="B177" s="35"/>
      <c r="C177" s="31"/>
      <c r="E177" s="31"/>
    </row>
    <row r="178" spans="2:5" x14ac:dyDescent="0.25">
      <c r="B178" s="35"/>
      <c r="C178" s="31"/>
      <c r="E178" s="31"/>
    </row>
    <row r="179" spans="2:5" x14ac:dyDescent="0.25">
      <c r="B179" s="35"/>
      <c r="C179" s="31"/>
      <c r="E179" s="31"/>
    </row>
    <row r="180" spans="2:5" x14ac:dyDescent="0.25">
      <c r="B180" s="35"/>
      <c r="C180" s="31"/>
      <c r="E180" s="31"/>
    </row>
    <row r="181" spans="2:5" x14ac:dyDescent="0.25">
      <c r="B181" s="35"/>
      <c r="C181" s="31"/>
      <c r="E181" s="31"/>
    </row>
    <row r="182" spans="2:5" x14ac:dyDescent="0.25">
      <c r="B182" s="35"/>
      <c r="C182" s="31"/>
      <c r="E182" s="31"/>
    </row>
    <row r="183" spans="2:5" x14ac:dyDescent="0.25">
      <c r="B183" s="35"/>
      <c r="C183" s="31"/>
      <c r="E183" s="31"/>
    </row>
    <row r="184" spans="2:5" x14ac:dyDescent="0.25">
      <c r="B184" s="35"/>
      <c r="C184" s="31"/>
      <c r="E184" s="31"/>
    </row>
    <row r="185" spans="2:5" x14ac:dyDescent="0.25">
      <c r="B185" s="35"/>
      <c r="C185" s="31"/>
      <c r="E185" s="31"/>
    </row>
    <row r="186" spans="2:5" x14ac:dyDescent="0.25">
      <c r="B186" s="35"/>
      <c r="C186" s="31"/>
      <c r="E186" s="31"/>
    </row>
    <row r="187" spans="2:5" x14ac:dyDescent="0.25">
      <c r="B187" s="35"/>
      <c r="C187" s="31"/>
      <c r="E187" s="31"/>
    </row>
    <row r="188" spans="2:5" x14ac:dyDescent="0.25">
      <c r="B188" s="35"/>
      <c r="C188" s="31"/>
      <c r="E188" s="31"/>
    </row>
    <row r="189" spans="2:5" x14ac:dyDescent="0.25">
      <c r="B189" s="35"/>
      <c r="C189" s="31"/>
      <c r="E189" s="31"/>
    </row>
    <row r="190" spans="2:5" x14ac:dyDescent="0.25">
      <c r="B190" s="35"/>
      <c r="C190" s="31"/>
      <c r="E190" s="31"/>
    </row>
    <row r="191" spans="2:5" x14ac:dyDescent="0.25">
      <c r="B191" s="35"/>
      <c r="C191" s="31"/>
      <c r="E191" s="31"/>
    </row>
    <row r="192" spans="2:5" x14ac:dyDescent="0.25">
      <c r="B192" s="35"/>
      <c r="C192" s="31"/>
      <c r="E192" s="31"/>
    </row>
    <row r="193" spans="2:5" x14ac:dyDescent="0.25">
      <c r="B193" s="35"/>
      <c r="C193" s="31"/>
      <c r="E193" s="31"/>
    </row>
    <row r="194" spans="2:5" x14ac:dyDescent="0.25">
      <c r="B194" s="35"/>
      <c r="C194" s="31"/>
      <c r="E194" s="31"/>
    </row>
    <row r="195" spans="2:5" x14ac:dyDescent="0.25">
      <c r="B195" s="35"/>
      <c r="C195" s="31"/>
      <c r="E195" s="31"/>
    </row>
    <row r="196" spans="2:5" x14ac:dyDescent="0.25">
      <c r="B196" s="35"/>
      <c r="C196" s="31"/>
      <c r="E196" s="31"/>
    </row>
    <row r="197" spans="2:5" x14ac:dyDescent="0.25">
      <c r="B197" s="35"/>
      <c r="C197" s="31"/>
      <c r="E197" s="31"/>
    </row>
    <row r="198" spans="2:5" x14ac:dyDescent="0.25">
      <c r="B198" s="35"/>
      <c r="C198" s="31"/>
      <c r="E198" s="31"/>
    </row>
    <row r="199" spans="2:5" x14ac:dyDescent="0.25">
      <c r="B199" s="35"/>
      <c r="C199" s="31"/>
      <c r="E199" s="31"/>
    </row>
    <row r="200" spans="2:5" x14ac:dyDescent="0.25">
      <c r="B200" s="35"/>
      <c r="C200" s="31"/>
      <c r="E200" s="31"/>
    </row>
    <row r="201" spans="2:5" x14ac:dyDescent="0.25">
      <c r="B201" s="35"/>
      <c r="C201" s="31"/>
      <c r="E201" s="31"/>
    </row>
    <row r="202" spans="2:5" x14ac:dyDescent="0.25">
      <c r="B202" s="35"/>
      <c r="C202" s="31"/>
      <c r="E202" s="31"/>
    </row>
    <row r="203" spans="2:5" x14ac:dyDescent="0.25">
      <c r="B203" s="35"/>
      <c r="C203" s="31"/>
      <c r="E203" s="31"/>
    </row>
    <row r="204" spans="2:5" x14ac:dyDescent="0.25">
      <c r="B204" s="35"/>
      <c r="C204" s="31"/>
      <c r="E204" s="31"/>
    </row>
    <row r="205" spans="2:5" x14ac:dyDescent="0.25">
      <c r="B205" s="35"/>
      <c r="C205" s="31"/>
      <c r="E205" s="31"/>
    </row>
    <row r="206" spans="2:5" x14ac:dyDescent="0.25">
      <c r="B206" s="35"/>
      <c r="C206" s="31"/>
      <c r="E206" s="31"/>
    </row>
    <row r="207" spans="2:5" x14ac:dyDescent="0.25">
      <c r="B207" s="35"/>
      <c r="C207" s="31"/>
      <c r="E207" s="31"/>
    </row>
    <row r="208" spans="2:5" x14ac:dyDescent="0.25">
      <c r="B208" s="35"/>
      <c r="C208" s="31"/>
      <c r="E208" s="31"/>
    </row>
    <row r="209" spans="2:5" x14ac:dyDescent="0.25">
      <c r="B209" s="35"/>
      <c r="C209" s="31"/>
      <c r="E209" s="31"/>
    </row>
    <row r="210" spans="2:5" x14ac:dyDescent="0.25">
      <c r="B210" s="35"/>
      <c r="C210" s="31"/>
      <c r="E210" s="31"/>
    </row>
    <row r="211" spans="2:5" x14ac:dyDescent="0.25">
      <c r="B211" s="35"/>
      <c r="C211" s="31"/>
      <c r="E211" s="31"/>
    </row>
    <row r="212" spans="2:5" x14ac:dyDescent="0.25">
      <c r="B212" s="35"/>
      <c r="C212" s="31"/>
      <c r="E212" s="31"/>
    </row>
    <row r="213" spans="2:5" x14ac:dyDescent="0.25">
      <c r="B213" s="35"/>
      <c r="C213" s="31"/>
      <c r="E213" s="31"/>
    </row>
    <row r="214" spans="2:5" x14ac:dyDescent="0.25">
      <c r="B214" s="35"/>
      <c r="C214" s="31"/>
      <c r="E214" s="31"/>
    </row>
    <row r="215" spans="2:5" x14ac:dyDescent="0.25">
      <c r="B215" s="35"/>
      <c r="C215" s="31"/>
      <c r="E215" s="31"/>
    </row>
    <row r="216" spans="2:5" x14ac:dyDescent="0.25">
      <c r="B216" s="35"/>
      <c r="C216" s="31"/>
      <c r="E216" s="31"/>
    </row>
    <row r="217" spans="2:5" x14ac:dyDescent="0.25">
      <c r="B217" s="35"/>
      <c r="C217" s="31"/>
      <c r="E217" s="31"/>
    </row>
    <row r="218" spans="2:5" x14ac:dyDescent="0.25">
      <c r="B218" s="35"/>
      <c r="C218" s="31"/>
      <c r="E218" s="31"/>
    </row>
    <row r="219" spans="2:5" x14ac:dyDescent="0.25">
      <c r="B219" s="35"/>
      <c r="C219" s="31"/>
      <c r="E219" s="31"/>
    </row>
    <row r="220" spans="2:5" x14ac:dyDescent="0.25">
      <c r="B220" s="35"/>
      <c r="C220" s="31"/>
      <c r="E220" s="31"/>
    </row>
    <row r="221" spans="2:5" x14ac:dyDescent="0.25">
      <c r="B221" s="35"/>
      <c r="C221" s="31"/>
      <c r="E221" s="31"/>
    </row>
    <row r="222" spans="2:5" x14ac:dyDescent="0.25">
      <c r="B222" s="35"/>
      <c r="C222" s="31"/>
      <c r="E222" s="31"/>
    </row>
    <row r="223" spans="2:5" x14ac:dyDescent="0.25">
      <c r="B223" s="35"/>
      <c r="C223" s="31"/>
      <c r="E223" s="31"/>
    </row>
    <row r="224" spans="2:5" x14ac:dyDescent="0.25">
      <c r="B224" s="35"/>
      <c r="C224" s="31"/>
      <c r="E224" s="31"/>
    </row>
    <row r="225" spans="2:5" x14ac:dyDescent="0.25">
      <c r="B225" s="35"/>
      <c r="C225" s="31"/>
      <c r="E225" s="31"/>
    </row>
    <row r="226" spans="2:5" x14ac:dyDescent="0.25">
      <c r="B226" s="35"/>
      <c r="C226" s="31"/>
      <c r="E226" s="31"/>
    </row>
    <row r="227" spans="2:5" x14ac:dyDescent="0.25">
      <c r="B227" s="35"/>
      <c r="C227" s="31"/>
      <c r="E227" s="31"/>
    </row>
    <row r="228" spans="2:5" x14ac:dyDescent="0.25">
      <c r="B228" s="35"/>
      <c r="C228" s="31"/>
      <c r="E228" s="31"/>
    </row>
    <row r="229" spans="2:5" x14ac:dyDescent="0.25">
      <c r="B229" s="35"/>
      <c r="C229" s="31"/>
      <c r="E229" s="31"/>
    </row>
    <row r="230" spans="2:5" x14ac:dyDescent="0.25">
      <c r="B230" s="35"/>
      <c r="C230" s="31"/>
      <c r="E230" s="31"/>
    </row>
    <row r="231" spans="2:5" x14ac:dyDescent="0.25">
      <c r="B231" s="35"/>
      <c r="C231" s="31"/>
      <c r="E231" s="31"/>
    </row>
    <row r="232" spans="2:5" x14ac:dyDescent="0.25">
      <c r="B232" s="35"/>
      <c r="C232" s="31"/>
      <c r="E232" s="31"/>
    </row>
    <row r="233" spans="2:5" x14ac:dyDescent="0.25">
      <c r="B233" s="35"/>
      <c r="C233" s="31"/>
      <c r="E233" s="31"/>
    </row>
    <row r="234" spans="2:5" x14ac:dyDescent="0.25">
      <c r="B234" s="35"/>
      <c r="C234" s="31"/>
      <c r="E234" s="31"/>
    </row>
    <row r="235" spans="2:5" x14ac:dyDescent="0.25">
      <c r="B235" s="35"/>
      <c r="C235" s="31"/>
      <c r="E235" s="31"/>
    </row>
    <row r="236" spans="2:5" x14ac:dyDescent="0.25">
      <c r="B236" s="35"/>
      <c r="C236" s="31"/>
      <c r="E236" s="31"/>
    </row>
    <row r="237" spans="2:5" x14ac:dyDescent="0.25">
      <c r="B237" s="35"/>
      <c r="C237" s="31"/>
      <c r="E237" s="31"/>
    </row>
    <row r="238" spans="2:5" x14ac:dyDescent="0.25">
      <c r="B238" s="35"/>
      <c r="C238" s="31"/>
      <c r="E238" s="31"/>
    </row>
    <row r="239" spans="2:5" x14ac:dyDescent="0.25">
      <c r="B239" s="35"/>
      <c r="C239" s="31"/>
      <c r="E239" s="31"/>
    </row>
    <row r="240" spans="2:5" x14ac:dyDescent="0.25">
      <c r="B240" s="35"/>
      <c r="C240" s="31"/>
      <c r="E240" s="31"/>
    </row>
    <row r="241" spans="2:5" x14ac:dyDescent="0.25">
      <c r="B241" s="35"/>
      <c r="C241" s="31"/>
      <c r="E241" s="31"/>
    </row>
    <row r="242" spans="2:5" x14ac:dyDescent="0.25">
      <c r="B242" s="35"/>
      <c r="C242" s="31"/>
      <c r="E242" s="31"/>
    </row>
    <row r="243" spans="2:5" x14ac:dyDescent="0.25">
      <c r="B243" s="35"/>
      <c r="C243" s="31"/>
      <c r="E243" s="31"/>
    </row>
    <row r="244" spans="2:5" x14ac:dyDescent="0.25">
      <c r="B244" s="35"/>
      <c r="C244" s="31"/>
      <c r="E244" s="31"/>
    </row>
    <row r="245" spans="2:5" x14ac:dyDescent="0.25">
      <c r="B245" s="35"/>
      <c r="C245" s="31"/>
      <c r="E245" s="31"/>
    </row>
    <row r="246" spans="2:5" x14ac:dyDescent="0.25">
      <c r="B246" s="35"/>
      <c r="C246" s="31"/>
      <c r="E246" s="31"/>
    </row>
    <row r="247" spans="2:5" x14ac:dyDescent="0.25">
      <c r="B247" s="35"/>
      <c r="C247" s="31"/>
      <c r="E247" s="31"/>
    </row>
    <row r="248" spans="2:5" x14ac:dyDescent="0.25">
      <c r="B248" s="35"/>
      <c r="C248" s="31"/>
      <c r="E248" s="31"/>
    </row>
    <row r="249" spans="2:5" x14ac:dyDescent="0.25">
      <c r="B249" s="35"/>
      <c r="C249" s="31"/>
      <c r="E249" s="31"/>
    </row>
    <row r="250" spans="2:5" x14ac:dyDescent="0.25">
      <c r="B250" s="35"/>
      <c r="C250" s="31"/>
      <c r="E250" s="31"/>
    </row>
    <row r="251" spans="2:5" x14ac:dyDescent="0.25">
      <c r="B251" s="35"/>
      <c r="C251" s="31"/>
      <c r="E251" s="31"/>
    </row>
    <row r="252" spans="2:5" x14ac:dyDescent="0.25">
      <c r="B252" s="35"/>
      <c r="C252" s="31"/>
      <c r="E252" s="31"/>
    </row>
    <row r="253" spans="2:5" x14ac:dyDescent="0.25">
      <c r="B253" s="35"/>
      <c r="C253" s="31"/>
      <c r="E253" s="31"/>
    </row>
    <row r="254" spans="2:5" x14ac:dyDescent="0.25">
      <c r="B254" s="35"/>
      <c r="C254" s="31"/>
      <c r="E254" s="31"/>
    </row>
    <row r="255" spans="2:5" x14ac:dyDescent="0.25">
      <c r="B255" s="35"/>
      <c r="C255" s="31"/>
      <c r="E255" s="31"/>
    </row>
    <row r="256" spans="2:5" x14ac:dyDescent="0.25">
      <c r="B256" s="35"/>
      <c r="C256" s="31"/>
      <c r="E256" s="31"/>
    </row>
    <row r="257" spans="2:5" x14ac:dyDescent="0.25">
      <c r="B257" s="35"/>
      <c r="C257" s="31"/>
      <c r="E257" s="31"/>
    </row>
    <row r="258" spans="2:5" x14ac:dyDescent="0.25">
      <c r="B258" s="35"/>
      <c r="C258" s="31"/>
      <c r="E258" s="31"/>
    </row>
    <row r="259" spans="2:5" x14ac:dyDescent="0.25">
      <c r="B259" s="35"/>
      <c r="C259" s="31"/>
      <c r="E259" s="31"/>
    </row>
    <row r="260" spans="2:5" x14ac:dyDescent="0.25">
      <c r="B260" s="35"/>
      <c r="C260" s="31"/>
      <c r="E260" s="31"/>
    </row>
    <row r="261" spans="2:5" x14ac:dyDescent="0.25">
      <c r="B261" s="35"/>
      <c r="C261" s="31"/>
      <c r="E261" s="31"/>
    </row>
    <row r="262" spans="2:5" x14ac:dyDescent="0.25">
      <c r="B262" s="35"/>
      <c r="C262" s="31"/>
      <c r="E262" s="31"/>
    </row>
    <row r="263" spans="2:5" x14ac:dyDescent="0.25">
      <c r="B263" s="35"/>
      <c r="C263" s="31"/>
      <c r="E263" s="31"/>
    </row>
    <row r="264" spans="2:5" x14ac:dyDescent="0.25">
      <c r="B264" s="35"/>
      <c r="C264" s="31"/>
      <c r="E264" s="31"/>
    </row>
    <row r="265" spans="2:5" x14ac:dyDescent="0.25">
      <c r="B265" s="35"/>
      <c r="C265" s="31"/>
      <c r="E265" s="31"/>
    </row>
    <row r="266" spans="2:5" x14ac:dyDescent="0.25">
      <c r="B266" s="35"/>
      <c r="C266" s="31"/>
      <c r="E266" s="31"/>
    </row>
    <row r="267" spans="2:5" x14ac:dyDescent="0.25">
      <c r="B267" s="35"/>
      <c r="C267" s="31"/>
      <c r="E267" s="31"/>
    </row>
    <row r="268" spans="2:5" x14ac:dyDescent="0.25">
      <c r="B268" s="35"/>
      <c r="C268" s="31"/>
      <c r="E268" s="31"/>
    </row>
    <row r="269" spans="2:5" x14ac:dyDescent="0.25">
      <c r="B269" s="35"/>
      <c r="C269" s="31"/>
      <c r="E269" s="31"/>
    </row>
    <row r="270" spans="2:5" x14ac:dyDescent="0.25">
      <c r="B270" s="35"/>
      <c r="C270" s="31"/>
      <c r="E270" s="31"/>
    </row>
    <row r="271" spans="2:5" x14ac:dyDescent="0.25">
      <c r="B271" s="35"/>
      <c r="C271" s="31"/>
      <c r="E271" s="31"/>
    </row>
    <row r="272" spans="2:5" x14ac:dyDescent="0.25">
      <c r="B272" s="35"/>
      <c r="C272" s="31"/>
      <c r="E272" s="31"/>
    </row>
    <row r="273" spans="2:5" x14ac:dyDescent="0.25">
      <c r="B273" s="35"/>
      <c r="C273" s="31"/>
      <c r="E273" s="31"/>
    </row>
    <row r="274" spans="2:5" x14ac:dyDescent="0.25">
      <c r="B274" s="35"/>
      <c r="C274" s="31"/>
      <c r="E274" s="31"/>
    </row>
    <row r="275" spans="2:5" x14ac:dyDescent="0.25">
      <c r="B275" s="35"/>
      <c r="C275" s="31"/>
      <c r="E275" s="31"/>
    </row>
    <row r="276" spans="2:5" x14ac:dyDescent="0.25">
      <c r="B276" s="35"/>
      <c r="C276" s="31"/>
      <c r="E276" s="31"/>
    </row>
    <row r="277" spans="2:5" x14ac:dyDescent="0.25">
      <c r="B277" s="35"/>
      <c r="C277" s="31"/>
      <c r="E277" s="31"/>
    </row>
    <row r="278" spans="2:5" x14ac:dyDescent="0.25">
      <c r="B278" s="35"/>
      <c r="C278" s="31"/>
      <c r="E278" s="31"/>
    </row>
    <row r="279" spans="2:5" x14ac:dyDescent="0.25">
      <c r="B279" s="35"/>
      <c r="C279" s="31"/>
      <c r="E279" s="31"/>
    </row>
    <row r="280" spans="2:5" x14ac:dyDescent="0.25">
      <c r="B280" s="35"/>
      <c r="C280" s="31"/>
      <c r="E280" s="31"/>
    </row>
    <row r="281" spans="2:5" x14ac:dyDescent="0.25">
      <c r="B281" s="35"/>
      <c r="C281" s="31"/>
      <c r="E281" s="31"/>
    </row>
    <row r="282" spans="2:5" x14ac:dyDescent="0.25">
      <c r="B282" s="35"/>
      <c r="C282" s="31"/>
      <c r="E282" s="31"/>
    </row>
    <row r="283" spans="2:5" x14ac:dyDescent="0.25">
      <c r="B283" s="35"/>
      <c r="C283" s="31"/>
      <c r="E283" s="31"/>
    </row>
    <row r="284" spans="2:5" x14ac:dyDescent="0.25">
      <c r="B284" s="35"/>
      <c r="C284" s="31"/>
      <c r="E284" s="31"/>
    </row>
    <row r="285" spans="2:5" x14ac:dyDescent="0.25">
      <c r="B285" s="35"/>
      <c r="C285" s="31"/>
      <c r="E285" s="31"/>
    </row>
    <row r="286" spans="2:5" x14ac:dyDescent="0.25">
      <c r="B286" s="35"/>
      <c r="C286" s="31"/>
      <c r="E286" s="31"/>
    </row>
    <row r="287" spans="2:5" x14ac:dyDescent="0.25">
      <c r="B287" s="35"/>
      <c r="C287" s="31"/>
      <c r="E287" s="31"/>
    </row>
    <row r="288" spans="2:5" x14ac:dyDescent="0.25">
      <c r="B288" s="35"/>
      <c r="C288" s="31"/>
      <c r="E288" s="31"/>
    </row>
    <row r="289" spans="2:5" x14ac:dyDescent="0.25">
      <c r="B289" s="35"/>
      <c r="C289" s="31"/>
      <c r="E289" s="31"/>
    </row>
    <row r="290" spans="2:5" x14ac:dyDescent="0.25">
      <c r="B290" s="35"/>
      <c r="C290" s="31"/>
      <c r="E290" s="31"/>
    </row>
    <row r="291" spans="2:5" x14ac:dyDescent="0.25">
      <c r="B291" s="35"/>
      <c r="C291" s="31"/>
      <c r="E291" s="31"/>
    </row>
    <row r="292" spans="2:5" x14ac:dyDescent="0.25">
      <c r="B292" s="35"/>
      <c r="C292" s="31"/>
      <c r="E292" s="31"/>
    </row>
    <row r="293" spans="2:5" x14ac:dyDescent="0.25">
      <c r="B293" s="35"/>
      <c r="C293" s="31"/>
      <c r="E293" s="31"/>
    </row>
    <row r="294" spans="2:5" x14ac:dyDescent="0.25">
      <c r="B294" s="35"/>
      <c r="C294" s="31"/>
      <c r="E294" s="31"/>
    </row>
    <row r="295" spans="2:5" x14ac:dyDescent="0.25">
      <c r="B295" s="35"/>
      <c r="C295" s="31"/>
      <c r="E295" s="31"/>
    </row>
    <row r="296" spans="2:5" x14ac:dyDescent="0.25">
      <c r="B296" s="35"/>
      <c r="C296" s="31"/>
      <c r="E296" s="31"/>
    </row>
    <row r="297" spans="2:5" x14ac:dyDescent="0.25">
      <c r="B297" s="35"/>
      <c r="C297" s="31"/>
      <c r="E297" s="31"/>
    </row>
    <row r="298" spans="2:5" x14ac:dyDescent="0.25">
      <c r="B298" s="35"/>
      <c r="C298" s="31"/>
      <c r="E298" s="31"/>
    </row>
    <row r="299" spans="2:5" x14ac:dyDescent="0.25">
      <c r="B299" s="35"/>
      <c r="C299" s="31"/>
      <c r="E299" s="31"/>
    </row>
    <row r="300" spans="2:5" x14ac:dyDescent="0.25">
      <c r="B300" s="35"/>
      <c r="C300" s="31"/>
      <c r="E300" s="31"/>
    </row>
    <row r="301" spans="2:5" x14ac:dyDescent="0.25">
      <c r="B301" s="35"/>
      <c r="C301" s="31"/>
      <c r="E301" s="31"/>
    </row>
    <row r="302" spans="2:5" x14ac:dyDescent="0.25">
      <c r="B302" s="35"/>
      <c r="C302" s="31"/>
      <c r="E302" s="31"/>
    </row>
    <row r="303" spans="2:5" x14ac:dyDescent="0.25">
      <c r="B303" s="35"/>
      <c r="C303" s="31"/>
      <c r="E303" s="31"/>
    </row>
    <row r="304" spans="2:5" x14ac:dyDescent="0.25">
      <c r="B304" s="35"/>
      <c r="C304" s="31"/>
      <c r="E304" s="31"/>
    </row>
    <row r="305" spans="2:5" x14ac:dyDescent="0.25">
      <c r="B305" s="35"/>
      <c r="C305" s="31"/>
      <c r="E305" s="31"/>
    </row>
    <row r="306" spans="2:5" x14ac:dyDescent="0.25">
      <c r="B306" s="35"/>
      <c r="C306" s="31"/>
      <c r="E306" s="31"/>
    </row>
    <row r="307" spans="2:5" x14ac:dyDescent="0.25">
      <c r="B307" s="35"/>
      <c r="C307" s="31"/>
      <c r="E307" s="31"/>
    </row>
    <row r="308" spans="2:5" x14ac:dyDescent="0.25">
      <c r="B308" s="35"/>
      <c r="C308" s="31"/>
      <c r="E308" s="31"/>
    </row>
    <row r="309" spans="2:5" x14ac:dyDescent="0.25">
      <c r="B309" s="35"/>
      <c r="C309" s="31"/>
      <c r="E309" s="31"/>
    </row>
    <row r="310" spans="2:5" x14ac:dyDescent="0.25">
      <c r="B310" s="35"/>
      <c r="C310" s="31"/>
      <c r="E310" s="31"/>
    </row>
    <row r="311" spans="2:5" x14ac:dyDescent="0.25">
      <c r="B311" s="35"/>
      <c r="C311" s="31"/>
      <c r="E311" s="31"/>
    </row>
    <row r="312" spans="2:5" x14ac:dyDescent="0.25">
      <c r="B312" s="35"/>
      <c r="C312" s="31"/>
      <c r="E312" s="31"/>
    </row>
    <row r="313" spans="2:5" x14ac:dyDescent="0.25">
      <c r="B313" s="35"/>
      <c r="C313" s="31"/>
      <c r="E313" s="31"/>
    </row>
    <row r="314" spans="2:5" x14ac:dyDescent="0.25">
      <c r="B314" s="35"/>
      <c r="C314" s="31"/>
      <c r="E314" s="31"/>
    </row>
    <row r="315" spans="2:5" x14ac:dyDescent="0.25">
      <c r="B315" s="35"/>
      <c r="C315" s="31"/>
      <c r="E315" s="31"/>
    </row>
    <row r="316" spans="2:5" x14ac:dyDescent="0.25">
      <c r="B316" s="35"/>
      <c r="C316" s="31"/>
      <c r="E316" s="31"/>
    </row>
    <row r="317" spans="2:5" x14ac:dyDescent="0.25">
      <c r="B317" s="35"/>
      <c r="C317" s="31"/>
      <c r="E317" s="31"/>
    </row>
    <row r="318" spans="2:5" x14ac:dyDescent="0.25">
      <c r="B318" s="35"/>
      <c r="C318" s="31"/>
      <c r="E318" s="31"/>
    </row>
    <row r="319" spans="2:5" x14ac:dyDescent="0.25">
      <c r="B319" s="35"/>
      <c r="C319" s="31"/>
      <c r="E319" s="31"/>
    </row>
    <row r="320" spans="2:5" x14ac:dyDescent="0.25">
      <c r="B320" s="35"/>
      <c r="C320" s="31"/>
      <c r="E320" s="31"/>
    </row>
    <row r="321" spans="2:5" x14ac:dyDescent="0.25">
      <c r="B321" s="35"/>
      <c r="C321" s="31"/>
      <c r="E321" s="31"/>
    </row>
    <row r="322" spans="2:5" x14ac:dyDescent="0.25">
      <c r="B322" s="35"/>
      <c r="C322" s="31"/>
      <c r="E322" s="31"/>
    </row>
    <row r="323" spans="2:5" x14ac:dyDescent="0.25">
      <c r="B323" s="35"/>
      <c r="C323" s="31"/>
      <c r="E323" s="31"/>
    </row>
    <row r="324" spans="2:5" x14ac:dyDescent="0.25">
      <c r="B324" s="35"/>
      <c r="C324" s="31"/>
      <c r="E324" s="31"/>
    </row>
    <row r="325" spans="2:5" x14ac:dyDescent="0.25">
      <c r="B325" s="35"/>
      <c r="C325" s="31"/>
      <c r="E325" s="31"/>
    </row>
    <row r="326" spans="2:5" x14ac:dyDescent="0.25">
      <c r="B326" s="35"/>
      <c r="C326" s="31"/>
      <c r="E326" s="31"/>
    </row>
    <row r="327" spans="2:5" x14ac:dyDescent="0.25">
      <c r="B327" s="35"/>
      <c r="C327" s="31"/>
      <c r="E327" s="31"/>
    </row>
    <row r="328" spans="2:5" x14ac:dyDescent="0.25">
      <c r="B328" s="35"/>
      <c r="C328" s="31"/>
      <c r="E328" s="31"/>
    </row>
    <row r="329" spans="2:5" x14ac:dyDescent="0.25">
      <c r="B329" s="35"/>
      <c r="C329" s="31"/>
      <c r="E329" s="31"/>
    </row>
    <row r="330" spans="2:5" x14ac:dyDescent="0.25">
      <c r="B330" s="35"/>
      <c r="C330" s="31"/>
      <c r="E330" s="31"/>
    </row>
    <row r="331" spans="2:5" x14ac:dyDescent="0.25">
      <c r="B331" s="35"/>
      <c r="C331" s="31"/>
      <c r="E331" s="31"/>
    </row>
    <row r="332" spans="2:5" x14ac:dyDescent="0.25">
      <c r="B332" s="35"/>
      <c r="C332" s="31"/>
      <c r="E332" s="31"/>
    </row>
    <row r="333" spans="2:5" x14ac:dyDescent="0.25">
      <c r="B333" s="35"/>
      <c r="C333" s="31"/>
      <c r="E333" s="31"/>
    </row>
    <row r="334" spans="2:5" x14ac:dyDescent="0.25">
      <c r="B334" s="35"/>
      <c r="C334" s="31"/>
      <c r="E334" s="31"/>
    </row>
    <row r="335" spans="2:5" x14ac:dyDescent="0.25">
      <c r="B335" s="35"/>
      <c r="C335" s="31"/>
      <c r="E335" s="31"/>
    </row>
    <row r="336" spans="2:5" x14ac:dyDescent="0.25">
      <c r="B336" s="35"/>
      <c r="C336" s="31"/>
      <c r="E336" s="31"/>
    </row>
    <row r="337" spans="2:5" x14ac:dyDescent="0.25">
      <c r="B337" s="35"/>
      <c r="C337" s="31"/>
      <c r="E337" s="31"/>
    </row>
    <row r="338" spans="2:5" x14ac:dyDescent="0.25">
      <c r="B338" s="35"/>
      <c r="C338" s="31"/>
      <c r="E338" s="31"/>
    </row>
    <row r="339" spans="2:5" x14ac:dyDescent="0.25">
      <c r="B339" s="35"/>
      <c r="C339" s="31"/>
      <c r="E339" s="31"/>
    </row>
    <row r="340" spans="2:5" x14ac:dyDescent="0.25">
      <c r="B340" s="35"/>
      <c r="C340" s="31"/>
      <c r="E340" s="31"/>
    </row>
    <row r="341" spans="2:5" x14ac:dyDescent="0.25">
      <c r="B341" s="35"/>
      <c r="C341" s="31"/>
      <c r="E341" s="31"/>
    </row>
    <row r="342" spans="2:5" x14ac:dyDescent="0.25">
      <c r="B342" s="35"/>
      <c r="C342" s="31"/>
      <c r="E342" s="31"/>
    </row>
    <row r="343" spans="2:5" x14ac:dyDescent="0.25">
      <c r="B343" s="35"/>
      <c r="C343" s="31"/>
      <c r="E343" s="31"/>
    </row>
    <row r="344" spans="2:5" x14ac:dyDescent="0.25">
      <c r="B344" s="35"/>
      <c r="C344" s="31"/>
      <c r="E344" s="31"/>
    </row>
    <row r="345" spans="2:5" x14ac:dyDescent="0.25">
      <c r="B345" s="35"/>
      <c r="C345" s="31"/>
      <c r="E345" s="31"/>
    </row>
    <row r="346" spans="2:5" x14ac:dyDescent="0.25">
      <c r="B346" s="35"/>
      <c r="C346" s="31"/>
      <c r="E346" s="31"/>
    </row>
    <row r="347" spans="2:5" x14ac:dyDescent="0.25">
      <c r="B347" s="35"/>
      <c r="C347" s="31"/>
      <c r="E347" s="31"/>
    </row>
    <row r="348" spans="2:5" x14ac:dyDescent="0.25">
      <c r="B348" s="35"/>
      <c r="C348" s="31"/>
      <c r="E348" s="31"/>
    </row>
    <row r="349" spans="2:5" x14ac:dyDescent="0.25">
      <c r="B349" s="35"/>
      <c r="C349" s="31"/>
      <c r="E349" s="31"/>
    </row>
    <row r="350" spans="2:5" x14ac:dyDescent="0.25">
      <c r="B350" s="35"/>
      <c r="C350" s="31"/>
      <c r="E350" s="31"/>
    </row>
    <row r="351" spans="2:5" x14ac:dyDescent="0.25">
      <c r="B351" s="35"/>
      <c r="C351" s="31"/>
      <c r="E351" s="31"/>
    </row>
    <row r="352" spans="2:5" x14ac:dyDescent="0.25">
      <c r="B352" s="35"/>
      <c r="C352" s="31"/>
      <c r="E352" s="31"/>
    </row>
    <row r="353" spans="2:5" x14ac:dyDescent="0.25">
      <c r="B353" s="35"/>
      <c r="C353" s="31"/>
      <c r="E353" s="31"/>
    </row>
    <row r="354" spans="2:5" x14ac:dyDescent="0.25">
      <c r="B354" s="35"/>
      <c r="C354" s="31"/>
      <c r="E354" s="31"/>
    </row>
    <row r="355" spans="2:5" x14ac:dyDescent="0.25">
      <c r="B355" s="35"/>
      <c r="C355" s="31"/>
      <c r="E355" s="31"/>
    </row>
    <row r="356" spans="2:5" x14ac:dyDescent="0.25">
      <c r="B356" s="35"/>
      <c r="C356" s="31"/>
      <c r="E356" s="31"/>
    </row>
    <row r="357" spans="2:5" x14ac:dyDescent="0.25">
      <c r="B357" s="35"/>
      <c r="C357" s="31"/>
      <c r="E357" s="31"/>
    </row>
    <row r="358" spans="2:5" x14ac:dyDescent="0.25">
      <c r="B358" s="35"/>
      <c r="C358" s="31"/>
      <c r="E358" s="31"/>
    </row>
    <row r="359" spans="2:5" x14ac:dyDescent="0.25">
      <c r="B359" s="35"/>
      <c r="C359" s="31"/>
      <c r="E359" s="31"/>
    </row>
    <row r="360" spans="2:5" x14ac:dyDescent="0.25">
      <c r="B360" s="35"/>
      <c r="C360" s="31"/>
      <c r="E360" s="31"/>
    </row>
    <row r="361" spans="2:5" x14ac:dyDescent="0.25">
      <c r="B361" s="35"/>
      <c r="C361" s="31"/>
      <c r="E361" s="31"/>
    </row>
    <row r="362" spans="2:5" x14ac:dyDescent="0.25">
      <c r="B362" s="35"/>
      <c r="C362" s="31"/>
      <c r="E362" s="31"/>
    </row>
    <row r="363" spans="2:5" x14ac:dyDescent="0.25">
      <c r="B363" s="35"/>
      <c r="C363" s="31"/>
      <c r="E363" s="31"/>
    </row>
    <row r="364" spans="2:5" x14ac:dyDescent="0.25">
      <c r="B364" s="35"/>
      <c r="C364" s="31"/>
      <c r="E364" s="31"/>
    </row>
    <row r="365" spans="2:5" x14ac:dyDescent="0.25">
      <c r="B365" s="35"/>
      <c r="C365" s="31"/>
      <c r="E365" s="31"/>
    </row>
    <row r="366" spans="2:5" x14ac:dyDescent="0.25">
      <c r="B366" s="35"/>
      <c r="C366" s="31"/>
      <c r="E366" s="31"/>
    </row>
    <row r="367" spans="2:5" x14ac:dyDescent="0.25">
      <c r="B367" s="35"/>
      <c r="C367" s="31"/>
      <c r="E367" s="31"/>
    </row>
    <row r="368" spans="2:5" x14ac:dyDescent="0.25">
      <c r="B368" s="35"/>
      <c r="C368" s="31"/>
      <c r="E368" s="31"/>
    </row>
    <row r="369" spans="2:5" x14ac:dyDescent="0.25">
      <c r="B369" s="35"/>
      <c r="C369" s="31"/>
      <c r="E369" s="31"/>
    </row>
    <row r="370" spans="2:5" x14ac:dyDescent="0.25">
      <c r="B370" s="35"/>
      <c r="C370" s="31"/>
      <c r="E370" s="31"/>
    </row>
    <row r="371" spans="2:5" x14ac:dyDescent="0.25">
      <c r="B371" s="35"/>
      <c r="C371" s="31"/>
      <c r="E371" s="31"/>
    </row>
    <row r="372" spans="2:5" x14ac:dyDescent="0.25">
      <c r="B372" s="35"/>
      <c r="C372" s="31"/>
      <c r="E372" s="31"/>
    </row>
    <row r="373" spans="2:5" x14ac:dyDescent="0.25">
      <c r="B373" s="35"/>
      <c r="C373" s="31"/>
      <c r="E373" s="31"/>
    </row>
    <row r="374" spans="2:5" x14ac:dyDescent="0.25">
      <c r="B374" s="35"/>
      <c r="C374" s="31"/>
      <c r="E374" s="31"/>
    </row>
    <row r="375" spans="2:5" x14ac:dyDescent="0.25">
      <c r="B375" s="35"/>
      <c r="C375" s="31"/>
      <c r="E375" s="31"/>
    </row>
    <row r="376" spans="2:5" x14ac:dyDescent="0.25">
      <c r="B376" s="35"/>
      <c r="C376" s="31"/>
      <c r="E376" s="31"/>
    </row>
    <row r="377" spans="2:5" x14ac:dyDescent="0.25">
      <c r="B377" s="35"/>
      <c r="C377" s="31"/>
      <c r="E377" s="31"/>
    </row>
    <row r="378" spans="2:5" x14ac:dyDescent="0.25">
      <c r="B378" s="35"/>
      <c r="C378" s="31"/>
      <c r="E378" s="31"/>
    </row>
    <row r="379" spans="2:5" x14ac:dyDescent="0.25">
      <c r="B379" s="35"/>
      <c r="C379" s="31"/>
      <c r="E379" s="31"/>
    </row>
    <row r="380" spans="2:5" x14ac:dyDescent="0.25">
      <c r="B380" s="35"/>
      <c r="C380" s="31"/>
      <c r="E380" s="31"/>
    </row>
    <row r="381" spans="2:5" x14ac:dyDescent="0.25">
      <c r="B381" s="35"/>
      <c r="C381" s="31"/>
      <c r="E381" s="31"/>
    </row>
    <row r="382" spans="2:5" x14ac:dyDescent="0.25">
      <c r="B382" s="35"/>
      <c r="C382" s="31"/>
      <c r="E382" s="31"/>
    </row>
    <row r="383" spans="2:5" x14ac:dyDescent="0.25">
      <c r="B383" s="35"/>
      <c r="C383" s="31"/>
      <c r="E383" s="31"/>
    </row>
    <row r="384" spans="2:5" x14ac:dyDescent="0.25">
      <c r="B384" s="35"/>
      <c r="C384" s="31"/>
      <c r="E384" s="31"/>
    </row>
    <row r="385" spans="2:5" x14ac:dyDescent="0.25">
      <c r="B385" s="35"/>
      <c r="C385" s="31"/>
      <c r="E385" s="31"/>
    </row>
    <row r="386" spans="2:5" x14ac:dyDescent="0.25">
      <c r="B386" s="35"/>
      <c r="C386" s="31"/>
      <c r="E386" s="31"/>
    </row>
    <row r="387" spans="2:5" x14ac:dyDescent="0.25">
      <c r="B387" s="35"/>
      <c r="C387" s="31"/>
      <c r="E387" s="31"/>
    </row>
    <row r="388" spans="2:5" x14ac:dyDescent="0.25">
      <c r="B388" s="35"/>
      <c r="C388" s="31"/>
      <c r="E388" s="31"/>
    </row>
    <row r="389" spans="2:5" x14ac:dyDescent="0.25">
      <c r="B389" s="35"/>
      <c r="C389" s="31"/>
      <c r="E389" s="31"/>
    </row>
    <row r="390" spans="2:5" x14ac:dyDescent="0.25">
      <c r="B390" s="35"/>
      <c r="C390" s="31"/>
      <c r="E390" s="31"/>
    </row>
    <row r="391" spans="2:5" x14ac:dyDescent="0.25">
      <c r="B391" s="35"/>
      <c r="C391" s="31"/>
      <c r="E391" s="31"/>
    </row>
    <row r="392" spans="2:5" x14ac:dyDescent="0.25">
      <c r="B392" s="35"/>
      <c r="C392" s="31"/>
      <c r="E392" s="31"/>
    </row>
    <row r="393" spans="2:5" x14ac:dyDescent="0.25">
      <c r="B393" s="35"/>
      <c r="C393" s="31"/>
      <c r="E393" s="31"/>
    </row>
    <row r="394" spans="2:5" x14ac:dyDescent="0.25">
      <c r="B394" s="35"/>
      <c r="C394" s="31"/>
      <c r="E394" s="31"/>
    </row>
    <row r="395" spans="2:5" x14ac:dyDescent="0.25">
      <c r="B395" s="35"/>
      <c r="C395" s="31"/>
      <c r="E395" s="31"/>
    </row>
    <row r="396" spans="2:5" x14ac:dyDescent="0.25">
      <c r="B396" s="35"/>
      <c r="C396" s="31"/>
      <c r="E396" s="31"/>
    </row>
    <row r="397" spans="2:5" x14ac:dyDescent="0.25">
      <c r="B397" s="35"/>
      <c r="C397" s="31"/>
      <c r="E397" s="31"/>
    </row>
    <row r="398" spans="2:5" x14ac:dyDescent="0.25">
      <c r="B398" s="35"/>
      <c r="C398" s="31"/>
      <c r="E398" s="31"/>
    </row>
    <row r="399" spans="2:5" x14ac:dyDescent="0.25">
      <c r="B399" s="35"/>
      <c r="C399" s="31"/>
      <c r="E399" s="31"/>
    </row>
    <row r="400" spans="2:5" x14ac:dyDescent="0.25">
      <c r="B400" s="35"/>
      <c r="C400" s="31"/>
      <c r="E400" s="31"/>
    </row>
    <row r="401" spans="2:5" x14ac:dyDescent="0.25">
      <c r="B401" s="35"/>
      <c r="C401" s="31"/>
      <c r="E401" s="31"/>
    </row>
    <row r="402" spans="2:5" x14ac:dyDescent="0.25">
      <c r="B402" s="35"/>
      <c r="C402" s="31"/>
      <c r="E402" s="31"/>
    </row>
    <row r="403" spans="2:5" x14ac:dyDescent="0.25">
      <c r="B403" s="35"/>
      <c r="C403" s="31"/>
      <c r="E403" s="31"/>
    </row>
    <row r="404" spans="2:5" x14ac:dyDescent="0.25">
      <c r="B404" s="35"/>
      <c r="C404" s="31"/>
      <c r="E404" s="31"/>
    </row>
    <row r="405" spans="2:5" x14ac:dyDescent="0.25">
      <c r="B405" s="35"/>
      <c r="C405" s="31"/>
      <c r="E405" s="31"/>
    </row>
    <row r="406" spans="2:5" x14ac:dyDescent="0.25">
      <c r="B406" s="35"/>
      <c r="C406" s="31"/>
      <c r="E406" s="31"/>
    </row>
    <row r="407" spans="2:5" x14ac:dyDescent="0.25">
      <c r="B407" s="35"/>
      <c r="C407" s="31"/>
      <c r="E407" s="31"/>
    </row>
    <row r="408" spans="2:5" x14ac:dyDescent="0.25">
      <c r="B408" s="35"/>
      <c r="C408" s="31"/>
      <c r="E408" s="31"/>
    </row>
    <row r="409" spans="2:5" x14ac:dyDescent="0.25">
      <c r="B409" s="35"/>
      <c r="C409" s="31"/>
      <c r="E409" s="31"/>
    </row>
    <row r="410" spans="2:5" x14ac:dyDescent="0.25">
      <c r="B410" s="35"/>
      <c r="C410" s="31"/>
      <c r="E410" s="31"/>
    </row>
    <row r="411" spans="2:5" x14ac:dyDescent="0.25">
      <c r="B411" s="35"/>
      <c r="C411" s="31"/>
      <c r="E411" s="31"/>
    </row>
    <row r="412" spans="2:5" x14ac:dyDescent="0.25">
      <c r="B412" s="35"/>
      <c r="C412" s="31"/>
      <c r="E412" s="31"/>
    </row>
    <row r="413" spans="2:5" x14ac:dyDescent="0.25">
      <c r="B413" s="35"/>
      <c r="C413" s="31"/>
      <c r="E413" s="31"/>
    </row>
    <row r="414" spans="2:5" x14ac:dyDescent="0.25">
      <c r="B414" s="35"/>
      <c r="C414" s="31"/>
      <c r="E414" s="31"/>
    </row>
    <row r="415" spans="2:5" x14ac:dyDescent="0.25">
      <c r="B415" s="35"/>
      <c r="C415" s="31"/>
      <c r="E415" s="31"/>
    </row>
    <row r="416" spans="2:5" x14ac:dyDescent="0.25">
      <c r="B416" s="35"/>
      <c r="C416" s="31"/>
      <c r="E416" s="31"/>
    </row>
    <row r="417" spans="2:5" x14ac:dyDescent="0.25">
      <c r="B417" s="35"/>
      <c r="C417" s="31"/>
      <c r="E417" s="31"/>
    </row>
    <row r="418" spans="2:5" x14ac:dyDescent="0.25">
      <c r="B418" s="35"/>
      <c r="C418" s="31"/>
      <c r="E418" s="31"/>
    </row>
    <row r="419" spans="2:5" x14ac:dyDescent="0.25">
      <c r="B419" s="35"/>
      <c r="C419" s="31"/>
      <c r="E419" s="31"/>
    </row>
    <row r="420" spans="2:5" x14ac:dyDescent="0.25">
      <c r="B420" s="35"/>
      <c r="C420" s="31"/>
      <c r="E420" s="31"/>
    </row>
    <row r="421" spans="2:5" x14ac:dyDescent="0.25">
      <c r="B421" s="35"/>
      <c r="C421" s="31"/>
      <c r="E421" s="31"/>
    </row>
    <row r="422" spans="2:5" x14ac:dyDescent="0.25">
      <c r="B422" s="35"/>
      <c r="C422" s="31"/>
      <c r="E422" s="31"/>
    </row>
    <row r="423" spans="2:5" x14ac:dyDescent="0.25">
      <c r="B423" s="35"/>
      <c r="C423" s="31"/>
      <c r="E423" s="31"/>
    </row>
    <row r="424" spans="2:5" x14ac:dyDescent="0.25">
      <c r="B424" s="35"/>
      <c r="C424" s="31"/>
      <c r="E424" s="31"/>
    </row>
    <row r="425" spans="2:5" x14ac:dyDescent="0.25">
      <c r="B425" s="35"/>
      <c r="C425" s="31"/>
      <c r="E425" s="31"/>
    </row>
    <row r="426" spans="2:5" x14ac:dyDescent="0.25">
      <c r="B426" s="35"/>
      <c r="C426" s="31"/>
      <c r="E426" s="31"/>
    </row>
    <row r="427" spans="2:5" x14ac:dyDescent="0.25">
      <c r="B427" s="35"/>
      <c r="C427" s="31"/>
      <c r="E427" s="31"/>
    </row>
    <row r="428" spans="2:5" x14ac:dyDescent="0.25">
      <c r="B428" s="35"/>
      <c r="C428" s="31"/>
      <c r="E428" s="31"/>
    </row>
    <row r="429" spans="2:5" x14ac:dyDescent="0.25">
      <c r="B429" s="35"/>
      <c r="C429" s="31"/>
      <c r="E429" s="31"/>
    </row>
    <row r="430" spans="2:5" x14ac:dyDescent="0.25">
      <c r="B430" s="35"/>
      <c r="C430" s="31"/>
      <c r="E430" s="31"/>
    </row>
    <row r="431" spans="2:5" x14ac:dyDescent="0.25">
      <c r="B431" s="35"/>
      <c r="C431" s="31"/>
      <c r="E431" s="31"/>
    </row>
    <row r="432" spans="2:5" x14ac:dyDescent="0.25">
      <c r="B432" s="35"/>
      <c r="C432" s="31"/>
      <c r="E432" s="31"/>
    </row>
    <row r="433" spans="2:5" x14ac:dyDescent="0.25">
      <c r="B433" s="35"/>
      <c r="C433" s="31"/>
      <c r="E433" s="31"/>
    </row>
    <row r="434" spans="2:5" x14ac:dyDescent="0.25">
      <c r="B434" s="35"/>
      <c r="C434" s="31"/>
      <c r="E434" s="31"/>
    </row>
    <row r="435" spans="2:5" x14ac:dyDescent="0.25">
      <c r="B435" s="35"/>
      <c r="C435" s="31"/>
      <c r="E435" s="31"/>
    </row>
    <row r="436" spans="2:5" x14ac:dyDescent="0.25">
      <c r="B436" s="35"/>
      <c r="C436" s="31"/>
      <c r="E436" s="31"/>
    </row>
    <row r="437" spans="2:5" x14ac:dyDescent="0.25">
      <c r="B437" s="35"/>
      <c r="C437" s="31"/>
      <c r="E437" s="31"/>
    </row>
    <row r="438" spans="2:5" x14ac:dyDescent="0.25">
      <c r="B438" s="35"/>
      <c r="C438" s="31"/>
      <c r="E438" s="31"/>
    </row>
    <row r="439" spans="2:5" x14ac:dyDescent="0.25">
      <c r="B439" s="35"/>
      <c r="C439" s="31"/>
      <c r="E439" s="31"/>
    </row>
    <row r="440" spans="2:5" x14ac:dyDescent="0.25">
      <c r="B440" s="35"/>
      <c r="C440" s="31"/>
      <c r="E440" s="31"/>
    </row>
    <row r="441" spans="2:5" x14ac:dyDescent="0.25">
      <c r="B441" s="35"/>
      <c r="C441" s="31"/>
      <c r="E441" s="31"/>
    </row>
    <row r="442" spans="2:5" x14ac:dyDescent="0.25">
      <c r="B442" s="35"/>
      <c r="C442" s="31"/>
      <c r="E442" s="31"/>
    </row>
    <row r="443" spans="2:5" x14ac:dyDescent="0.25">
      <c r="B443" s="35"/>
      <c r="C443" s="31"/>
      <c r="E443" s="31"/>
    </row>
    <row r="444" spans="2:5" x14ac:dyDescent="0.25">
      <c r="B444" s="35"/>
      <c r="C444" s="31"/>
      <c r="E444" s="31"/>
    </row>
    <row r="445" spans="2:5" x14ac:dyDescent="0.25">
      <c r="B445" s="35"/>
      <c r="C445" s="31"/>
      <c r="E445" s="31"/>
    </row>
    <row r="446" spans="2:5" x14ac:dyDescent="0.25">
      <c r="B446" s="35"/>
      <c r="C446" s="31"/>
      <c r="E446" s="31"/>
    </row>
    <row r="447" spans="2:5" x14ac:dyDescent="0.25">
      <c r="B447" s="35"/>
      <c r="C447" s="31"/>
      <c r="E447" s="31"/>
    </row>
    <row r="448" spans="2:5" x14ac:dyDescent="0.25">
      <c r="B448" s="35"/>
      <c r="C448" s="31"/>
      <c r="E448" s="31"/>
    </row>
    <row r="449" spans="2:5" x14ac:dyDescent="0.25">
      <c r="B449" s="35"/>
      <c r="C449" s="31"/>
      <c r="E449" s="31"/>
    </row>
    <row r="450" spans="2:5" x14ac:dyDescent="0.25">
      <c r="B450" s="35"/>
      <c r="C450" s="31"/>
      <c r="E450" s="31"/>
    </row>
    <row r="451" spans="2:5" x14ac:dyDescent="0.25">
      <c r="B451" s="35"/>
      <c r="C451" s="31"/>
      <c r="E451" s="31"/>
    </row>
    <row r="452" spans="2:5" x14ac:dyDescent="0.25">
      <c r="B452" s="35"/>
      <c r="C452" s="31"/>
      <c r="E452" s="31"/>
    </row>
    <row r="453" spans="2:5" x14ac:dyDescent="0.25">
      <c r="B453" s="35"/>
      <c r="C453" s="31"/>
      <c r="E453" s="31"/>
    </row>
    <row r="454" spans="2:5" x14ac:dyDescent="0.25">
      <c r="B454" s="35"/>
      <c r="C454" s="31"/>
      <c r="E454" s="31"/>
    </row>
    <row r="455" spans="2:5" x14ac:dyDescent="0.25">
      <c r="B455" s="35"/>
      <c r="C455" s="31"/>
      <c r="E455" s="31"/>
    </row>
    <row r="456" spans="2:5" x14ac:dyDescent="0.25">
      <c r="B456" s="35"/>
      <c r="C456" s="31"/>
      <c r="E456" s="31"/>
    </row>
    <row r="457" spans="2:5" x14ac:dyDescent="0.25">
      <c r="B457" s="35"/>
      <c r="C457" s="31"/>
      <c r="E457" s="31"/>
    </row>
    <row r="458" spans="2:5" x14ac:dyDescent="0.25">
      <c r="B458" s="35"/>
      <c r="C458" s="31"/>
      <c r="E458" s="31"/>
    </row>
    <row r="459" spans="2:5" x14ac:dyDescent="0.25">
      <c r="B459" s="35"/>
      <c r="C459" s="31"/>
      <c r="E459" s="31"/>
    </row>
    <row r="460" spans="2:5" x14ac:dyDescent="0.25">
      <c r="B460" s="35"/>
      <c r="C460" s="31"/>
      <c r="E460" s="31"/>
    </row>
    <row r="461" spans="2:5" x14ac:dyDescent="0.25">
      <c r="B461" s="35"/>
      <c r="C461" s="31"/>
      <c r="E461" s="31"/>
    </row>
    <row r="462" spans="2:5" x14ac:dyDescent="0.25">
      <c r="B462" s="35"/>
      <c r="C462" s="31"/>
      <c r="E462" s="31"/>
    </row>
    <row r="463" spans="2:5" x14ac:dyDescent="0.25">
      <c r="B463" s="35"/>
      <c r="C463" s="31"/>
      <c r="E463" s="31"/>
    </row>
    <row r="464" spans="2:5" x14ac:dyDescent="0.25">
      <c r="B464" s="35"/>
      <c r="C464" s="31"/>
      <c r="E464" s="31"/>
    </row>
    <row r="465" spans="2:5" x14ac:dyDescent="0.25">
      <c r="B465" s="35"/>
      <c r="C465" s="31"/>
      <c r="E465" s="31"/>
    </row>
    <row r="466" spans="2:5" x14ac:dyDescent="0.25">
      <c r="B466" s="35"/>
      <c r="C466" s="31"/>
      <c r="E466" s="31"/>
    </row>
    <row r="467" spans="2:5" x14ac:dyDescent="0.25">
      <c r="B467" s="35"/>
      <c r="C467" s="31"/>
      <c r="E467" s="31"/>
    </row>
    <row r="468" spans="2:5" x14ac:dyDescent="0.25">
      <c r="B468" s="35"/>
      <c r="C468" s="31"/>
      <c r="E468" s="31"/>
    </row>
    <row r="469" spans="2:5" x14ac:dyDescent="0.25">
      <c r="B469" s="35"/>
      <c r="C469" s="31"/>
      <c r="E469" s="31"/>
    </row>
    <row r="470" spans="2:5" x14ac:dyDescent="0.25">
      <c r="B470" s="35"/>
      <c r="C470" s="31"/>
      <c r="E470" s="31"/>
    </row>
    <row r="471" spans="2:5" x14ac:dyDescent="0.25">
      <c r="B471" s="35"/>
      <c r="C471" s="31"/>
      <c r="E471" s="31"/>
    </row>
    <row r="472" spans="2:5" x14ac:dyDescent="0.25">
      <c r="B472" s="35"/>
      <c r="C472" s="31"/>
      <c r="E472" s="31"/>
    </row>
    <row r="473" spans="2:5" x14ac:dyDescent="0.25">
      <c r="B473" s="35"/>
      <c r="C473" s="31"/>
      <c r="E473" s="31"/>
    </row>
    <row r="474" spans="2:5" x14ac:dyDescent="0.25">
      <c r="B474" s="35"/>
      <c r="C474" s="31"/>
      <c r="E474" s="31"/>
    </row>
    <row r="475" spans="2:5" x14ac:dyDescent="0.25">
      <c r="B475" s="35"/>
      <c r="C475" s="31"/>
      <c r="E475" s="31"/>
    </row>
    <row r="476" spans="2:5" x14ac:dyDescent="0.25">
      <c r="B476" s="35"/>
      <c r="C476" s="31"/>
      <c r="E476" s="31"/>
    </row>
    <row r="477" spans="2:5" x14ac:dyDescent="0.25">
      <c r="B477" s="35"/>
      <c r="C477" s="31"/>
      <c r="E477" s="31"/>
    </row>
    <row r="478" spans="2:5" x14ac:dyDescent="0.25">
      <c r="B478" s="35"/>
      <c r="C478" s="31"/>
      <c r="E478" s="31"/>
    </row>
    <row r="479" spans="2:5" x14ac:dyDescent="0.25">
      <c r="B479" s="35"/>
      <c r="C479" s="31"/>
      <c r="E479" s="31"/>
    </row>
    <row r="480" spans="2:5" x14ac:dyDescent="0.25">
      <c r="B480" s="35"/>
      <c r="C480" s="31"/>
      <c r="E480" s="31"/>
    </row>
    <row r="481" spans="2:5" x14ac:dyDescent="0.25">
      <c r="B481" s="35"/>
      <c r="C481" s="31"/>
      <c r="E481" s="31"/>
    </row>
    <row r="482" spans="2:5" x14ac:dyDescent="0.25">
      <c r="B482" s="35"/>
      <c r="C482" s="31"/>
      <c r="E482" s="31"/>
    </row>
    <row r="483" spans="2:5" x14ac:dyDescent="0.25">
      <c r="B483" s="35"/>
      <c r="C483" s="31"/>
      <c r="E483" s="31"/>
    </row>
    <row r="484" spans="2:5" x14ac:dyDescent="0.25">
      <c r="B484" s="35"/>
      <c r="C484" s="31"/>
      <c r="E484" s="31"/>
    </row>
    <row r="485" spans="2:5" x14ac:dyDescent="0.25">
      <c r="B485" s="35"/>
      <c r="C485" s="31"/>
      <c r="E485" s="31"/>
    </row>
    <row r="486" spans="2:5" x14ac:dyDescent="0.25">
      <c r="B486" s="35"/>
      <c r="C486" s="31"/>
      <c r="E486" s="31"/>
    </row>
    <row r="487" spans="2:5" x14ac:dyDescent="0.25">
      <c r="B487" s="35"/>
      <c r="C487" s="31"/>
      <c r="E487" s="31"/>
    </row>
    <row r="488" spans="2:5" x14ac:dyDescent="0.25">
      <c r="B488" s="35"/>
      <c r="C488" s="31"/>
      <c r="E488" s="31"/>
    </row>
    <row r="489" spans="2:5" x14ac:dyDescent="0.25">
      <c r="B489" s="35"/>
      <c r="C489" s="31"/>
      <c r="E489" s="31"/>
    </row>
    <row r="490" spans="2:5" x14ac:dyDescent="0.25">
      <c r="B490" s="35"/>
      <c r="C490" s="31"/>
      <c r="E490" s="31"/>
    </row>
    <row r="491" spans="2:5" x14ac:dyDescent="0.25">
      <c r="B491" s="35"/>
      <c r="C491" s="31"/>
      <c r="E491" s="31"/>
    </row>
    <row r="492" spans="2:5" x14ac:dyDescent="0.25">
      <c r="B492" s="35"/>
      <c r="C492" s="31"/>
      <c r="E492" s="31"/>
    </row>
    <row r="493" spans="2:5" x14ac:dyDescent="0.25">
      <c r="B493" s="35"/>
      <c r="C493" s="31"/>
      <c r="E493" s="31"/>
    </row>
    <row r="494" spans="2:5" x14ac:dyDescent="0.25">
      <c r="B494" s="35"/>
      <c r="C494" s="31"/>
      <c r="E494" s="31"/>
    </row>
    <row r="495" spans="2:5" x14ac:dyDescent="0.25">
      <c r="B495" s="35"/>
      <c r="C495" s="31"/>
      <c r="E495" s="31"/>
    </row>
    <row r="496" spans="2:5" x14ac:dyDescent="0.25">
      <c r="B496" s="35"/>
      <c r="C496" s="31"/>
      <c r="E496" s="31"/>
    </row>
    <row r="497" spans="2:5" x14ac:dyDescent="0.25">
      <c r="B497" s="35"/>
      <c r="C497" s="31"/>
      <c r="E497" s="31"/>
    </row>
    <row r="498" spans="2:5" x14ac:dyDescent="0.25">
      <c r="B498" s="35"/>
      <c r="C498" s="31"/>
      <c r="E498" s="31"/>
    </row>
    <row r="499" spans="2:5" x14ac:dyDescent="0.25">
      <c r="B499" s="35"/>
      <c r="C499" s="31"/>
      <c r="E499" s="31"/>
    </row>
    <row r="500" spans="2:5" x14ac:dyDescent="0.25">
      <c r="B500" s="35"/>
      <c r="C500" s="31"/>
      <c r="E500" s="31"/>
    </row>
    <row r="501" spans="2:5" x14ac:dyDescent="0.25">
      <c r="B501" s="35"/>
      <c r="C501" s="31"/>
      <c r="E501" s="31"/>
    </row>
    <row r="502" spans="2:5" x14ac:dyDescent="0.25">
      <c r="B502" s="35"/>
      <c r="C502" s="31"/>
      <c r="E502" s="31"/>
    </row>
    <row r="503" spans="2:5" x14ac:dyDescent="0.25">
      <c r="B503" s="35"/>
      <c r="C503" s="31"/>
      <c r="E503" s="31"/>
    </row>
    <row r="504" spans="2:5" x14ac:dyDescent="0.25">
      <c r="B504" s="35"/>
      <c r="C504" s="31"/>
      <c r="E504" s="31"/>
    </row>
    <row r="505" spans="2:5" x14ac:dyDescent="0.25">
      <c r="B505" s="35"/>
      <c r="C505" s="31"/>
      <c r="E505" s="31"/>
    </row>
    <row r="506" spans="2:5" x14ac:dyDescent="0.25">
      <c r="B506" s="35"/>
      <c r="C506" s="31"/>
      <c r="E506" s="31"/>
    </row>
    <row r="507" spans="2:5" x14ac:dyDescent="0.25">
      <c r="B507" s="35"/>
      <c r="C507" s="31"/>
      <c r="E507" s="31"/>
    </row>
    <row r="508" spans="2:5" x14ac:dyDescent="0.25">
      <c r="B508" s="35"/>
      <c r="C508" s="31"/>
      <c r="E508" s="31"/>
    </row>
    <row r="509" spans="2:5" x14ac:dyDescent="0.25">
      <c r="B509" s="35"/>
      <c r="C509" s="31"/>
      <c r="E509" s="31"/>
    </row>
    <row r="510" spans="2:5" x14ac:dyDescent="0.25">
      <c r="B510" s="35"/>
      <c r="C510" s="31"/>
      <c r="E510" s="31"/>
    </row>
    <row r="511" spans="2:5" x14ac:dyDescent="0.25">
      <c r="B511" s="35"/>
      <c r="C511" s="31"/>
      <c r="E511" s="31"/>
    </row>
    <row r="512" spans="2:5" x14ac:dyDescent="0.25">
      <c r="B512" s="35"/>
      <c r="C512" s="31"/>
      <c r="E512" s="31"/>
    </row>
    <row r="513" spans="2:5" x14ac:dyDescent="0.25">
      <c r="B513" s="35"/>
      <c r="C513" s="31"/>
      <c r="E513" s="31"/>
    </row>
    <row r="514" spans="2:5" x14ac:dyDescent="0.25">
      <c r="B514" s="35"/>
      <c r="C514" s="31"/>
      <c r="E514" s="31"/>
    </row>
    <row r="515" spans="2:5" x14ac:dyDescent="0.25">
      <c r="B515" s="35"/>
      <c r="C515" s="31"/>
      <c r="E515" s="31"/>
    </row>
    <row r="516" spans="2:5" x14ac:dyDescent="0.25">
      <c r="B516" s="35"/>
      <c r="C516" s="31"/>
      <c r="E516" s="31"/>
    </row>
    <row r="517" spans="2:5" x14ac:dyDescent="0.25">
      <c r="B517" s="35"/>
      <c r="C517" s="31"/>
      <c r="E517" s="31"/>
    </row>
    <row r="518" spans="2:5" x14ac:dyDescent="0.25">
      <c r="B518" s="35"/>
      <c r="C518" s="31"/>
      <c r="E518" s="31"/>
    </row>
    <row r="519" spans="2:5" x14ac:dyDescent="0.25">
      <c r="B519" s="35"/>
      <c r="C519" s="31"/>
      <c r="E519" s="31"/>
    </row>
    <row r="520" spans="2:5" x14ac:dyDescent="0.25">
      <c r="B520" s="35"/>
      <c r="C520" s="31"/>
      <c r="E520" s="31"/>
    </row>
    <row r="521" spans="2:5" x14ac:dyDescent="0.25">
      <c r="B521" s="35"/>
      <c r="C521" s="31"/>
      <c r="E521" s="31"/>
    </row>
    <row r="522" spans="2:5" x14ac:dyDescent="0.25">
      <c r="B522" s="35"/>
      <c r="C522" s="31"/>
      <c r="E522" s="31"/>
    </row>
    <row r="523" spans="2:5" x14ac:dyDescent="0.25">
      <c r="B523" s="35"/>
      <c r="C523" s="31"/>
      <c r="E523" s="31"/>
    </row>
    <row r="524" spans="2:5" x14ac:dyDescent="0.25">
      <c r="B524" s="35"/>
      <c r="C524" s="31"/>
      <c r="E524" s="31"/>
    </row>
    <row r="525" spans="2:5" x14ac:dyDescent="0.25">
      <c r="B525" s="35"/>
      <c r="C525" s="31"/>
      <c r="E525" s="31"/>
    </row>
    <row r="526" spans="2:5" x14ac:dyDescent="0.25">
      <c r="B526" s="35"/>
      <c r="C526" s="31"/>
      <c r="E526" s="31"/>
    </row>
    <row r="527" spans="2:5" x14ac:dyDescent="0.25">
      <c r="B527" s="35"/>
      <c r="C527" s="31"/>
      <c r="E527" s="31"/>
    </row>
    <row r="528" spans="2:5" x14ac:dyDescent="0.25">
      <c r="B528" s="35"/>
      <c r="C528" s="31"/>
      <c r="E528" s="31"/>
    </row>
    <row r="529" spans="2:5" x14ac:dyDescent="0.25">
      <c r="B529" s="35"/>
      <c r="C529" s="31"/>
      <c r="E529" s="31"/>
    </row>
    <row r="530" spans="2:5" x14ac:dyDescent="0.25">
      <c r="B530" s="35"/>
      <c r="C530" s="31"/>
      <c r="E530" s="31"/>
    </row>
    <row r="531" spans="2:5" x14ac:dyDescent="0.25">
      <c r="B531" s="35"/>
      <c r="C531" s="31"/>
      <c r="E531" s="31"/>
    </row>
    <row r="532" spans="2:5" x14ac:dyDescent="0.25">
      <c r="B532" s="35"/>
      <c r="C532" s="31"/>
      <c r="E532" s="31"/>
    </row>
    <row r="533" spans="2:5" x14ac:dyDescent="0.25">
      <c r="B533" s="35"/>
      <c r="C533" s="31"/>
      <c r="E533" s="31"/>
    </row>
    <row r="534" spans="2:5" x14ac:dyDescent="0.25">
      <c r="B534" s="35"/>
      <c r="C534" s="31"/>
      <c r="E534" s="31"/>
    </row>
    <row r="535" spans="2:5" x14ac:dyDescent="0.25">
      <c r="B535" s="35"/>
      <c r="C535" s="31"/>
      <c r="E535" s="31"/>
    </row>
    <row r="536" spans="2:5" x14ac:dyDescent="0.25">
      <c r="B536" s="35"/>
      <c r="C536" s="31"/>
      <c r="E536" s="31"/>
    </row>
    <row r="537" spans="2:5" x14ac:dyDescent="0.25">
      <c r="B537" s="35"/>
      <c r="C537" s="31"/>
      <c r="E537" s="31"/>
    </row>
    <row r="538" spans="2:5" x14ac:dyDescent="0.25">
      <c r="B538" s="35"/>
      <c r="C538" s="31"/>
      <c r="E538" s="31"/>
    </row>
    <row r="539" spans="2:5" x14ac:dyDescent="0.25">
      <c r="B539" s="35"/>
      <c r="C539" s="31"/>
      <c r="E539" s="31"/>
    </row>
    <row r="540" spans="2:5" x14ac:dyDescent="0.25">
      <c r="B540" s="35"/>
      <c r="C540" s="31"/>
      <c r="E540" s="31"/>
    </row>
    <row r="541" spans="2:5" x14ac:dyDescent="0.25">
      <c r="B541" s="35"/>
      <c r="C541" s="31"/>
      <c r="E541" s="31"/>
    </row>
    <row r="542" spans="2:5" x14ac:dyDescent="0.25">
      <c r="B542" s="35"/>
      <c r="C542" s="31"/>
      <c r="E542" s="31"/>
    </row>
    <row r="543" spans="2:5" x14ac:dyDescent="0.25">
      <c r="B543" s="35"/>
      <c r="C543" s="31"/>
      <c r="E543" s="31"/>
    </row>
    <row r="544" spans="2:5" x14ac:dyDescent="0.25">
      <c r="B544" s="35"/>
      <c r="C544" s="31"/>
      <c r="E544" s="31"/>
    </row>
    <row r="545" spans="2:5" x14ac:dyDescent="0.25">
      <c r="B545" s="35"/>
      <c r="C545" s="31"/>
      <c r="E545" s="31"/>
    </row>
    <row r="546" spans="2:5" x14ac:dyDescent="0.25">
      <c r="B546" s="35"/>
      <c r="C546" s="31"/>
      <c r="E546" s="31"/>
    </row>
    <row r="547" spans="2:5" x14ac:dyDescent="0.25">
      <c r="B547" s="35"/>
      <c r="C547" s="31"/>
      <c r="E547" s="31"/>
    </row>
    <row r="548" spans="2:5" x14ac:dyDescent="0.25">
      <c r="B548" s="35"/>
      <c r="C548" s="31"/>
      <c r="E548" s="31"/>
    </row>
    <row r="549" spans="2:5" x14ac:dyDescent="0.25">
      <c r="B549" s="35"/>
      <c r="C549" s="31"/>
      <c r="E549" s="31"/>
    </row>
    <row r="550" spans="2:5" x14ac:dyDescent="0.25">
      <c r="B550" s="35"/>
      <c r="C550" s="31"/>
      <c r="E550" s="31"/>
    </row>
    <row r="551" spans="2:5" x14ac:dyDescent="0.25">
      <c r="B551" s="35"/>
      <c r="C551" s="31"/>
      <c r="E551" s="31"/>
    </row>
    <row r="552" spans="2:5" x14ac:dyDescent="0.25">
      <c r="B552" s="35"/>
      <c r="C552" s="31"/>
      <c r="E552" s="31"/>
    </row>
    <row r="553" spans="2:5" x14ac:dyDescent="0.25">
      <c r="B553" s="35"/>
      <c r="C553" s="31"/>
      <c r="E553" s="31"/>
    </row>
    <row r="554" spans="2:5" x14ac:dyDescent="0.25">
      <c r="B554" s="35"/>
      <c r="C554" s="31"/>
      <c r="E554" s="31"/>
    </row>
    <row r="555" spans="2:5" x14ac:dyDescent="0.25">
      <c r="B555" s="35"/>
      <c r="C555" s="31"/>
      <c r="E555" s="31"/>
    </row>
    <row r="556" spans="2:5" x14ac:dyDescent="0.25">
      <c r="B556" s="35"/>
      <c r="C556" s="31"/>
      <c r="E556" s="31"/>
    </row>
    <row r="557" spans="2:5" x14ac:dyDescent="0.25">
      <c r="B557" s="35"/>
      <c r="C557" s="31"/>
      <c r="E557" s="31"/>
    </row>
    <row r="558" spans="2:5" x14ac:dyDescent="0.25">
      <c r="B558" s="35"/>
      <c r="C558" s="31"/>
      <c r="E558" s="31"/>
    </row>
    <row r="559" spans="2:5" x14ac:dyDescent="0.25">
      <c r="B559" s="35"/>
      <c r="C559" s="31"/>
      <c r="E559" s="31"/>
    </row>
    <row r="560" spans="2:5" x14ac:dyDescent="0.25">
      <c r="B560" s="35"/>
      <c r="C560" s="31"/>
      <c r="E560" s="31"/>
    </row>
    <row r="561" spans="2:5" x14ac:dyDescent="0.25">
      <c r="B561" s="35"/>
      <c r="C561" s="31"/>
      <c r="E561" s="31"/>
    </row>
    <row r="562" spans="2:5" x14ac:dyDescent="0.25">
      <c r="B562" s="35"/>
      <c r="C562" s="31"/>
      <c r="E562" s="31"/>
    </row>
    <row r="563" spans="2:5" x14ac:dyDescent="0.25">
      <c r="B563" s="35"/>
      <c r="C563" s="31"/>
      <c r="E563" s="31"/>
    </row>
    <row r="564" spans="2:5" x14ac:dyDescent="0.25">
      <c r="B564" s="35"/>
      <c r="C564" s="31"/>
      <c r="E564" s="31"/>
    </row>
    <row r="565" spans="2:5" x14ac:dyDescent="0.25">
      <c r="B565" s="35"/>
      <c r="C565" s="31"/>
      <c r="E565" s="31"/>
    </row>
    <row r="566" spans="2:5" x14ac:dyDescent="0.25">
      <c r="B566" s="35"/>
      <c r="C566" s="31"/>
      <c r="E566" s="31"/>
    </row>
    <row r="567" spans="2:5" x14ac:dyDescent="0.25">
      <c r="B567" s="35"/>
      <c r="C567" s="31"/>
      <c r="E567" s="31"/>
    </row>
    <row r="568" spans="2:5" x14ac:dyDescent="0.25">
      <c r="B568" s="35"/>
      <c r="C568" s="31"/>
      <c r="E568" s="31"/>
    </row>
    <row r="569" spans="2:5" x14ac:dyDescent="0.25">
      <c r="B569" s="35"/>
      <c r="C569" s="31"/>
      <c r="E569" s="31"/>
    </row>
    <row r="570" spans="2:5" x14ac:dyDescent="0.25">
      <c r="B570" s="35"/>
      <c r="C570" s="31"/>
      <c r="E570" s="31"/>
    </row>
    <row r="571" spans="2:5" x14ac:dyDescent="0.25">
      <c r="B571" s="35"/>
      <c r="C571" s="31"/>
      <c r="E571" s="31"/>
    </row>
    <row r="572" spans="2:5" x14ac:dyDescent="0.25">
      <c r="B572" s="35"/>
      <c r="C572" s="31"/>
      <c r="E572" s="31"/>
    </row>
    <row r="573" spans="2:5" x14ac:dyDescent="0.25">
      <c r="B573" s="35"/>
      <c r="C573" s="31"/>
      <c r="E573" s="31"/>
    </row>
    <row r="574" spans="2:5" x14ac:dyDescent="0.25">
      <c r="B574" s="35"/>
      <c r="C574" s="31"/>
      <c r="E574" s="31"/>
    </row>
    <row r="575" spans="2:5" x14ac:dyDescent="0.25">
      <c r="B575" s="35"/>
      <c r="C575" s="31"/>
      <c r="E575" s="31"/>
    </row>
    <row r="576" spans="2:5" x14ac:dyDescent="0.25">
      <c r="B576" s="35"/>
      <c r="C576" s="31"/>
      <c r="E576" s="31"/>
    </row>
    <row r="577" spans="2:5" x14ac:dyDescent="0.25">
      <c r="B577" s="35"/>
      <c r="C577" s="31"/>
      <c r="E577" s="31"/>
    </row>
    <row r="578" spans="2:5" x14ac:dyDescent="0.25">
      <c r="B578" s="35"/>
      <c r="C578" s="31"/>
      <c r="E578" s="31"/>
    </row>
    <row r="579" spans="2:5" x14ac:dyDescent="0.25">
      <c r="B579" s="35"/>
      <c r="C579" s="31"/>
      <c r="E579" s="31"/>
    </row>
    <row r="580" spans="2:5" x14ac:dyDescent="0.25">
      <c r="B580" s="35"/>
      <c r="C580" s="31"/>
      <c r="E580" s="31"/>
    </row>
    <row r="581" spans="2:5" x14ac:dyDescent="0.25">
      <c r="B581" s="35"/>
      <c r="C581" s="31"/>
      <c r="E581" s="31"/>
    </row>
    <row r="582" spans="2:5" x14ac:dyDescent="0.25">
      <c r="B582" s="35"/>
      <c r="C582" s="31"/>
      <c r="E582" s="31"/>
    </row>
    <row r="583" spans="2:5" x14ac:dyDescent="0.25">
      <c r="B583" s="35"/>
      <c r="C583" s="31"/>
      <c r="E583" s="31"/>
    </row>
    <row r="584" spans="2:5" x14ac:dyDescent="0.25">
      <c r="B584" s="35"/>
      <c r="C584" s="31"/>
      <c r="E584" s="31"/>
    </row>
    <row r="585" spans="2:5" x14ac:dyDescent="0.25">
      <c r="B585" s="35"/>
      <c r="C585" s="31"/>
      <c r="E585" s="31"/>
    </row>
    <row r="586" spans="2:5" x14ac:dyDescent="0.25">
      <c r="B586" s="35"/>
      <c r="C586" s="31"/>
      <c r="E586" s="31"/>
    </row>
    <row r="587" spans="2:5" x14ac:dyDescent="0.25">
      <c r="B587" s="35"/>
      <c r="C587" s="31"/>
      <c r="E587" s="31"/>
    </row>
    <row r="588" spans="2:5" x14ac:dyDescent="0.25">
      <c r="B588" s="35"/>
      <c r="C588" s="31"/>
      <c r="E588" s="31"/>
    </row>
    <row r="589" spans="2:5" x14ac:dyDescent="0.25">
      <c r="B589" s="35"/>
      <c r="C589" s="31"/>
      <c r="E589" s="31"/>
    </row>
    <row r="590" spans="2:5" x14ac:dyDescent="0.25">
      <c r="B590" s="35"/>
      <c r="C590" s="31"/>
      <c r="E590" s="31"/>
    </row>
    <row r="591" spans="2:5" x14ac:dyDescent="0.25">
      <c r="B591" s="35"/>
      <c r="C591" s="31"/>
      <c r="E591" s="31"/>
    </row>
    <row r="592" spans="2:5" x14ac:dyDescent="0.25">
      <c r="B592" s="35"/>
      <c r="C592" s="31"/>
      <c r="E592" s="31"/>
    </row>
    <row r="593" spans="2:5" x14ac:dyDescent="0.25">
      <c r="B593" s="35"/>
      <c r="C593" s="31"/>
      <c r="E593" s="31"/>
    </row>
    <row r="594" spans="2:5" x14ac:dyDescent="0.25">
      <c r="B594" s="35"/>
      <c r="C594" s="31"/>
      <c r="E594" s="31"/>
    </row>
    <row r="595" spans="2:5" x14ac:dyDescent="0.25">
      <c r="B595" s="35"/>
      <c r="C595" s="31"/>
      <c r="E595" s="31"/>
    </row>
    <row r="596" spans="2:5" x14ac:dyDescent="0.25">
      <c r="B596" s="35"/>
      <c r="C596" s="31"/>
      <c r="E596" s="31"/>
    </row>
    <row r="597" spans="2:5" x14ac:dyDescent="0.25">
      <c r="B597" s="35"/>
      <c r="C597" s="31"/>
      <c r="E597" s="31"/>
    </row>
    <row r="598" spans="2:5" x14ac:dyDescent="0.25">
      <c r="B598" s="35"/>
      <c r="C598" s="31"/>
      <c r="E598" s="31"/>
    </row>
    <row r="599" spans="2:5" x14ac:dyDescent="0.25">
      <c r="B599" s="35"/>
      <c r="C599" s="31"/>
      <c r="E599" s="31"/>
    </row>
    <row r="600" spans="2:5" x14ac:dyDescent="0.25">
      <c r="B600" s="35"/>
      <c r="C600" s="31"/>
      <c r="E600" s="31"/>
    </row>
    <row r="601" spans="2:5" x14ac:dyDescent="0.25">
      <c r="B601" s="35"/>
      <c r="C601" s="31"/>
      <c r="E601" s="31"/>
    </row>
    <row r="602" spans="2:5" x14ac:dyDescent="0.25">
      <c r="B602" s="35"/>
      <c r="C602" s="31"/>
      <c r="E602" s="31"/>
    </row>
    <row r="603" spans="2:5" x14ac:dyDescent="0.25">
      <c r="B603" s="35"/>
      <c r="C603" s="31"/>
      <c r="E603" s="31"/>
    </row>
    <row r="604" spans="2:5" x14ac:dyDescent="0.25">
      <c r="B604" s="35"/>
      <c r="C604" s="31"/>
      <c r="E604" s="31"/>
    </row>
    <row r="605" spans="2:5" x14ac:dyDescent="0.25">
      <c r="B605" s="35"/>
      <c r="C605" s="31"/>
      <c r="E605" s="31"/>
    </row>
    <row r="606" spans="2:5" x14ac:dyDescent="0.25">
      <c r="B606" s="35"/>
      <c r="C606" s="31"/>
      <c r="E606" s="31"/>
    </row>
    <row r="607" spans="2:5" x14ac:dyDescent="0.25">
      <c r="B607" s="35"/>
      <c r="C607" s="31"/>
      <c r="E607" s="31"/>
    </row>
    <row r="608" spans="2:5" x14ac:dyDescent="0.25">
      <c r="B608" s="35"/>
      <c r="C608" s="31"/>
      <c r="E608" s="31"/>
    </row>
    <row r="609" spans="2:5" x14ac:dyDescent="0.25">
      <c r="B609" s="35"/>
      <c r="C609" s="31"/>
      <c r="E609" s="31"/>
    </row>
    <row r="610" spans="2:5" x14ac:dyDescent="0.25">
      <c r="B610" s="35"/>
      <c r="C610" s="31"/>
      <c r="E610" s="31"/>
    </row>
    <row r="611" spans="2:5" x14ac:dyDescent="0.25">
      <c r="B611" s="35"/>
      <c r="C611" s="31"/>
      <c r="E611" s="31"/>
    </row>
    <row r="612" spans="2:5" x14ac:dyDescent="0.25">
      <c r="B612" s="35"/>
      <c r="C612" s="31"/>
      <c r="E612" s="31"/>
    </row>
    <row r="613" spans="2:5" x14ac:dyDescent="0.25">
      <c r="B613" s="35"/>
      <c r="C613" s="31"/>
      <c r="E613" s="31"/>
    </row>
    <row r="614" spans="2:5" x14ac:dyDescent="0.25">
      <c r="B614" s="35"/>
      <c r="C614" s="31"/>
      <c r="E614" s="31"/>
    </row>
    <row r="615" spans="2:5" x14ac:dyDescent="0.25">
      <c r="B615" s="35"/>
      <c r="C615" s="31"/>
      <c r="E615" s="31"/>
    </row>
    <row r="616" spans="2:5" x14ac:dyDescent="0.25">
      <c r="B616" s="35"/>
      <c r="C616" s="31"/>
      <c r="E616" s="31"/>
    </row>
    <row r="617" spans="2:5" x14ac:dyDescent="0.25">
      <c r="B617" s="35"/>
      <c r="C617" s="31"/>
      <c r="E617" s="31"/>
    </row>
    <row r="618" spans="2:5" x14ac:dyDescent="0.25">
      <c r="B618" s="35"/>
      <c r="C618" s="31"/>
      <c r="E618" s="31"/>
    </row>
    <row r="619" spans="2:5" x14ac:dyDescent="0.25">
      <c r="B619" s="35"/>
      <c r="C619" s="31"/>
      <c r="E619" s="31"/>
    </row>
    <row r="620" spans="2:5" x14ac:dyDescent="0.25">
      <c r="B620" s="35"/>
      <c r="C620" s="31"/>
      <c r="E620" s="31"/>
    </row>
    <row r="621" spans="2:5" x14ac:dyDescent="0.25">
      <c r="B621" s="35"/>
      <c r="C621" s="31"/>
      <c r="E621" s="31"/>
    </row>
    <row r="622" spans="2:5" x14ac:dyDescent="0.25">
      <c r="B622" s="35"/>
      <c r="C622" s="31"/>
      <c r="E622" s="31"/>
    </row>
    <row r="623" spans="2:5" x14ac:dyDescent="0.25">
      <c r="B623" s="35"/>
      <c r="C623" s="31"/>
      <c r="E623" s="31"/>
    </row>
    <row r="624" spans="2:5" x14ac:dyDescent="0.25">
      <c r="B624" s="35"/>
      <c r="C624" s="31"/>
      <c r="E624" s="31"/>
    </row>
    <row r="625" spans="2:5" x14ac:dyDescent="0.25">
      <c r="B625" s="35"/>
      <c r="C625" s="31"/>
      <c r="E625" s="31"/>
    </row>
    <row r="626" spans="2:5" x14ac:dyDescent="0.25">
      <c r="B626" s="35"/>
      <c r="C626" s="31"/>
      <c r="E626" s="31"/>
    </row>
    <row r="627" spans="2:5" x14ac:dyDescent="0.25">
      <c r="B627" s="35"/>
      <c r="C627" s="31"/>
      <c r="E627" s="31"/>
    </row>
    <row r="628" spans="2:5" x14ac:dyDescent="0.25">
      <c r="B628" s="35"/>
      <c r="C628" s="31"/>
      <c r="E628" s="31"/>
    </row>
    <row r="629" spans="2:5" x14ac:dyDescent="0.25">
      <c r="B629" s="35"/>
      <c r="C629" s="31"/>
      <c r="E629" s="31"/>
    </row>
    <row r="630" spans="2:5" x14ac:dyDescent="0.25">
      <c r="B630" s="35"/>
      <c r="C630" s="31"/>
      <c r="E630" s="31"/>
    </row>
    <row r="631" spans="2:5" x14ac:dyDescent="0.25">
      <c r="B631" s="35"/>
      <c r="C631" s="31"/>
      <c r="E631" s="31"/>
    </row>
    <row r="632" spans="2:5" x14ac:dyDescent="0.25">
      <c r="B632" s="35"/>
      <c r="C632" s="31"/>
      <c r="E632" s="31"/>
    </row>
    <row r="633" spans="2:5" x14ac:dyDescent="0.25">
      <c r="B633" s="35"/>
      <c r="C633" s="31"/>
      <c r="E633" s="31"/>
    </row>
    <row r="634" spans="2:5" x14ac:dyDescent="0.25">
      <c r="B634" s="35"/>
      <c r="C634" s="31"/>
      <c r="E634" s="31"/>
    </row>
    <row r="635" spans="2:5" x14ac:dyDescent="0.25">
      <c r="B635" s="35"/>
      <c r="C635" s="31"/>
      <c r="E635" s="31"/>
    </row>
    <row r="636" spans="2:5" x14ac:dyDescent="0.25">
      <c r="B636" s="35"/>
      <c r="C636" s="31"/>
      <c r="E636" s="31"/>
    </row>
    <row r="637" spans="2:5" x14ac:dyDescent="0.25">
      <c r="B637" s="35"/>
      <c r="C637" s="31"/>
      <c r="E637" s="31"/>
    </row>
    <row r="638" spans="2:5" x14ac:dyDescent="0.25">
      <c r="B638" s="35"/>
      <c r="C638" s="31"/>
      <c r="E638" s="31"/>
    </row>
    <row r="639" spans="2:5" x14ac:dyDescent="0.25">
      <c r="B639" s="35"/>
      <c r="C639" s="31"/>
      <c r="E639" s="31"/>
    </row>
    <row r="640" spans="2:5" x14ac:dyDescent="0.25">
      <c r="B640" s="35"/>
      <c r="C640" s="31"/>
      <c r="E640" s="31"/>
    </row>
    <row r="641" spans="2:5" x14ac:dyDescent="0.25">
      <c r="B641" s="35"/>
      <c r="C641" s="31"/>
      <c r="E641" s="31"/>
    </row>
    <row r="642" spans="2:5" x14ac:dyDescent="0.25">
      <c r="B642" s="35"/>
      <c r="C642" s="31"/>
      <c r="E642" s="31"/>
    </row>
    <row r="643" spans="2:5" x14ac:dyDescent="0.25">
      <c r="B643" s="35"/>
      <c r="C643" s="31"/>
      <c r="E643" s="31"/>
    </row>
    <row r="644" spans="2:5" x14ac:dyDescent="0.25">
      <c r="B644" s="35"/>
      <c r="C644" s="31"/>
      <c r="E644" s="31"/>
    </row>
    <row r="645" spans="2:5" x14ac:dyDescent="0.25">
      <c r="B645" s="35"/>
      <c r="C645" s="31"/>
      <c r="E645" s="31"/>
    </row>
    <row r="646" spans="2:5" x14ac:dyDescent="0.25">
      <c r="B646" s="35"/>
      <c r="C646" s="31"/>
      <c r="E646" s="31"/>
    </row>
    <row r="647" spans="2:5" x14ac:dyDescent="0.25">
      <c r="B647" s="35"/>
      <c r="C647" s="31"/>
      <c r="E647" s="31"/>
    </row>
    <row r="648" spans="2:5" x14ac:dyDescent="0.25">
      <c r="B648" s="35"/>
      <c r="C648" s="31"/>
      <c r="E648" s="31"/>
    </row>
    <row r="649" spans="2:5" x14ac:dyDescent="0.25">
      <c r="B649" s="35"/>
      <c r="C649" s="31"/>
      <c r="E649" s="31"/>
    </row>
    <row r="650" spans="2:5" x14ac:dyDescent="0.25">
      <c r="B650" s="35"/>
      <c r="C650" s="31"/>
      <c r="E650" s="31"/>
    </row>
    <row r="651" spans="2:5" x14ac:dyDescent="0.25">
      <c r="B651" s="35"/>
      <c r="C651" s="31"/>
      <c r="E651" s="31"/>
    </row>
    <row r="652" spans="2:5" x14ac:dyDescent="0.25">
      <c r="B652" s="35"/>
      <c r="C652" s="31"/>
      <c r="E652" s="31"/>
    </row>
    <row r="653" spans="2:5" x14ac:dyDescent="0.25">
      <c r="B653" s="35"/>
      <c r="C653" s="31"/>
      <c r="E653" s="31"/>
    </row>
    <row r="654" spans="2:5" x14ac:dyDescent="0.25">
      <c r="B654" s="35"/>
      <c r="C654" s="31"/>
      <c r="E654" s="31"/>
    </row>
    <row r="655" spans="2:5" x14ac:dyDescent="0.25">
      <c r="B655" s="35"/>
      <c r="C655" s="31"/>
      <c r="E655" s="31"/>
    </row>
    <row r="656" spans="2:5" x14ac:dyDescent="0.25">
      <c r="B656" s="35"/>
      <c r="C656" s="31"/>
      <c r="E656" s="31"/>
    </row>
    <row r="657" spans="2:5" x14ac:dyDescent="0.25">
      <c r="B657" s="35"/>
      <c r="C657" s="31"/>
      <c r="E657" s="31"/>
    </row>
    <row r="658" spans="2:5" x14ac:dyDescent="0.25">
      <c r="B658" s="35"/>
      <c r="C658" s="31"/>
      <c r="E658" s="31"/>
    </row>
    <row r="659" spans="2:5" x14ac:dyDescent="0.25">
      <c r="B659" s="35"/>
      <c r="C659" s="31"/>
      <c r="E659" s="31"/>
    </row>
    <row r="660" spans="2:5" x14ac:dyDescent="0.25">
      <c r="B660" s="35"/>
      <c r="C660" s="31"/>
      <c r="E660" s="31"/>
    </row>
    <row r="661" spans="2:5" x14ac:dyDescent="0.25">
      <c r="B661" s="35"/>
      <c r="C661" s="31"/>
      <c r="E661" s="31"/>
    </row>
    <row r="662" spans="2:5" x14ac:dyDescent="0.25">
      <c r="B662" s="35"/>
      <c r="C662" s="31"/>
      <c r="E662" s="31"/>
    </row>
    <row r="663" spans="2:5" x14ac:dyDescent="0.25">
      <c r="B663" s="35"/>
      <c r="C663" s="31"/>
      <c r="E663" s="31"/>
    </row>
    <row r="664" spans="2:5" x14ac:dyDescent="0.25">
      <c r="B664" s="35"/>
      <c r="C664" s="31"/>
      <c r="E664" s="31"/>
    </row>
    <row r="665" spans="2:5" x14ac:dyDescent="0.25">
      <c r="B665" s="35"/>
      <c r="C665" s="31"/>
      <c r="E665" s="31"/>
    </row>
    <row r="666" spans="2:5" x14ac:dyDescent="0.25">
      <c r="B666" s="35"/>
      <c r="C666" s="31"/>
      <c r="E666" s="31"/>
    </row>
    <row r="667" spans="2:5" x14ac:dyDescent="0.25">
      <c r="B667" s="35"/>
      <c r="C667" s="31"/>
      <c r="E667" s="31"/>
    </row>
    <row r="668" spans="2:5" x14ac:dyDescent="0.25">
      <c r="B668" s="35"/>
      <c r="C668" s="31"/>
      <c r="E668" s="31"/>
    </row>
    <row r="669" spans="2:5" x14ac:dyDescent="0.25">
      <c r="B669" s="35"/>
      <c r="C669" s="31"/>
      <c r="E669" s="31"/>
    </row>
    <row r="670" spans="2:5" x14ac:dyDescent="0.25">
      <c r="B670" s="35"/>
      <c r="C670" s="31"/>
      <c r="E670" s="31"/>
    </row>
    <row r="671" spans="2:5" x14ac:dyDescent="0.25">
      <c r="B671" s="35"/>
      <c r="C671" s="31"/>
      <c r="E671" s="31"/>
    </row>
    <row r="672" spans="2:5" x14ac:dyDescent="0.25">
      <c r="B672" s="35"/>
      <c r="C672" s="31"/>
      <c r="E672" s="31"/>
    </row>
    <row r="673" spans="2:5" x14ac:dyDescent="0.25">
      <c r="B673" s="35"/>
      <c r="C673" s="31"/>
      <c r="E673" s="31"/>
    </row>
    <row r="674" spans="2:5" x14ac:dyDescent="0.25">
      <c r="B674" s="35"/>
      <c r="C674" s="31"/>
      <c r="E674" s="31"/>
    </row>
    <row r="675" spans="2:5" x14ac:dyDescent="0.25">
      <c r="B675" s="35"/>
      <c r="C675" s="31"/>
      <c r="E675" s="31"/>
    </row>
    <row r="676" spans="2:5" x14ac:dyDescent="0.25">
      <c r="B676" s="35"/>
      <c r="C676" s="31"/>
      <c r="E676" s="31"/>
    </row>
    <row r="677" spans="2:5" x14ac:dyDescent="0.25">
      <c r="B677" s="35"/>
      <c r="C677" s="31"/>
      <c r="E677" s="31"/>
    </row>
    <row r="678" spans="2:5" x14ac:dyDescent="0.25">
      <c r="B678" s="35"/>
      <c r="C678" s="31"/>
      <c r="E678" s="31"/>
    </row>
    <row r="679" spans="2:5" x14ac:dyDescent="0.25">
      <c r="B679" s="35"/>
      <c r="C679" s="31"/>
      <c r="E679" s="31"/>
    </row>
    <row r="680" spans="2:5" x14ac:dyDescent="0.25">
      <c r="B680" s="35"/>
      <c r="C680" s="31"/>
      <c r="E680" s="31"/>
    </row>
    <row r="681" spans="2:5" x14ac:dyDescent="0.25">
      <c r="B681" s="35"/>
      <c r="C681" s="31"/>
      <c r="E681" s="31"/>
    </row>
    <row r="682" spans="2:5" x14ac:dyDescent="0.25">
      <c r="B682" s="35"/>
      <c r="C682" s="31"/>
      <c r="E682" s="31"/>
    </row>
    <row r="683" spans="2:5" x14ac:dyDescent="0.25">
      <c r="B683" s="35"/>
      <c r="C683" s="31"/>
      <c r="E683" s="31"/>
    </row>
    <row r="684" spans="2:5" x14ac:dyDescent="0.25">
      <c r="B684" s="35"/>
      <c r="C684" s="31"/>
      <c r="E684" s="31"/>
    </row>
    <row r="685" spans="2:5" x14ac:dyDescent="0.25">
      <c r="B685" s="35"/>
      <c r="C685" s="31"/>
      <c r="E685" s="31"/>
    </row>
    <row r="686" spans="2:5" x14ac:dyDescent="0.25">
      <c r="B686" s="35"/>
      <c r="C686" s="31"/>
      <c r="E686" s="31"/>
    </row>
    <row r="687" spans="2:5" x14ac:dyDescent="0.25">
      <c r="B687" s="35"/>
      <c r="C687" s="31"/>
      <c r="E687" s="31"/>
    </row>
    <row r="688" spans="2:5" x14ac:dyDescent="0.25">
      <c r="B688" s="35"/>
      <c r="C688" s="31"/>
      <c r="E688" s="31"/>
    </row>
    <row r="689" spans="2:5" x14ac:dyDescent="0.25">
      <c r="B689" s="35"/>
      <c r="C689" s="31"/>
      <c r="E689" s="31"/>
    </row>
    <row r="690" spans="2:5" x14ac:dyDescent="0.25">
      <c r="B690" s="35"/>
      <c r="C690" s="31"/>
      <c r="E690" s="31"/>
    </row>
    <row r="691" spans="2:5" x14ac:dyDescent="0.25">
      <c r="B691" s="35"/>
      <c r="C691" s="31"/>
      <c r="E691" s="31"/>
    </row>
    <row r="692" spans="2:5" x14ac:dyDescent="0.25">
      <c r="B692" s="35"/>
      <c r="C692" s="31"/>
      <c r="E692" s="31"/>
    </row>
    <row r="693" spans="2:5" x14ac:dyDescent="0.25">
      <c r="B693" s="35"/>
      <c r="C693" s="31"/>
      <c r="E693" s="31"/>
    </row>
    <row r="694" spans="2:5" x14ac:dyDescent="0.25">
      <c r="B694" s="35"/>
      <c r="C694" s="31"/>
      <c r="E694" s="31"/>
    </row>
    <row r="695" spans="2:5" x14ac:dyDescent="0.25">
      <c r="B695" s="35"/>
      <c r="C695" s="31"/>
      <c r="E695" s="31"/>
    </row>
    <row r="696" spans="2:5" x14ac:dyDescent="0.25">
      <c r="B696" s="35"/>
      <c r="C696" s="31"/>
      <c r="E696" s="31"/>
    </row>
    <row r="697" spans="2:5" x14ac:dyDescent="0.25">
      <c r="B697" s="35"/>
      <c r="C697" s="31"/>
      <c r="E697" s="31"/>
    </row>
    <row r="698" spans="2:5" x14ac:dyDescent="0.25">
      <c r="B698" s="35"/>
      <c r="C698" s="31"/>
      <c r="E698" s="31"/>
    </row>
    <row r="699" spans="2:5" x14ac:dyDescent="0.25">
      <c r="B699" s="35"/>
      <c r="C699" s="31"/>
      <c r="E699" s="31"/>
    </row>
    <row r="700" spans="2:5" x14ac:dyDescent="0.25">
      <c r="B700" s="35"/>
      <c r="C700" s="31"/>
      <c r="E700" s="31"/>
    </row>
    <row r="701" spans="2:5" x14ac:dyDescent="0.25">
      <c r="B701" s="35"/>
      <c r="C701" s="31"/>
      <c r="E701" s="31"/>
    </row>
    <row r="702" spans="2:5" x14ac:dyDescent="0.25">
      <c r="B702" s="35"/>
      <c r="C702" s="31"/>
      <c r="E702" s="31"/>
    </row>
    <row r="703" spans="2:5" x14ac:dyDescent="0.25">
      <c r="B703" s="35"/>
      <c r="C703" s="31"/>
      <c r="E703" s="31"/>
    </row>
    <row r="704" spans="2:5" x14ac:dyDescent="0.25">
      <c r="B704" s="35"/>
      <c r="C704" s="31"/>
      <c r="E704" s="31"/>
    </row>
    <row r="705" spans="2:5" x14ac:dyDescent="0.25">
      <c r="B705" s="35"/>
      <c r="C705" s="31"/>
      <c r="E705" s="31"/>
    </row>
    <row r="706" spans="2:5" x14ac:dyDescent="0.25">
      <c r="B706" s="35"/>
      <c r="C706" s="31"/>
      <c r="E706" s="31"/>
    </row>
    <row r="707" spans="2:5" x14ac:dyDescent="0.25">
      <c r="B707" s="35"/>
      <c r="C707" s="31"/>
      <c r="E707" s="31"/>
    </row>
    <row r="708" spans="2:5" x14ac:dyDescent="0.25">
      <c r="B708" s="35"/>
      <c r="C708" s="31"/>
      <c r="E708" s="31"/>
    </row>
    <row r="709" spans="2:5" x14ac:dyDescent="0.25">
      <c r="B709" s="35"/>
      <c r="C709" s="31"/>
      <c r="E709" s="31"/>
    </row>
    <row r="710" spans="2:5" x14ac:dyDescent="0.25">
      <c r="B710" s="35"/>
      <c r="C710" s="31"/>
      <c r="E710" s="31"/>
    </row>
    <row r="711" spans="2:5" x14ac:dyDescent="0.25">
      <c r="B711" s="35"/>
      <c r="C711" s="31"/>
      <c r="E711" s="31"/>
    </row>
    <row r="712" spans="2:5" x14ac:dyDescent="0.25">
      <c r="B712" s="35"/>
      <c r="C712" s="31"/>
      <c r="E712" s="31"/>
    </row>
    <row r="713" spans="2:5" x14ac:dyDescent="0.25">
      <c r="B713" s="35"/>
      <c r="C713" s="31"/>
      <c r="E713" s="31"/>
    </row>
    <row r="714" spans="2:5" x14ac:dyDescent="0.25">
      <c r="B714" s="35"/>
      <c r="C714" s="31"/>
      <c r="E714" s="31"/>
    </row>
    <row r="715" spans="2:5" x14ac:dyDescent="0.25">
      <c r="B715" s="35"/>
      <c r="C715" s="31"/>
      <c r="E715" s="31"/>
    </row>
    <row r="716" spans="2:5" x14ac:dyDescent="0.25">
      <c r="B716" s="35"/>
      <c r="C716" s="31"/>
      <c r="E716" s="31"/>
    </row>
    <row r="717" spans="2:5" x14ac:dyDescent="0.25">
      <c r="B717" s="35"/>
      <c r="C717" s="31"/>
      <c r="E717" s="31"/>
    </row>
    <row r="718" spans="2:5" x14ac:dyDescent="0.25">
      <c r="B718" s="35"/>
      <c r="C718" s="31"/>
      <c r="E718" s="31"/>
    </row>
    <row r="719" spans="2:5" x14ac:dyDescent="0.25">
      <c r="B719" s="35"/>
      <c r="C719" s="31"/>
      <c r="E719" s="31"/>
    </row>
    <row r="720" spans="2:5" x14ac:dyDescent="0.25">
      <c r="B720" s="35"/>
      <c r="C720" s="31"/>
      <c r="E720" s="31"/>
    </row>
    <row r="721" spans="2:5" x14ac:dyDescent="0.25">
      <c r="B721" s="35"/>
      <c r="C721" s="31"/>
      <c r="E721" s="31"/>
    </row>
    <row r="722" spans="2:5" x14ac:dyDescent="0.25">
      <c r="B722" s="35"/>
      <c r="C722" s="31"/>
      <c r="E722" s="31"/>
    </row>
    <row r="723" spans="2:5" x14ac:dyDescent="0.25">
      <c r="B723" s="35"/>
      <c r="C723" s="31"/>
      <c r="E723" s="31"/>
    </row>
    <row r="724" spans="2:5" x14ac:dyDescent="0.25">
      <c r="B724" s="35"/>
      <c r="C724" s="31"/>
      <c r="E724" s="31"/>
    </row>
    <row r="725" spans="2:5" x14ac:dyDescent="0.25">
      <c r="B725" s="35"/>
      <c r="C725" s="31"/>
      <c r="E725" s="31"/>
    </row>
    <row r="726" spans="2:5" x14ac:dyDescent="0.25">
      <c r="B726" s="35"/>
      <c r="C726" s="31"/>
      <c r="E726" s="31"/>
    </row>
    <row r="727" spans="2:5" x14ac:dyDescent="0.25">
      <c r="B727" s="35"/>
      <c r="C727" s="31"/>
      <c r="E727" s="31"/>
    </row>
    <row r="728" spans="2:5" x14ac:dyDescent="0.25">
      <c r="B728" s="35"/>
      <c r="C728" s="31"/>
      <c r="E728" s="31"/>
    </row>
    <row r="729" spans="2:5" x14ac:dyDescent="0.25">
      <c r="B729" s="35"/>
      <c r="C729" s="31"/>
      <c r="E729" s="31"/>
    </row>
    <row r="730" spans="2:5" x14ac:dyDescent="0.25">
      <c r="B730" s="35"/>
      <c r="C730" s="31"/>
      <c r="E730" s="31"/>
    </row>
    <row r="731" spans="2:5" x14ac:dyDescent="0.25">
      <c r="B731" s="35"/>
      <c r="C731" s="31"/>
      <c r="E731" s="31"/>
    </row>
    <row r="732" spans="2:5" x14ac:dyDescent="0.25">
      <c r="B732" s="35"/>
      <c r="C732" s="31"/>
      <c r="E732" s="31"/>
    </row>
    <row r="733" spans="2:5" x14ac:dyDescent="0.25">
      <c r="B733" s="35"/>
      <c r="C733" s="31"/>
      <c r="E733" s="31"/>
    </row>
    <row r="734" spans="2:5" x14ac:dyDescent="0.25">
      <c r="B734" s="35"/>
      <c r="C734" s="31"/>
      <c r="E734" s="31"/>
    </row>
    <row r="735" spans="2:5" x14ac:dyDescent="0.25">
      <c r="B735" s="35"/>
      <c r="C735" s="31"/>
      <c r="E735" s="31"/>
    </row>
    <row r="736" spans="2:5" x14ac:dyDescent="0.25">
      <c r="B736" s="35"/>
      <c r="C736" s="31"/>
      <c r="E736" s="31"/>
    </row>
    <row r="737" spans="2:5" x14ac:dyDescent="0.25">
      <c r="B737" s="35"/>
      <c r="C737" s="31"/>
      <c r="E737" s="31"/>
    </row>
    <row r="738" spans="2:5" x14ac:dyDescent="0.25">
      <c r="B738" s="35"/>
      <c r="C738" s="31"/>
      <c r="E738" s="31"/>
    </row>
    <row r="739" spans="2:5" x14ac:dyDescent="0.25">
      <c r="B739" s="35"/>
      <c r="C739" s="31"/>
      <c r="E739" s="31"/>
    </row>
    <row r="740" spans="2:5" x14ac:dyDescent="0.25">
      <c r="B740" s="35"/>
      <c r="C740" s="31"/>
      <c r="E740" s="31"/>
    </row>
    <row r="741" spans="2:5" x14ac:dyDescent="0.25">
      <c r="B741" s="35"/>
      <c r="C741" s="31"/>
      <c r="E741" s="31"/>
    </row>
    <row r="742" spans="2:5" x14ac:dyDescent="0.25">
      <c r="B742" s="35"/>
      <c r="C742" s="31"/>
      <c r="E742" s="31"/>
    </row>
    <row r="743" spans="2:5" x14ac:dyDescent="0.25">
      <c r="B743" s="35"/>
      <c r="C743" s="31"/>
      <c r="E743" s="31"/>
    </row>
    <row r="744" spans="2:5" x14ac:dyDescent="0.25">
      <c r="B744" s="35"/>
      <c r="C744" s="31"/>
      <c r="E744" s="31"/>
    </row>
    <row r="745" spans="2:5" x14ac:dyDescent="0.25">
      <c r="B745" s="35"/>
      <c r="C745" s="31"/>
      <c r="E745" s="31"/>
    </row>
    <row r="746" spans="2:5" x14ac:dyDescent="0.25">
      <c r="B746" s="35"/>
      <c r="C746" s="31"/>
      <c r="E746" s="31"/>
    </row>
    <row r="747" spans="2:5" x14ac:dyDescent="0.25">
      <c r="B747" s="35"/>
      <c r="C747" s="31"/>
      <c r="E747" s="31"/>
    </row>
    <row r="748" spans="2:5" x14ac:dyDescent="0.25">
      <c r="B748" s="35"/>
      <c r="C748" s="31"/>
      <c r="E748" s="31"/>
    </row>
    <row r="749" spans="2:5" x14ac:dyDescent="0.25">
      <c r="B749" s="35"/>
      <c r="C749" s="31"/>
      <c r="E749" s="31"/>
    </row>
    <row r="750" spans="2:5" x14ac:dyDescent="0.25">
      <c r="B750" s="35"/>
      <c r="C750" s="31"/>
      <c r="E750" s="31"/>
    </row>
    <row r="751" spans="2:5" x14ac:dyDescent="0.25">
      <c r="B751" s="35"/>
      <c r="C751" s="31"/>
      <c r="E751" s="31"/>
    </row>
    <row r="752" spans="2:5" x14ac:dyDescent="0.25">
      <c r="B752" s="35"/>
      <c r="C752" s="31"/>
      <c r="E752" s="31"/>
    </row>
    <row r="753" spans="2:5" x14ac:dyDescent="0.25">
      <c r="B753" s="35"/>
      <c r="C753" s="31"/>
      <c r="E753" s="31"/>
    </row>
    <row r="754" spans="2:5" x14ac:dyDescent="0.25">
      <c r="B754" s="35"/>
      <c r="C754" s="31"/>
      <c r="E754" s="31"/>
    </row>
    <row r="755" spans="2:5" x14ac:dyDescent="0.25">
      <c r="B755" s="35"/>
      <c r="C755" s="31"/>
      <c r="E755" s="31"/>
    </row>
    <row r="756" spans="2:5" x14ac:dyDescent="0.25">
      <c r="B756" s="35"/>
      <c r="C756" s="31"/>
      <c r="E756" s="31"/>
    </row>
    <row r="757" spans="2:5" x14ac:dyDescent="0.25">
      <c r="B757" s="35"/>
      <c r="C757" s="31"/>
      <c r="E757" s="31"/>
    </row>
    <row r="758" spans="2:5" x14ac:dyDescent="0.25">
      <c r="B758" s="35"/>
      <c r="C758" s="31"/>
      <c r="E758" s="31"/>
    </row>
    <row r="759" spans="2:5" x14ac:dyDescent="0.25">
      <c r="B759" s="35"/>
      <c r="C759" s="31"/>
      <c r="E759" s="31"/>
    </row>
    <row r="760" spans="2:5" x14ac:dyDescent="0.25">
      <c r="B760" s="35"/>
      <c r="C760" s="31"/>
      <c r="E760" s="31"/>
    </row>
    <row r="761" spans="2:5" x14ac:dyDescent="0.25">
      <c r="B761" s="35"/>
      <c r="C761" s="31"/>
      <c r="E761" s="31"/>
    </row>
    <row r="762" spans="2:5" x14ac:dyDescent="0.25">
      <c r="B762" s="35"/>
      <c r="C762" s="31"/>
      <c r="E762" s="31"/>
    </row>
    <row r="763" spans="2:5" x14ac:dyDescent="0.25">
      <c r="B763" s="35"/>
      <c r="C763" s="31"/>
      <c r="E763" s="31"/>
    </row>
    <row r="764" spans="2:5" x14ac:dyDescent="0.25">
      <c r="B764" s="35"/>
      <c r="C764" s="31"/>
      <c r="E764" s="31"/>
    </row>
    <row r="765" spans="2:5" x14ac:dyDescent="0.25">
      <c r="B765" s="35"/>
      <c r="C765" s="31"/>
      <c r="E765" s="31"/>
    </row>
    <row r="766" spans="2:5" x14ac:dyDescent="0.25">
      <c r="B766" s="35"/>
      <c r="C766" s="31"/>
      <c r="E766" s="31"/>
    </row>
    <row r="767" spans="2:5" x14ac:dyDescent="0.25">
      <c r="B767" s="35"/>
      <c r="C767" s="31"/>
      <c r="E767" s="31"/>
    </row>
    <row r="768" spans="2:5" x14ac:dyDescent="0.25">
      <c r="B768" s="35"/>
      <c r="C768" s="31"/>
      <c r="E768" s="31"/>
    </row>
    <row r="769" spans="2:5" x14ac:dyDescent="0.25">
      <c r="B769" s="35"/>
      <c r="C769" s="31"/>
      <c r="E769" s="31"/>
    </row>
    <row r="770" spans="2:5" x14ac:dyDescent="0.25">
      <c r="B770" s="35"/>
      <c r="C770" s="31"/>
      <c r="E770" s="31"/>
    </row>
    <row r="771" spans="2:5" x14ac:dyDescent="0.25">
      <c r="B771" s="35"/>
      <c r="C771" s="31"/>
      <c r="E771" s="31"/>
    </row>
    <row r="772" spans="2:5" x14ac:dyDescent="0.25">
      <c r="B772" s="35"/>
      <c r="C772" s="31"/>
      <c r="E772" s="31"/>
    </row>
    <row r="773" spans="2:5" x14ac:dyDescent="0.25">
      <c r="B773" s="35"/>
      <c r="C773" s="31"/>
      <c r="E773" s="31"/>
    </row>
    <row r="774" spans="2:5" x14ac:dyDescent="0.25">
      <c r="B774" s="35"/>
      <c r="C774" s="31"/>
      <c r="E774" s="31"/>
    </row>
    <row r="775" spans="2:5" x14ac:dyDescent="0.25">
      <c r="B775" s="35"/>
      <c r="C775" s="31"/>
      <c r="E775" s="31"/>
    </row>
    <row r="776" spans="2:5" x14ac:dyDescent="0.25">
      <c r="B776" s="35"/>
      <c r="C776" s="31"/>
      <c r="E776" s="31"/>
    </row>
    <row r="777" spans="2:5" x14ac:dyDescent="0.25">
      <c r="B777" s="35"/>
      <c r="C777" s="31"/>
      <c r="E777" s="31"/>
    </row>
    <row r="778" spans="2:5" x14ac:dyDescent="0.25">
      <c r="B778" s="35"/>
      <c r="C778" s="31"/>
      <c r="E778" s="31"/>
    </row>
    <row r="779" spans="2:5" x14ac:dyDescent="0.25">
      <c r="B779" s="35"/>
      <c r="C779" s="31"/>
      <c r="E779" s="31"/>
    </row>
    <row r="780" spans="2:5" x14ac:dyDescent="0.25">
      <c r="B780" s="35"/>
      <c r="C780" s="31"/>
      <c r="E780" s="31"/>
    </row>
    <row r="781" spans="2:5" x14ac:dyDescent="0.25">
      <c r="B781" s="35"/>
      <c r="C781" s="31"/>
      <c r="E781" s="31"/>
    </row>
    <row r="782" spans="2:5" x14ac:dyDescent="0.25">
      <c r="B782" s="35"/>
      <c r="C782" s="31"/>
      <c r="E782" s="31"/>
    </row>
    <row r="783" spans="2:5" x14ac:dyDescent="0.25">
      <c r="B783" s="35"/>
      <c r="C783" s="31"/>
      <c r="E783" s="31"/>
    </row>
    <row r="784" spans="2:5" x14ac:dyDescent="0.25">
      <c r="B784" s="35"/>
      <c r="C784" s="31"/>
      <c r="E784" s="31"/>
    </row>
    <row r="785" spans="2:5" x14ac:dyDescent="0.25">
      <c r="B785" s="35"/>
      <c r="C785" s="31"/>
      <c r="E785" s="31"/>
    </row>
    <row r="786" spans="2:5" x14ac:dyDescent="0.25">
      <c r="B786" s="35"/>
      <c r="C786" s="31"/>
      <c r="E786" s="31"/>
    </row>
    <row r="787" spans="2:5" x14ac:dyDescent="0.25">
      <c r="B787" s="35"/>
      <c r="C787" s="31"/>
      <c r="E787" s="31"/>
    </row>
    <row r="788" spans="2:5" x14ac:dyDescent="0.25">
      <c r="B788" s="35"/>
      <c r="C788" s="31"/>
      <c r="E788" s="31"/>
    </row>
    <row r="789" spans="2:5" x14ac:dyDescent="0.25">
      <c r="B789" s="35"/>
      <c r="C789" s="31"/>
      <c r="E789" s="31"/>
    </row>
    <row r="790" spans="2:5" x14ac:dyDescent="0.25">
      <c r="B790" s="35"/>
      <c r="C790" s="31"/>
      <c r="E790" s="31"/>
    </row>
    <row r="791" spans="2:5" x14ac:dyDescent="0.25">
      <c r="B791" s="35"/>
      <c r="C791" s="31"/>
      <c r="E791" s="31"/>
    </row>
    <row r="792" spans="2:5" x14ac:dyDescent="0.25">
      <c r="B792" s="35"/>
      <c r="C792" s="31"/>
      <c r="E792" s="31"/>
    </row>
    <row r="793" spans="2:5" x14ac:dyDescent="0.25">
      <c r="B793" s="35"/>
      <c r="C793" s="31"/>
      <c r="E793" s="31"/>
    </row>
    <row r="794" spans="2:5" x14ac:dyDescent="0.25">
      <c r="B794" s="35"/>
      <c r="C794" s="31"/>
      <c r="E794" s="31"/>
    </row>
    <row r="795" spans="2:5" x14ac:dyDescent="0.25">
      <c r="B795" s="35"/>
      <c r="C795" s="31"/>
      <c r="E795" s="31"/>
    </row>
    <row r="796" spans="2:5" x14ac:dyDescent="0.25">
      <c r="B796" s="35"/>
      <c r="C796" s="31"/>
      <c r="E796" s="31"/>
    </row>
    <row r="797" spans="2:5" x14ac:dyDescent="0.25">
      <c r="B797" s="35"/>
      <c r="C797" s="31"/>
      <c r="E797" s="31"/>
    </row>
    <row r="798" spans="2:5" x14ac:dyDescent="0.25">
      <c r="B798" s="35"/>
      <c r="C798" s="31"/>
      <c r="E798" s="31"/>
    </row>
    <row r="799" spans="2:5" x14ac:dyDescent="0.25">
      <c r="B799" s="35"/>
      <c r="C799" s="31"/>
      <c r="E799" s="31"/>
    </row>
    <row r="800" spans="2:5" x14ac:dyDescent="0.25">
      <c r="B800" s="35"/>
      <c r="C800" s="31"/>
      <c r="E800" s="31"/>
    </row>
    <row r="801" spans="2:5" x14ac:dyDescent="0.25">
      <c r="B801" s="35"/>
      <c r="C801" s="31"/>
      <c r="E801" s="31"/>
    </row>
    <row r="802" spans="2:5" x14ac:dyDescent="0.25">
      <c r="B802" s="35"/>
      <c r="C802" s="31"/>
      <c r="E802" s="31"/>
    </row>
    <row r="803" spans="2:5" x14ac:dyDescent="0.25">
      <c r="B803" s="35"/>
      <c r="C803" s="31"/>
      <c r="E803" s="31"/>
    </row>
    <row r="804" spans="2:5" x14ac:dyDescent="0.25">
      <c r="B804" s="35"/>
      <c r="C804" s="31"/>
      <c r="E804" s="31"/>
    </row>
    <row r="805" spans="2:5" x14ac:dyDescent="0.25">
      <c r="B805" s="35"/>
      <c r="C805" s="31"/>
      <c r="E805" s="31"/>
    </row>
    <row r="806" spans="2:5" x14ac:dyDescent="0.25">
      <c r="B806" s="35"/>
      <c r="C806" s="31"/>
      <c r="E806" s="31"/>
    </row>
    <row r="807" spans="2:5" x14ac:dyDescent="0.25">
      <c r="B807" s="35"/>
      <c r="C807" s="31"/>
      <c r="E807" s="31"/>
    </row>
    <row r="808" spans="2:5" x14ac:dyDescent="0.25">
      <c r="B808" s="35"/>
      <c r="C808" s="31"/>
      <c r="E808" s="31"/>
    </row>
    <row r="809" spans="2:5" x14ac:dyDescent="0.25">
      <c r="B809" s="35"/>
      <c r="C809" s="31"/>
      <c r="E809" s="31"/>
    </row>
    <row r="810" spans="2:5" x14ac:dyDescent="0.25">
      <c r="B810" s="35"/>
      <c r="C810" s="31"/>
      <c r="E810" s="31"/>
    </row>
    <row r="811" spans="2:5" x14ac:dyDescent="0.25">
      <c r="B811" s="35"/>
      <c r="C811" s="31"/>
      <c r="E811" s="31"/>
    </row>
    <row r="812" spans="2:5" x14ac:dyDescent="0.25">
      <c r="B812" s="35"/>
      <c r="C812" s="31"/>
      <c r="E812" s="31"/>
    </row>
    <row r="813" spans="2:5" x14ac:dyDescent="0.25">
      <c r="B813" s="35"/>
      <c r="C813" s="31"/>
      <c r="E813" s="31"/>
    </row>
    <row r="814" spans="2:5" x14ac:dyDescent="0.25">
      <c r="B814" s="35"/>
      <c r="C814" s="31"/>
      <c r="E814" s="31"/>
    </row>
    <row r="815" spans="2:5" x14ac:dyDescent="0.25">
      <c r="B815" s="35"/>
      <c r="C815" s="31"/>
      <c r="E815" s="31"/>
    </row>
    <row r="816" spans="2:5" x14ac:dyDescent="0.25">
      <c r="B816" s="35"/>
      <c r="C816" s="31"/>
      <c r="E816" s="31"/>
    </row>
    <row r="817" spans="2:5" x14ac:dyDescent="0.25">
      <c r="B817" s="35"/>
      <c r="C817" s="31"/>
      <c r="E817" s="31"/>
    </row>
    <row r="818" spans="2:5" x14ac:dyDescent="0.25">
      <c r="B818" s="35"/>
      <c r="C818" s="31"/>
      <c r="E818" s="31"/>
    </row>
    <row r="819" spans="2:5" x14ac:dyDescent="0.25">
      <c r="B819" s="35"/>
      <c r="C819" s="31"/>
      <c r="E819" s="31"/>
    </row>
    <row r="820" spans="2:5" x14ac:dyDescent="0.25">
      <c r="B820" s="35"/>
      <c r="C820" s="31"/>
      <c r="E820" s="31"/>
    </row>
    <row r="821" spans="2:5" x14ac:dyDescent="0.25">
      <c r="B821" s="35"/>
      <c r="C821" s="31"/>
      <c r="E821" s="31"/>
    </row>
    <row r="822" spans="2:5" x14ac:dyDescent="0.25">
      <c r="B822" s="35"/>
      <c r="C822" s="31"/>
      <c r="E822" s="31"/>
    </row>
    <row r="823" spans="2:5" x14ac:dyDescent="0.25">
      <c r="B823" s="35"/>
      <c r="C823" s="31"/>
      <c r="E823" s="31"/>
    </row>
    <row r="824" spans="2:5" x14ac:dyDescent="0.25">
      <c r="B824" s="35"/>
      <c r="C824" s="31"/>
      <c r="E824" s="31"/>
    </row>
    <row r="825" spans="2:5" x14ac:dyDescent="0.25">
      <c r="B825" s="35"/>
      <c r="C825" s="31"/>
      <c r="E825" s="31"/>
    </row>
    <row r="826" spans="2:5" x14ac:dyDescent="0.25">
      <c r="B826" s="35"/>
      <c r="C826" s="31"/>
      <c r="E826" s="31"/>
    </row>
    <row r="827" spans="2:5" x14ac:dyDescent="0.25">
      <c r="B827" s="35"/>
      <c r="C827" s="31"/>
      <c r="E827" s="31"/>
    </row>
    <row r="828" spans="2:5" x14ac:dyDescent="0.25">
      <c r="B828" s="35"/>
      <c r="C828" s="31"/>
      <c r="E828" s="31"/>
    </row>
    <row r="829" spans="2:5" x14ac:dyDescent="0.25">
      <c r="B829" s="35"/>
      <c r="C829" s="31"/>
      <c r="E829" s="31"/>
    </row>
    <row r="830" spans="2:5" x14ac:dyDescent="0.25">
      <c r="B830" s="35"/>
      <c r="C830" s="31"/>
      <c r="E830" s="31"/>
    </row>
    <row r="831" spans="2:5" x14ac:dyDescent="0.25">
      <c r="B831" s="35"/>
      <c r="C831" s="31"/>
      <c r="E831" s="31"/>
    </row>
    <row r="832" spans="2:5" x14ac:dyDescent="0.25">
      <c r="B832" s="35"/>
      <c r="C832" s="31"/>
      <c r="E832" s="31"/>
    </row>
    <row r="833" spans="2:5" x14ac:dyDescent="0.25">
      <c r="B833" s="35"/>
      <c r="C833" s="31"/>
      <c r="E833" s="31"/>
    </row>
    <row r="834" spans="2:5" x14ac:dyDescent="0.25">
      <c r="B834" s="35"/>
      <c r="C834" s="31"/>
      <c r="E834" s="31"/>
    </row>
    <row r="835" spans="2:5" x14ac:dyDescent="0.25">
      <c r="B835" s="35"/>
      <c r="C835" s="31"/>
      <c r="E835" s="31"/>
    </row>
    <row r="836" spans="2:5" x14ac:dyDescent="0.25">
      <c r="B836" s="35"/>
      <c r="C836" s="31"/>
      <c r="E836" s="31"/>
    </row>
    <row r="837" spans="2:5" x14ac:dyDescent="0.25">
      <c r="B837" s="35"/>
      <c r="C837" s="31"/>
      <c r="E837" s="31"/>
    </row>
    <row r="838" spans="2:5" x14ac:dyDescent="0.25">
      <c r="B838" s="35"/>
      <c r="C838" s="31"/>
      <c r="E838" s="31"/>
    </row>
    <row r="839" spans="2:5" x14ac:dyDescent="0.25">
      <c r="B839" s="35"/>
      <c r="C839" s="31"/>
      <c r="E839" s="31"/>
    </row>
    <row r="840" spans="2:5" x14ac:dyDescent="0.25">
      <c r="B840" s="35"/>
      <c r="C840" s="31"/>
      <c r="E840" s="31"/>
    </row>
    <row r="841" spans="2:5" x14ac:dyDescent="0.25">
      <c r="B841" s="35"/>
      <c r="C841" s="31"/>
      <c r="E841" s="31"/>
    </row>
    <row r="842" spans="2:5" x14ac:dyDescent="0.25">
      <c r="B842" s="35"/>
      <c r="C842" s="31"/>
      <c r="E842" s="31"/>
    </row>
    <row r="843" spans="2:5" x14ac:dyDescent="0.25">
      <c r="B843" s="35"/>
      <c r="C843" s="31"/>
      <c r="E843" s="31"/>
    </row>
    <row r="844" spans="2:5" x14ac:dyDescent="0.25">
      <c r="B844" s="35"/>
      <c r="C844" s="31"/>
      <c r="E844" s="31"/>
    </row>
    <row r="845" spans="2:5" x14ac:dyDescent="0.25">
      <c r="B845" s="35"/>
      <c r="C845" s="31"/>
      <c r="E845" s="31"/>
    </row>
    <row r="846" spans="2:5" x14ac:dyDescent="0.25">
      <c r="B846" s="35"/>
      <c r="C846" s="31"/>
      <c r="E846" s="31"/>
    </row>
    <row r="847" spans="2:5" x14ac:dyDescent="0.25">
      <c r="B847" s="35"/>
      <c r="C847" s="31"/>
      <c r="E847" s="31"/>
    </row>
    <row r="848" spans="2:5" x14ac:dyDescent="0.25">
      <c r="B848" s="35"/>
      <c r="C848" s="31"/>
      <c r="E848" s="31"/>
    </row>
    <row r="849" spans="2:5" x14ac:dyDescent="0.25">
      <c r="B849" s="35"/>
      <c r="C849" s="31"/>
      <c r="E849" s="31"/>
    </row>
    <row r="850" spans="2:5" x14ac:dyDescent="0.25">
      <c r="B850" s="35"/>
      <c r="C850" s="31"/>
      <c r="E850" s="31"/>
    </row>
    <row r="851" spans="2:5" x14ac:dyDescent="0.25">
      <c r="B851" s="35"/>
      <c r="C851" s="31"/>
      <c r="E851" s="31"/>
    </row>
    <row r="852" spans="2:5" x14ac:dyDescent="0.25">
      <c r="B852" s="35"/>
      <c r="C852" s="31"/>
      <c r="E852" s="31"/>
    </row>
    <row r="853" spans="2:5" x14ac:dyDescent="0.25">
      <c r="B853" s="35"/>
      <c r="C853" s="31"/>
      <c r="E853" s="31"/>
    </row>
    <row r="854" spans="2:5" x14ac:dyDescent="0.25">
      <c r="B854" s="35"/>
      <c r="C854" s="31"/>
      <c r="E854" s="31"/>
    </row>
    <row r="855" spans="2:5" x14ac:dyDescent="0.25">
      <c r="B855" s="35"/>
      <c r="C855" s="31"/>
      <c r="E855" s="31"/>
    </row>
    <row r="856" spans="2:5" x14ac:dyDescent="0.25">
      <c r="B856" s="35"/>
      <c r="C856" s="31"/>
      <c r="E856" s="31"/>
    </row>
    <row r="857" spans="2:5" x14ac:dyDescent="0.25">
      <c r="B857" s="35"/>
      <c r="C857" s="31"/>
      <c r="E857" s="31"/>
    </row>
    <row r="858" spans="2:5" x14ac:dyDescent="0.25">
      <c r="B858" s="35"/>
      <c r="C858" s="31"/>
      <c r="E858" s="31"/>
    </row>
    <row r="859" spans="2:5" x14ac:dyDescent="0.25">
      <c r="B859" s="35"/>
      <c r="C859" s="31"/>
      <c r="E859" s="31"/>
    </row>
    <row r="860" spans="2:5" x14ac:dyDescent="0.25">
      <c r="B860" s="35"/>
      <c r="C860" s="31"/>
      <c r="E860" s="31"/>
    </row>
    <row r="861" spans="2:5" x14ac:dyDescent="0.25">
      <c r="B861" s="35"/>
      <c r="C861" s="31"/>
      <c r="E861" s="31"/>
    </row>
    <row r="862" spans="2:5" x14ac:dyDescent="0.25">
      <c r="B862" s="35"/>
      <c r="C862" s="31"/>
      <c r="E862" s="31"/>
    </row>
    <row r="863" spans="2:5" x14ac:dyDescent="0.25">
      <c r="B863" s="35"/>
      <c r="C863" s="31"/>
      <c r="E863" s="31"/>
    </row>
    <row r="864" spans="2:5" x14ac:dyDescent="0.25">
      <c r="B864" s="35"/>
      <c r="C864" s="31"/>
      <c r="E864" s="31"/>
    </row>
    <row r="865" spans="2:5" x14ac:dyDescent="0.25">
      <c r="B865" s="35"/>
      <c r="C865" s="31"/>
      <c r="E865" s="31"/>
    </row>
    <row r="866" spans="2:5" x14ac:dyDescent="0.25">
      <c r="B866" s="35"/>
      <c r="C866" s="31"/>
      <c r="E866" s="31"/>
    </row>
    <row r="867" spans="2:5" x14ac:dyDescent="0.25">
      <c r="B867" s="35"/>
      <c r="C867" s="31"/>
      <c r="E867" s="31"/>
    </row>
    <row r="868" spans="2:5" x14ac:dyDescent="0.25">
      <c r="B868" s="35"/>
      <c r="C868" s="31"/>
      <c r="E868" s="31"/>
    </row>
    <row r="869" spans="2:5" x14ac:dyDescent="0.25">
      <c r="B869" s="35"/>
      <c r="C869" s="31"/>
      <c r="E869" s="31"/>
    </row>
    <row r="870" spans="2:5" x14ac:dyDescent="0.25">
      <c r="B870" s="35"/>
      <c r="C870" s="31"/>
      <c r="E870" s="31"/>
    </row>
    <row r="871" spans="2:5" x14ac:dyDescent="0.25">
      <c r="B871" s="35"/>
      <c r="C871" s="31"/>
      <c r="E871" s="31"/>
    </row>
    <row r="872" spans="2:5" x14ac:dyDescent="0.25">
      <c r="B872" s="35"/>
      <c r="C872" s="31"/>
      <c r="E872" s="31"/>
    </row>
    <row r="873" spans="2:5" x14ac:dyDescent="0.25">
      <c r="B873" s="35"/>
      <c r="C873" s="31"/>
      <c r="E873" s="31"/>
    </row>
    <row r="874" spans="2:5" x14ac:dyDescent="0.25">
      <c r="B874" s="35"/>
      <c r="C874" s="31"/>
      <c r="E874" s="31"/>
    </row>
    <row r="875" spans="2:5" x14ac:dyDescent="0.25">
      <c r="B875" s="35"/>
      <c r="C875" s="31"/>
      <c r="E875" s="31"/>
    </row>
    <row r="876" spans="2:5" x14ac:dyDescent="0.25">
      <c r="B876" s="35"/>
      <c r="C876" s="31"/>
      <c r="E876" s="31"/>
    </row>
    <row r="877" spans="2:5" x14ac:dyDescent="0.25">
      <c r="B877" s="35"/>
      <c r="C877" s="31"/>
      <c r="E877" s="31"/>
    </row>
    <row r="878" spans="2:5" x14ac:dyDescent="0.25">
      <c r="B878" s="35"/>
      <c r="C878" s="31"/>
      <c r="E878" s="31"/>
    </row>
    <row r="879" spans="2:5" x14ac:dyDescent="0.25">
      <c r="B879" s="35"/>
      <c r="C879" s="31"/>
      <c r="E879" s="31"/>
    </row>
    <row r="880" spans="2:5" x14ac:dyDescent="0.25">
      <c r="B880" s="35"/>
      <c r="C880" s="31"/>
      <c r="E880" s="31"/>
    </row>
    <row r="881" spans="2:5" x14ac:dyDescent="0.25">
      <c r="B881" s="35"/>
      <c r="C881" s="31"/>
      <c r="E881" s="31"/>
    </row>
    <row r="882" spans="2:5" x14ac:dyDescent="0.25">
      <c r="B882" s="35"/>
      <c r="C882" s="31"/>
      <c r="E882" s="31"/>
    </row>
    <row r="883" spans="2:5" x14ac:dyDescent="0.25">
      <c r="B883" s="35"/>
      <c r="C883" s="31"/>
      <c r="E883" s="31"/>
    </row>
    <row r="884" spans="2:5" x14ac:dyDescent="0.25">
      <c r="B884" s="35"/>
      <c r="C884" s="31"/>
      <c r="E884" s="31"/>
    </row>
    <row r="885" spans="2:5" x14ac:dyDescent="0.25">
      <c r="B885" s="35"/>
      <c r="C885" s="31"/>
      <c r="E885" s="31"/>
    </row>
    <row r="886" spans="2:5" x14ac:dyDescent="0.25">
      <c r="B886" s="35"/>
      <c r="C886" s="31"/>
      <c r="E886" s="31"/>
    </row>
    <row r="887" spans="2:5" x14ac:dyDescent="0.25">
      <c r="B887" s="35"/>
      <c r="C887" s="31"/>
      <c r="E887" s="31"/>
    </row>
    <row r="888" spans="2:5" x14ac:dyDescent="0.25">
      <c r="B888" s="35"/>
      <c r="C888" s="31"/>
      <c r="E888" s="31"/>
    </row>
    <row r="889" spans="2:5" x14ac:dyDescent="0.25">
      <c r="B889" s="35"/>
      <c r="C889" s="31"/>
      <c r="E889" s="31"/>
    </row>
    <row r="890" spans="2:5" x14ac:dyDescent="0.25">
      <c r="B890" s="35"/>
      <c r="C890" s="31"/>
      <c r="E890" s="31"/>
    </row>
    <row r="891" spans="2:5" x14ac:dyDescent="0.25">
      <c r="B891" s="35"/>
      <c r="C891" s="31"/>
      <c r="E891" s="31"/>
    </row>
    <row r="892" spans="2:5" x14ac:dyDescent="0.25">
      <c r="B892" s="35"/>
      <c r="C892" s="31"/>
      <c r="E892" s="31"/>
    </row>
    <row r="893" spans="2:5" x14ac:dyDescent="0.25">
      <c r="B893" s="35"/>
      <c r="C893" s="31"/>
      <c r="E893" s="31"/>
    </row>
    <row r="894" spans="2:5" x14ac:dyDescent="0.25">
      <c r="B894" s="35"/>
      <c r="C894" s="31"/>
      <c r="E894" s="31"/>
    </row>
    <row r="895" spans="2:5" x14ac:dyDescent="0.25">
      <c r="B895" s="35"/>
      <c r="C895" s="31"/>
      <c r="E895" s="31"/>
    </row>
    <row r="896" spans="2:5" x14ac:dyDescent="0.25">
      <c r="B896" s="35"/>
      <c r="C896" s="31"/>
      <c r="E896" s="31"/>
    </row>
    <row r="897" spans="2:5" x14ac:dyDescent="0.25">
      <c r="B897" s="35"/>
      <c r="C897" s="31"/>
      <c r="E897" s="31"/>
    </row>
    <row r="898" spans="2:5" x14ac:dyDescent="0.25">
      <c r="B898" s="35"/>
      <c r="C898" s="31"/>
      <c r="E898" s="31"/>
    </row>
    <row r="899" spans="2:5" x14ac:dyDescent="0.25">
      <c r="B899" s="35"/>
      <c r="C899" s="31"/>
      <c r="E899" s="31"/>
    </row>
    <row r="900" spans="2:5" x14ac:dyDescent="0.25">
      <c r="B900" s="35"/>
      <c r="C900" s="31"/>
      <c r="E900" s="31"/>
    </row>
    <row r="901" spans="2:5" x14ac:dyDescent="0.25">
      <c r="B901" s="35"/>
      <c r="C901" s="31"/>
      <c r="E901" s="31"/>
    </row>
    <row r="902" spans="2:5" x14ac:dyDescent="0.25">
      <c r="B902" s="35"/>
      <c r="C902" s="31"/>
      <c r="E902" s="31"/>
    </row>
    <row r="903" spans="2:5" x14ac:dyDescent="0.25">
      <c r="B903" s="35"/>
      <c r="C903" s="31"/>
      <c r="E903" s="31"/>
    </row>
    <row r="904" spans="2:5" x14ac:dyDescent="0.25">
      <c r="B904" s="35"/>
      <c r="C904" s="31"/>
      <c r="E904" s="31"/>
    </row>
    <row r="905" spans="2:5" x14ac:dyDescent="0.25">
      <c r="B905" s="35"/>
      <c r="C905" s="31"/>
      <c r="E905" s="31"/>
    </row>
    <row r="906" spans="2:5" x14ac:dyDescent="0.25">
      <c r="B906" s="35"/>
      <c r="C906" s="31"/>
      <c r="E906" s="31"/>
    </row>
    <row r="907" spans="2:5" x14ac:dyDescent="0.25">
      <c r="B907" s="35"/>
      <c r="C907" s="31"/>
      <c r="E907" s="31"/>
    </row>
    <row r="908" spans="2:5" x14ac:dyDescent="0.25">
      <c r="B908" s="35"/>
      <c r="C908" s="31"/>
      <c r="E908" s="31"/>
    </row>
    <row r="909" spans="2:5" x14ac:dyDescent="0.25">
      <c r="B909" s="35"/>
      <c r="C909" s="31"/>
      <c r="E909" s="31"/>
    </row>
    <row r="910" spans="2:5" x14ac:dyDescent="0.25">
      <c r="B910" s="35"/>
      <c r="C910" s="31"/>
      <c r="E910" s="31"/>
    </row>
    <row r="911" spans="2:5" x14ac:dyDescent="0.25">
      <c r="B911" s="35"/>
      <c r="C911" s="31"/>
      <c r="E911" s="31"/>
    </row>
    <row r="912" spans="2:5" x14ac:dyDescent="0.25">
      <c r="B912" s="35"/>
      <c r="C912" s="31"/>
      <c r="E912" s="31"/>
    </row>
    <row r="913" spans="2:5" x14ac:dyDescent="0.25">
      <c r="B913" s="35"/>
      <c r="C913" s="31"/>
      <c r="E913" s="31"/>
    </row>
    <row r="914" spans="2:5" x14ac:dyDescent="0.25">
      <c r="B914" s="35"/>
      <c r="C914" s="31"/>
      <c r="E914" s="31"/>
    </row>
    <row r="915" spans="2:5" x14ac:dyDescent="0.25">
      <c r="B915" s="35"/>
      <c r="C915" s="31"/>
      <c r="E915" s="31"/>
    </row>
    <row r="916" spans="2:5" x14ac:dyDescent="0.25">
      <c r="B916" s="35"/>
      <c r="C916" s="31"/>
      <c r="E916" s="31"/>
    </row>
    <row r="917" spans="2:5" x14ac:dyDescent="0.25">
      <c r="B917" s="35"/>
      <c r="C917" s="31"/>
      <c r="E917" s="31"/>
    </row>
    <row r="918" spans="2:5" x14ac:dyDescent="0.25">
      <c r="B918" s="35"/>
      <c r="C918" s="31"/>
      <c r="E918" s="31"/>
    </row>
    <row r="919" spans="2:5" x14ac:dyDescent="0.25">
      <c r="B919" s="35"/>
      <c r="C919" s="31"/>
      <c r="E919" s="31"/>
    </row>
    <row r="920" spans="2:5" x14ac:dyDescent="0.25">
      <c r="B920" s="35"/>
      <c r="C920" s="31"/>
      <c r="E920" s="31"/>
    </row>
    <row r="921" spans="2:5" x14ac:dyDescent="0.25">
      <c r="B921" s="35"/>
      <c r="C921" s="31"/>
      <c r="E921" s="31"/>
    </row>
    <row r="922" spans="2:5" x14ac:dyDescent="0.25">
      <c r="B922" s="35"/>
      <c r="C922" s="31"/>
      <c r="E922" s="31"/>
    </row>
    <row r="923" spans="2:5" x14ac:dyDescent="0.25">
      <c r="B923" s="35"/>
      <c r="C923" s="31"/>
      <c r="E923" s="31"/>
    </row>
    <row r="924" spans="2:5" x14ac:dyDescent="0.25">
      <c r="B924" s="35"/>
      <c r="C924" s="31"/>
      <c r="E924" s="31"/>
    </row>
    <row r="925" spans="2:5" x14ac:dyDescent="0.25">
      <c r="B925" s="35"/>
      <c r="C925" s="31"/>
      <c r="E925" s="31"/>
    </row>
    <row r="926" spans="2:5" x14ac:dyDescent="0.25">
      <c r="B926" s="35"/>
      <c r="C926" s="31"/>
      <c r="E926" s="31"/>
    </row>
    <row r="927" spans="2:5" x14ac:dyDescent="0.25">
      <c r="B927" s="35"/>
      <c r="C927" s="31"/>
      <c r="E927" s="31"/>
    </row>
    <row r="928" spans="2:5" x14ac:dyDescent="0.25">
      <c r="B928" s="35"/>
      <c r="C928" s="31"/>
      <c r="E928" s="31"/>
    </row>
    <row r="929" spans="2:5" x14ac:dyDescent="0.25">
      <c r="B929" s="35"/>
      <c r="C929" s="31"/>
      <c r="E929" s="31"/>
    </row>
    <row r="930" spans="2:5" x14ac:dyDescent="0.25">
      <c r="B930" s="35"/>
      <c r="C930" s="31"/>
      <c r="E930" s="31"/>
    </row>
    <row r="931" spans="2:5" x14ac:dyDescent="0.25">
      <c r="B931" s="35"/>
      <c r="C931" s="31"/>
      <c r="E931" s="31"/>
    </row>
    <row r="932" spans="2:5" x14ac:dyDescent="0.25">
      <c r="B932" s="35"/>
      <c r="C932" s="31"/>
      <c r="E932" s="31"/>
    </row>
    <row r="933" spans="2:5" x14ac:dyDescent="0.25">
      <c r="B933" s="35"/>
      <c r="C933" s="31"/>
      <c r="E933" s="31"/>
    </row>
    <row r="934" spans="2:5" x14ac:dyDescent="0.25">
      <c r="B934" s="35"/>
      <c r="C934" s="31"/>
      <c r="E934" s="31"/>
    </row>
    <row r="935" spans="2:5" x14ac:dyDescent="0.25">
      <c r="B935" s="35"/>
      <c r="C935" s="31"/>
      <c r="E935" s="31"/>
    </row>
    <row r="936" spans="2:5" x14ac:dyDescent="0.25">
      <c r="B936" s="35"/>
      <c r="C936" s="31"/>
      <c r="E936" s="31"/>
    </row>
    <row r="937" spans="2:5" x14ac:dyDescent="0.25">
      <c r="B937" s="35"/>
      <c r="C937" s="31"/>
      <c r="E937" s="31"/>
    </row>
    <row r="938" spans="2:5" x14ac:dyDescent="0.25">
      <c r="B938" s="35"/>
      <c r="C938" s="31"/>
      <c r="E938" s="31"/>
    </row>
    <row r="939" spans="2:5" x14ac:dyDescent="0.25">
      <c r="B939" s="35"/>
      <c r="C939" s="31"/>
      <c r="E939" s="31"/>
    </row>
    <row r="940" spans="2:5" x14ac:dyDescent="0.25">
      <c r="B940" s="35"/>
      <c r="C940" s="31"/>
      <c r="E940" s="31"/>
    </row>
    <row r="941" spans="2:5" x14ac:dyDescent="0.25">
      <c r="B941" s="35"/>
      <c r="C941" s="31"/>
      <c r="E941" s="31"/>
    </row>
    <row r="942" spans="2:5" x14ac:dyDescent="0.25">
      <c r="B942" s="35"/>
      <c r="C942" s="31"/>
      <c r="E942" s="31"/>
    </row>
    <row r="943" spans="2:5" x14ac:dyDescent="0.25">
      <c r="B943" s="35"/>
      <c r="C943" s="31"/>
      <c r="E943" s="31"/>
    </row>
    <row r="944" spans="2:5" x14ac:dyDescent="0.25">
      <c r="B944" s="35"/>
      <c r="C944" s="31"/>
      <c r="E944" s="31"/>
    </row>
    <row r="945" spans="2:5" x14ac:dyDescent="0.25">
      <c r="B945" s="35"/>
      <c r="C945" s="31"/>
      <c r="E945" s="31"/>
    </row>
    <row r="946" spans="2:5" x14ac:dyDescent="0.25">
      <c r="B946" s="35"/>
      <c r="C946" s="31"/>
      <c r="E946" s="31"/>
    </row>
    <row r="947" spans="2:5" x14ac:dyDescent="0.25">
      <c r="B947" s="35"/>
      <c r="C947" s="31"/>
      <c r="E947" s="31"/>
    </row>
    <row r="948" spans="2:5" x14ac:dyDescent="0.25">
      <c r="B948" s="35"/>
      <c r="C948" s="31"/>
      <c r="E948" s="31"/>
    </row>
    <row r="949" spans="2:5" x14ac:dyDescent="0.25">
      <c r="B949" s="35"/>
      <c r="C949" s="31"/>
      <c r="E949" s="31"/>
    </row>
    <row r="950" spans="2:5" x14ac:dyDescent="0.25">
      <c r="B950" s="35"/>
      <c r="C950" s="31"/>
      <c r="E950" s="31"/>
    </row>
    <row r="951" spans="2:5" x14ac:dyDescent="0.25">
      <c r="B951" s="35"/>
      <c r="C951" s="31"/>
      <c r="E951" s="31"/>
    </row>
    <row r="952" spans="2:5" x14ac:dyDescent="0.25">
      <c r="B952" s="35"/>
      <c r="C952" s="31"/>
      <c r="E952" s="31"/>
    </row>
    <row r="953" spans="2:5" x14ac:dyDescent="0.25">
      <c r="B953" s="35"/>
      <c r="C953" s="31"/>
      <c r="E953" s="31"/>
    </row>
    <row r="954" spans="2:5" x14ac:dyDescent="0.25">
      <c r="B954" s="35"/>
      <c r="C954" s="31"/>
      <c r="E954" s="31"/>
    </row>
    <row r="955" spans="2:5" x14ac:dyDescent="0.25">
      <c r="B955" s="35"/>
      <c r="C955" s="31"/>
      <c r="E955" s="31"/>
    </row>
    <row r="956" spans="2:5" x14ac:dyDescent="0.25">
      <c r="B956" s="35"/>
      <c r="C956" s="31"/>
      <c r="E956" s="31"/>
    </row>
    <row r="957" spans="2:5" x14ac:dyDescent="0.25">
      <c r="B957" s="35"/>
      <c r="C957" s="31"/>
      <c r="E957" s="31"/>
    </row>
    <row r="958" spans="2:5" x14ac:dyDescent="0.25">
      <c r="B958" s="35"/>
      <c r="C958" s="31"/>
      <c r="E958" s="31"/>
    </row>
    <row r="959" spans="2:5" x14ac:dyDescent="0.25">
      <c r="B959" s="35"/>
      <c r="C959" s="31"/>
      <c r="E959" s="31"/>
    </row>
    <row r="960" spans="2:5" x14ac:dyDescent="0.25">
      <c r="B960" s="35"/>
      <c r="C960" s="31"/>
      <c r="E960" s="31"/>
    </row>
    <row r="961" spans="2:5" x14ac:dyDescent="0.25">
      <c r="B961" s="35"/>
      <c r="C961" s="31"/>
      <c r="E961" s="31"/>
    </row>
    <row r="962" spans="2:5" x14ac:dyDescent="0.25">
      <c r="B962" s="35"/>
      <c r="C962" s="31"/>
      <c r="E962" s="31"/>
    </row>
    <row r="963" spans="2:5" x14ac:dyDescent="0.25">
      <c r="B963" s="35"/>
      <c r="C963" s="31"/>
      <c r="E963" s="31"/>
    </row>
    <row r="964" spans="2:5" x14ac:dyDescent="0.25">
      <c r="B964" s="35"/>
      <c r="C964" s="31"/>
      <c r="E964" s="31"/>
    </row>
    <row r="965" spans="2:5" x14ac:dyDescent="0.25">
      <c r="B965" s="35"/>
      <c r="C965" s="31"/>
      <c r="E965" s="31"/>
    </row>
    <row r="966" spans="2:5" x14ac:dyDescent="0.25">
      <c r="B966" s="35"/>
      <c r="C966" s="31"/>
      <c r="E966" s="31"/>
    </row>
    <row r="967" spans="2:5" x14ac:dyDescent="0.25">
      <c r="B967" s="35"/>
      <c r="C967" s="31"/>
      <c r="E967" s="31"/>
    </row>
    <row r="968" spans="2:5" x14ac:dyDescent="0.25">
      <c r="B968" s="35"/>
      <c r="C968" s="31"/>
      <c r="E968" s="31"/>
    </row>
    <row r="969" spans="2:5" x14ac:dyDescent="0.25">
      <c r="B969" s="35"/>
      <c r="C969" s="31"/>
      <c r="E969" s="31"/>
    </row>
    <row r="970" spans="2:5" x14ac:dyDescent="0.25">
      <c r="B970" s="35"/>
      <c r="C970" s="31"/>
      <c r="E970" s="31"/>
    </row>
    <row r="971" spans="2:5" x14ac:dyDescent="0.25">
      <c r="B971" s="35"/>
      <c r="C971" s="31"/>
      <c r="E971" s="31"/>
    </row>
    <row r="972" spans="2:5" x14ac:dyDescent="0.25">
      <c r="B972" s="35"/>
      <c r="C972" s="31"/>
      <c r="E972" s="31"/>
    </row>
    <row r="973" spans="2:5" x14ac:dyDescent="0.25">
      <c r="B973" s="35"/>
      <c r="C973" s="31"/>
      <c r="E973" s="31"/>
    </row>
    <row r="974" spans="2:5" x14ac:dyDescent="0.25">
      <c r="B974" s="35"/>
      <c r="C974" s="31"/>
      <c r="E974" s="31"/>
    </row>
    <row r="975" spans="2:5" x14ac:dyDescent="0.25">
      <c r="B975" s="35"/>
      <c r="C975" s="31"/>
      <c r="E975" s="31"/>
    </row>
    <row r="976" spans="2:5" x14ac:dyDescent="0.25">
      <c r="B976" s="35"/>
      <c r="C976" s="31"/>
      <c r="E976" s="31"/>
    </row>
    <row r="977" spans="2:5" x14ac:dyDescent="0.25">
      <c r="B977" s="35"/>
      <c r="C977" s="31"/>
      <c r="E977" s="31"/>
    </row>
    <row r="978" spans="2:5" x14ac:dyDescent="0.25">
      <c r="B978" s="35"/>
      <c r="C978" s="31"/>
      <c r="E978" s="31"/>
    </row>
    <row r="979" spans="2:5" x14ac:dyDescent="0.25">
      <c r="B979" s="35"/>
      <c r="C979" s="31"/>
      <c r="E979" s="31"/>
    </row>
    <row r="980" spans="2:5" x14ac:dyDescent="0.25">
      <c r="B980" s="35"/>
      <c r="C980" s="31"/>
      <c r="E980" s="31"/>
    </row>
    <row r="981" spans="2:5" x14ac:dyDescent="0.25">
      <c r="B981" s="35"/>
      <c r="C981" s="31"/>
      <c r="E981" s="31"/>
    </row>
    <row r="982" spans="2:5" x14ac:dyDescent="0.25">
      <c r="B982" s="35"/>
      <c r="C982" s="31"/>
      <c r="E982" s="31"/>
    </row>
    <row r="983" spans="2:5" x14ac:dyDescent="0.25">
      <c r="B983" s="35"/>
      <c r="C983" s="31"/>
      <c r="E983" s="31"/>
    </row>
    <row r="984" spans="2:5" x14ac:dyDescent="0.25">
      <c r="B984" s="35"/>
      <c r="C984" s="31"/>
      <c r="E984" s="31"/>
    </row>
    <row r="985" spans="2:5" x14ac:dyDescent="0.25">
      <c r="B985" s="35"/>
      <c r="C985" s="31"/>
      <c r="E985" s="31"/>
    </row>
    <row r="986" spans="2:5" x14ac:dyDescent="0.25">
      <c r="B986" s="35"/>
      <c r="C986" s="31"/>
      <c r="E986" s="31"/>
    </row>
    <row r="987" spans="2:5" x14ac:dyDescent="0.25">
      <c r="B987" s="35"/>
      <c r="C987" s="31"/>
      <c r="E987" s="31"/>
    </row>
    <row r="988" spans="2:5" x14ac:dyDescent="0.25">
      <c r="B988" s="35"/>
      <c r="C988" s="31"/>
      <c r="E988" s="31"/>
    </row>
    <row r="989" spans="2:5" x14ac:dyDescent="0.25">
      <c r="B989" s="35"/>
      <c r="C989" s="31"/>
      <c r="E989" s="31"/>
    </row>
    <row r="990" spans="2:5" x14ac:dyDescent="0.25">
      <c r="B990" s="35"/>
      <c r="C990" s="31"/>
      <c r="E990" s="31"/>
    </row>
    <row r="991" spans="2:5" x14ac:dyDescent="0.25">
      <c r="B991" s="35"/>
      <c r="C991" s="31"/>
      <c r="E991" s="31"/>
    </row>
    <row r="992" spans="2:5" x14ac:dyDescent="0.25">
      <c r="B992" s="35"/>
      <c r="C992" s="31"/>
      <c r="E992" s="31"/>
    </row>
    <row r="993" spans="2:5" x14ac:dyDescent="0.25">
      <c r="B993" s="35"/>
      <c r="C993" s="31"/>
      <c r="E993" s="31"/>
    </row>
    <row r="994" spans="2:5" x14ac:dyDescent="0.25">
      <c r="B994" s="35"/>
      <c r="C994" s="31"/>
      <c r="E994" s="31"/>
    </row>
    <row r="995" spans="2:5" x14ac:dyDescent="0.25">
      <c r="B995" s="35"/>
      <c r="C995" s="31"/>
      <c r="E995" s="31"/>
    </row>
    <row r="996" spans="2:5" x14ac:dyDescent="0.25">
      <c r="B996" s="35"/>
      <c r="C996" s="31"/>
      <c r="E996" s="31"/>
    </row>
    <row r="997" spans="2:5" x14ac:dyDescent="0.25">
      <c r="B997" s="35"/>
      <c r="C997" s="31"/>
      <c r="E997" s="31"/>
    </row>
    <row r="998" spans="2:5" x14ac:dyDescent="0.25">
      <c r="B998" s="35"/>
      <c r="C998" s="31"/>
      <c r="E998" s="31"/>
    </row>
    <row r="999" spans="2:5" x14ac:dyDescent="0.25">
      <c r="B999" s="35"/>
      <c r="C999" s="31"/>
      <c r="E999" s="31"/>
    </row>
    <row r="1000" spans="2:5" x14ac:dyDescent="0.25">
      <c r="B1000" s="35"/>
      <c r="C1000" s="31"/>
      <c r="E1000" s="31"/>
    </row>
    <row r="1001" spans="2:5" x14ac:dyDescent="0.25">
      <c r="B1001" s="35"/>
      <c r="C1001" s="31"/>
      <c r="E1001" s="31"/>
    </row>
    <row r="1002" spans="2:5" x14ac:dyDescent="0.25">
      <c r="B1002" s="35"/>
      <c r="C1002" s="31"/>
      <c r="E1002" s="31"/>
    </row>
    <row r="1003" spans="2:5" x14ac:dyDescent="0.25">
      <c r="B1003" s="35"/>
      <c r="C1003" s="31"/>
      <c r="E1003" s="31"/>
    </row>
    <row r="1004" spans="2:5" x14ac:dyDescent="0.25">
      <c r="B1004" s="35"/>
      <c r="C1004" s="31"/>
      <c r="E1004" s="31"/>
    </row>
    <row r="1005" spans="2:5" x14ac:dyDescent="0.25">
      <c r="B1005" s="35"/>
      <c r="C1005" s="31"/>
      <c r="E1005" s="31"/>
    </row>
    <row r="1006" spans="2:5" x14ac:dyDescent="0.25">
      <c r="B1006" s="35"/>
      <c r="C1006" s="31"/>
      <c r="E1006" s="31"/>
    </row>
    <row r="1007" spans="2:5" x14ac:dyDescent="0.25">
      <c r="B1007" s="35"/>
      <c r="C1007" s="31"/>
      <c r="E1007" s="31"/>
    </row>
    <row r="1008" spans="2:5" x14ac:dyDescent="0.25">
      <c r="B1008" s="35"/>
      <c r="C1008" s="31"/>
      <c r="E1008" s="31"/>
    </row>
    <row r="1009" spans="2:5" x14ac:dyDescent="0.25">
      <c r="B1009" s="35"/>
      <c r="C1009" s="31"/>
      <c r="E1009" s="31"/>
    </row>
    <row r="1010" spans="2:5" x14ac:dyDescent="0.25">
      <c r="B1010" s="35"/>
      <c r="C1010" s="31"/>
      <c r="E1010" s="31"/>
    </row>
    <row r="1011" spans="2:5" x14ac:dyDescent="0.25">
      <c r="B1011" s="35"/>
      <c r="C1011" s="31"/>
      <c r="E1011" s="31"/>
    </row>
    <row r="1012" spans="2:5" x14ac:dyDescent="0.25">
      <c r="B1012" s="35"/>
      <c r="C1012" s="31"/>
      <c r="E1012" s="31"/>
    </row>
    <row r="1013" spans="2:5" x14ac:dyDescent="0.25">
      <c r="B1013" s="35"/>
      <c r="C1013" s="31"/>
      <c r="E1013" s="31"/>
    </row>
    <row r="1014" spans="2:5" x14ac:dyDescent="0.25">
      <c r="B1014" s="35"/>
      <c r="C1014" s="31"/>
      <c r="E1014" s="31"/>
    </row>
    <row r="1015" spans="2:5" x14ac:dyDescent="0.25">
      <c r="B1015" s="35"/>
      <c r="C1015" s="31"/>
      <c r="E1015" s="31"/>
    </row>
    <row r="1016" spans="2:5" x14ac:dyDescent="0.25">
      <c r="B1016" s="35"/>
      <c r="C1016" s="31"/>
      <c r="E1016" s="31"/>
    </row>
    <row r="1017" spans="2:5" x14ac:dyDescent="0.25">
      <c r="B1017" s="35"/>
      <c r="C1017" s="31"/>
      <c r="E1017" s="31"/>
    </row>
    <row r="1018" spans="2:5" x14ac:dyDescent="0.25">
      <c r="B1018" s="35"/>
      <c r="C1018" s="31"/>
      <c r="E1018" s="31"/>
    </row>
    <row r="1019" spans="2:5" x14ac:dyDescent="0.25">
      <c r="B1019" s="35"/>
      <c r="C1019" s="31"/>
      <c r="E1019" s="31"/>
    </row>
    <row r="1020" spans="2:5" x14ac:dyDescent="0.25">
      <c r="B1020" s="35"/>
      <c r="C1020" s="31"/>
      <c r="E1020" s="31"/>
    </row>
    <row r="1021" spans="2:5" x14ac:dyDescent="0.25">
      <c r="B1021" s="35"/>
      <c r="C1021" s="31"/>
      <c r="E1021" s="31"/>
    </row>
    <row r="1022" spans="2:5" x14ac:dyDescent="0.25">
      <c r="B1022" s="35"/>
      <c r="C1022" s="31"/>
      <c r="E1022" s="31"/>
    </row>
    <row r="1023" spans="2:5" x14ac:dyDescent="0.25">
      <c r="B1023" s="35"/>
      <c r="C1023" s="31"/>
      <c r="E1023" s="31"/>
    </row>
    <row r="1024" spans="2:5" x14ac:dyDescent="0.25">
      <c r="B1024" s="35"/>
      <c r="C1024" s="31"/>
      <c r="E1024" s="31"/>
    </row>
    <row r="1025" spans="2:5" x14ac:dyDescent="0.25">
      <c r="B1025" s="35"/>
      <c r="C1025" s="31"/>
      <c r="E1025" s="31"/>
    </row>
    <row r="1026" spans="2:5" x14ac:dyDescent="0.25">
      <c r="B1026" s="35"/>
      <c r="C1026" s="31"/>
      <c r="E1026" s="31"/>
    </row>
    <row r="1027" spans="2:5" x14ac:dyDescent="0.25">
      <c r="B1027" s="35"/>
      <c r="C1027" s="31"/>
      <c r="E1027" s="31"/>
    </row>
    <row r="1028" spans="2:5" x14ac:dyDescent="0.25">
      <c r="B1028" s="35"/>
      <c r="C1028" s="31"/>
      <c r="E1028" s="31"/>
    </row>
    <row r="1029" spans="2:5" x14ac:dyDescent="0.25">
      <c r="B1029" s="35"/>
      <c r="C1029" s="31"/>
      <c r="E1029" s="31"/>
    </row>
    <row r="1030" spans="2:5" x14ac:dyDescent="0.25">
      <c r="B1030" s="35"/>
      <c r="C1030" s="31"/>
      <c r="E1030" s="31"/>
    </row>
    <row r="1031" spans="2:5" x14ac:dyDescent="0.25">
      <c r="B1031" s="35"/>
      <c r="C1031" s="31"/>
      <c r="E1031" s="31"/>
    </row>
    <row r="1032" spans="2:5" x14ac:dyDescent="0.25">
      <c r="B1032" s="35"/>
      <c r="C1032" s="31"/>
      <c r="E1032" s="31"/>
    </row>
    <row r="1033" spans="2:5" x14ac:dyDescent="0.25">
      <c r="B1033" s="35"/>
      <c r="C1033" s="31"/>
      <c r="E1033" s="31"/>
    </row>
    <row r="1034" spans="2:5" x14ac:dyDescent="0.25">
      <c r="B1034" s="35"/>
      <c r="C1034" s="31"/>
      <c r="E1034" s="31"/>
    </row>
    <row r="1035" spans="2:5" x14ac:dyDescent="0.25">
      <c r="B1035" s="35"/>
      <c r="C1035" s="31"/>
      <c r="E1035" s="31"/>
    </row>
    <row r="1036" spans="2:5" x14ac:dyDescent="0.25">
      <c r="B1036" s="35"/>
      <c r="C1036" s="31"/>
      <c r="E1036" s="31"/>
    </row>
    <row r="1037" spans="2:5" x14ac:dyDescent="0.25">
      <c r="B1037" s="35"/>
      <c r="C1037" s="31"/>
      <c r="E1037" s="31"/>
    </row>
    <row r="1038" spans="2:5" x14ac:dyDescent="0.25">
      <c r="B1038" s="35"/>
      <c r="C1038" s="31"/>
      <c r="E1038" s="31"/>
    </row>
    <row r="1039" spans="2:5" x14ac:dyDescent="0.25">
      <c r="B1039" s="35"/>
      <c r="C1039" s="31"/>
      <c r="E1039" s="31"/>
    </row>
    <row r="1040" spans="2:5" x14ac:dyDescent="0.25">
      <c r="B1040" s="35"/>
      <c r="C1040" s="31"/>
      <c r="E1040" s="31"/>
    </row>
    <row r="1041" spans="2:5" x14ac:dyDescent="0.25">
      <c r="B1041" s="35"/>
      <c r="C1041" s="31"/>
      <c r="E1041" s="31"/>
    </row>
    <row r="1042" spans="2:5" x14ac:dyDescent="0.25">
      <c r="B1042" s="35"/>
      <c r="C1042" s="31"/>
      <c r="E1042" s="31"/>
    </row>
    <row r="1043" spans="2:5" x14ac:dyDescent="0.25">
      <c r="B1043" s="35"/>
      <c r="C1043" s="31"/>
      <c r="E1043" s="31"/>
    </row>
    <row r="1044" spans="2:5" x14ac:dyDescent="0.25">
      <c r="B1044" s="35"/>
      <c r="C1044" s="31"/>
      <c r="E1044" s="31"/>
    </row>
    <row r="1045" spans="2:5" x14ac:dyDescent="0.25">
      <c r="B1045" s="35"/>
      <c r="C1045" s="31"/>
      <c r="E1045" s="31"/>
    </row>
    <row r="1046" spans="2:5" x14ac:dyDescent="0.25">
      <c r="B1046" s="35"/>
      <c r="C1046" s="31"/>
      <c r="E1046" s="31"/>
    </row>
    <row r="1047" spans="2:5" x14ac:dyDescent="0.25">
      <c r="B1047" s="35"/>
      <c r="C1047" s="31"/>
      <c r="E1047" s="31"/>
    </row>
    <row r="1048" spans="2:5" x14ac:dyDescent="0.25">
      <c r="B1048" s="35"/>
      <c r="C1048" s="31"/>
      <c r="E1048" s="31"/>
    </row>
    <row r="1049" spans="2:5" x14ac:dyDescent="0.25">
      <c r="B1049" s="35"/>
      <c r="C1049" s="31"/>
      <c r="E1049" s="31"/>
    </row>
    <row r="1050" spans="2:5" x14ac:dyDescent="0.25">
      <c r="B1050" s="35"/>
      <c r="C1050" s="31"/>
      <c r="E1050" s="31"/>
    </row>
    <row r="1051" spans="2:5" x14ac:dyDescent="0.25">
      <c r="B1051" s="35"/>
      <c r="C1051" s="31"/>
      <c r="E1051" s="31"/>
    </row>
    <row r="1052" spans="2:5" x14ac:dyDescent="0.25">
      <c r="B1052" s="35"/>
      <c r="C1052" s="31"/>
      <c r="E1052" s="31"/>
    </row>
    <row r="1053" spans="2:5" x14ac:dyDescent="0.25">
      <c r="B1053" s="35"/>
      <c r="C1053" s="31"/>
      <c r="E1053" s="31"/>
    </row>
    <row r="1054" spans="2:5" x14ac:dyDescent="0.25">
      <c r="B1054" s="35"/>
      <c r="C1054" s="31"/>
      <c r="E1054" s="31"/>
    </row>
    <row r="1055" spans="2:5" x14ac:dyDescent="0.25">
      <c r="B1055" s="35"/>
      <c r="C1055" s="31"/>
      <c r="E1055" s="31"/>
    </row>
    <row r="1056" spans="2:5" x14ac:dyDescent="0.25">
      <c r="B1056" s="35"/>
      <c r="C1056" s="31"/>
      <c r="E1056" s="31"/>
    </row>
    <row r="1057" spans="2:5" x14ac:dyDescent="0.25">
      <c r="B1057" s="35"/>
      <c r="C1057" s="31"/>
      <c r="E1057" s="31"/>
    </row>
    <row r="1058" spans="2:5" x14ac:dyDescent="0.25">
      <c r="B1058" s="35"/>
      <c r="C1058" s="31"/>
      <c r="E1058" s="31"/>
    </row>
    <row r="1059" spans="2:5" x14ac:dyDescent="0.25">
      <c r="B1059" s="35"/>
      <c r="C1059" s="31"/>
      <c r="E1059" s="31"/>
    </row>
    <row r="1060" spans="2:5" x14ac:dyDescent="0.25">
      <c r="B1060" s="35"/>
      <c r="C1060" s="31"/>
      <c r="E1060" s="31"/>
    </row>
    <row r="1061" spans="2:5" x14ac:dyDescent="0.25">
      <c r="B1061" s="35"/>
      <c r="C1061" s="31"/>
      <c r="E1061" s="31"/>
    </row>
    <row r="1062" spans="2:5" x14ac:dyDescent="0.25">
      <c r="B1062" s="35"/>
      <c r="C1062" s="31"/>
      <c r="E1062" s="31"/>
    </row>
    <row r="1063" spans="2:5" x14ac:dyDescent="0.25">
      <c r="B1063" s="35"/>
      <c r="C1063" s="31"/>
      <c r="E1063" s="31"/>
    </row>
    <row r="1064" spans="2:5" x14ac:dyDescent="0.25">
      <c r="B1064" s="35"/>
      <c r="C1064" s="31"/>
      <c r="E1064" s="31"/>
    </row>
    <row r="1065" spans="2:5" x14ac:dyDescent="0.25">
      <c r="B1065" s="35"/>
      <c r="C1065" s="31"/>
      <c r="E1065" s="31"/>
    </row>
    <row r="1066" spans="2:5" x14ac:dyDescent="0.25">
      <c r="B1066" s="35"/>
      <c r="C1066" s="31"/>
      <c r="E1066" s="31"/>
    </row>
    <row r="1067" spans="2:5" x14ac:dyDescent="0.25">
      <c r="B1067" s="35"/>
      <c r="C1067" s="31"/>
      <c r="E1067" s="31"/>
    </row>
    <row r="1068" spans="2:5" x14ac:dyDescent="0.25">
      <c r="B1068" s="35"/>
      <c r="C1068" s="31"/>
      <c r="E1068" s="31"/>
    </row>
    <row r="1069" spans="2:5" x14ac:dyDescent="0.25">
      <c r="B1069" s="35"/>
      <c r="C1069" s="31"/>
      <c r="E1069" s="31"/>
    </row>
    <row r="1070" spans="2:5" x14ac:dyDescent="0.25">
      <c r="B1070" s="35"/>
      <c r="C1070" s="31"/>
      <c r="E1070" s="31"/>
    </row>
    <row r="1071" spans="2:5" x14ac:dyDescent="0.25">
      <c r="B1071" s="35"/>
      <c r="C1071" s="31"/>
      <c r="E1071" s="31"/>
    </row>
    <row r="1072" spans="2:5" x14ac:dyDescent="0.25">
      <c r="B1072" s="35"/>
      <c r="C1072" s="31"/>
      <c r="E1072" s="31"/>
    </row>
    <row r="1073" spans="2:5" x14ac:dyDescent="0.25">
      <c r="B1073" s="35"/>
      <c r="C1073" s="31"/>
      <c r="E1073" s="31"/>
    </row>
    <row r="1074" spans="2:5" x14ac:dyDescent="0.25">
      <c r="B1074" s="35"/>
      <c r="C1074" s="31"/>
      <c r="E1074" s="31"/>
    </row>
    <row r="1075" spans="2:5" x14ac:dyDescent="0.25">
      <c r="B1075" s="35"/>
      <c r="C1075" s="31"/>
      <c r="E1075" s="31"/>
    </row>
    <row r="1076" spans="2:5" x14ac:dyDescent="0.25">
      <c r="B1076" s="35"/>
      <c r="C1076" s="31"/>
      <c r="E1076" s="31"/>
    </row>
    <row r="1077" spans="2:5" x14ac:dyDescent="0.25">
      <c r="B1077" s="35"/>
      <c r="C1077" s="31"/>
      <c r="E1077" s="31"/>
    </row>
    <row r="1078" spans="2:5" x14ac:dyDescent="0.25">
      <c r="B1078" s="35"/>
      <c r="C1078" s="31"/>
      <c r="E1078" s="31"/>
    </row>
    <row r="1079" spans="2:5" x14ac:dyDescent="0.25">
      <c r="B1079" s="35"/>
      <c r="C1079" s="31"/>
      <c r="E1079" s="31"/>
    </row>
    <row r="1080" spans="2:5" x14ac:dyDescent="0.25">
      <c r="B1080" s="35"/>
      <c r="C1080" s="31"/>
      <c r="E1080" s="31"/>
    </row>
    <row r="1081" spans="2:5" x14ac:dyDescent="0.25">
      <c r="B1081" s="35"/>
      <c r="C1081" s="31"/>
      <c r="E1081" s="31"/>
    </row>
    <row r="1082" spans="2:5" x14ac:dyDescent="0.25">
      <c r="B1082" s="35"/>
      <c r="C1082" s="31"/>
      <c r="E1082" s="31"/>
    </row>
    <row r="1083" spans="2:5" x14ac:dyDescent="0.25">
      <c r="B1083" s="35"/>
      <c r="C1083" s="31"/>
      <c r="E1083" s="31"/>
    </row>
    <row r="1084" spans="2:5" x14ac:dyDescent="0.25">
      <c r="B1084" s="35"/>
      <c r="C1084" s="31"/>
      <c r="E1084" s="31"/>
    </row>
    <row r="1085" spans="2:5" x14ac:dyDescent="0.25">
      <c r="B1085" s="35"/>
      <c r="C1085" s="31"/>
      <c r="E1085" s="31"/>
    </row>
    <row r="1086" spans="2:5" x14ac:dyDescent="0.25">
      <c r="B1086" s="35"/>
      <c r="C1086" s="31"/>
      <c r="E1086" s="31"/>
    </row>
    <row r="1087" spans="2:5" x14ac:dyDescent="0.25">
      <c r="B1087" s="35"/>
      <c r="C1087" s="31"/>
      <c r="E1087" s="31"/>
    </row>
    <row r="1088" spans="2:5" x14ac:dyDescent="0.25">
      <c r="B1088" s="35"/>
      <c r="C1088" s="31"/>
      <c r="E1088" s="31"/>
    </row>
    <row r="1089" spans="2:5" x14ac:dyDescent="0.25">
      <c r="B1089" s="35"/>
      <c r="C1089" s="31"/>
      <c r="E1089" s="31"/>
    </row>
    <row r="1090" spans="2:5" x14ac:dyDescent="0.25">
      <c r="B1090" s="35"/>
      <c r="C1090" s="31"/>
      <c r="E1090" s="31"/>
    </row>
    <row r="1091" spans="2:5" x14ac:dyDescent="0.25">
      <c r="B1091" s="35"/>
      <c r="C1091" s="31"/>
      <c r="E1091" s="31"/>
    </row>
    <row r="1092" spans="2:5" x14ac:dyDescent="0.25">
      <c r="B1092" s="35"/>
      <c r="C1092" s="31"/>
      <c r="E1092" s="31"/>
    </row>
    <row r="1093" spans="2:5" x14ac:dyDescent="0.25">
      <c r="B1093" s="35"/>
      <c r="C1093" s="31"/>
      <c r="E1093" s="31"/>
    </row>
    <row r="1094" spans="2:5" x14ac:dyDescent="0.25">
      <c r="B1094" s="35"/>
      <c r="C1094" s="31"/>
      <c r="E1094" s="31"/>
    </row>
    <row r="1095" spans="2:5" x14ac:dyDescent="0.25">
      <c r="B1095" s="35"/>
      <c r="C1095" s="31"/>
      <c r="E1095" s="31"/>
    </row>
    <row r="1096" spans="2:5" x14ac:dyDescent="0.25">
      <c r="B1096" s="35"/>
      <c r="C1096" s="31"/>
      <c r="E1096" s="31"/>
    </row>
    <row r="1097" spans="2:5" x14ac:dyDescent="0.25">
      <c r="B1097" s="35"/>
      <c r="C1097" s="31"/>
      <c r="E1097" s="31"/>
    </row>
    <row r="1098" spans="2:5" x14ac:dyDescent="0.25">
      <c r="B1098" s="35"/>
      <c r="C1098" s="31"/>
      <c r="E1098" s="31"/>
    </row>
    <row r="1099" spans="2:5" x14ac:dyDescent="0.25">
      <c r="B1099" s="35"/>
      <c r="C1099" s="31"/>
      <c r="E1099" s="31"/>
    </row>
    <row r="1100" spans="2:5" x14ac:dyDescent="0.25">
      <c r="B1100" s="35"/>
      <c r="C1100" s="31"/>
      <c r="E1100" s="31"/>
    </row>
    <row r="1101" spans="2:5" x14ac:dyDescent="0.25">
      <c r="B1101" s="35"/>
      <c r="C1101" s="31"/>
      <c r="E1101" s="31"/>
    </row>
    <row r="1102" spans="2:5" x14ac:dyDescent="0.25">
      <c r="B1102" s="35"/>
      <c r="C1102" s="31"/>
      <c r="E1102" s="31"/>
    </row>
    <row r="1103" spans="2:5" x14ac:dyDescent="0.25">
      <c r="B1103" s="35"/>
      <c r="C1103" s="31"/>
      <c r="E1103" s="31"/>
    </row>
    <row r="1104" spans="2:5" x14ac:dyDescent="0.25">
      <c r="B1104" s="35"/>
      <c r="C1104" s="31"/>
      <c r="E1104" s="31"/>
    </row>
    <row r="1105" spans="2:5" x14ac:dyDescent="0.25">
      <c r="B1105" s="35"/>
      <c r="C1105" s="31"/>
      <c r="E1105" s="31"/>
    </row>
    <row r="1106" spans="2:5" x14ac:dyDescent="0.25">
      <c r="B1106" s="35"/>
      <c r="C1106" s="31"/>
      <c r="E1106" s="31"/>
    </row>
    <row r="1107" spans="2:5" x14ac:dyDescent="0.25">
      <c r="B1107" s="35"/>
      <c r="C1107" s="31"/>
      <c r="E1107" s="31"/>
    </row>
    <row r="1108" spans="2:5" x14ac:dyDescent="0.25">
      <c r="B1108" s="35"/>
      <c r="C1108" s="31"/>
      <c r="E1108" s="31"/>
    </row>
    <row r="1109" spans="2:5" x14ac:dyDescent="0.25">
      <c r="B1109" s="35"/>
      <c r="C1109" s="31"/>
      <c r="E1109" s="31"/>
    </row>
    <row r="1110" spans="2:5" x14ac:dyDescent="0.25">
      <c r="B1110" s="35"/>
      <c r="C1110" s="31"/>
      <c r="E1110" s="31"/>
    </row>
    <row r="1111" spans="2:5" x14ac:dyDescent="0.25">
      <c r="B1111" s="35"/>
      <c r="C1111" s="31"/>
      <c r="E1111" s="31"/>
    </row>
    <row r="1112" spans="2:5" x14ac:dyDescent="0.25">
      <c r="B1112" s="35"/>
      <c r="C1112" s="31"/>
      <c r="E1112" s="31"/>
    </row>
    <row r="1113" spans="2:5" x14ac:dyDescent="0.25">
      <c r="B1113" s="35"/>
      <c r="C1113" s="31"/>
      <c r="E1113" s="31"/>
    </row>
    <row r="1114" spans="2:5" x14ac:dyDescent="0.25">
      <c r="B1114" s="35"/>
      <c r="C1114" s="31"/>
      <c r="E1114" s="31"/>
    </row>
    <row r="1115" spans="2:5" x14ac:dyDescent="0.25">
      <c r="B1115" s="35"/>
      <c r="C1115" s="31"/>
      <c r="E1115" s="31"/>
    </row>
    <row r="1116" spans="2:5" x14ac:dyDescent="0.25">
      <c r="B1116" s="35"/>
      <c r="C1116" s="31"/>
      <c r="E1116" s="31"/>
    </row>
    <row r="1117" spans="2:5" x14ac:dyDescent="0.25">
      <c r="B1117" s="35"/>
      <c r="C1117" s="31"/>
      <c r="E1117" s="31"/>
    </row>
    <row r="1118" spans="2:5" x14ac:dyDescent="0.25">
      <c r="B1118" s="35"/>
      <c r="C1118" s="31"/>
      <c r="E1118" s="31"/>
    </row>
    <row r="1119" spans="2:5" x14ac:dyDescent="0.25">
      <c r="B1119" s="35"/>
      <c r="C1119" s="31"/>
      <c r="E1119" s="31"/>
    </row>
    <row r="1120" spans="2:5" x14ac:dyDescent="0.25">
      <c r="B1120" s="35"/>
      <c r="C1120" s="31"/>
      <c r="E1120" s="31"/>
    </row>
    <row r="1121" spans="2:5" x14ac:dyDescent="0.25">
      <c r="B1121" s="35"/>
      <c r="C1121" s="31"/>
      <c r="E1121" s="31"/>
    </row>
    <row r="1122" spans="2:5" x14ac:dyDescent="0.25">
      <c r="B1122" s="35"/>
      <c r="C1122" s="31"/>
      <c r="E1122" s="31"/>
    </row>
    <row r="1123" spans="2:5" x14ac:dyDescent="0.25">
      <c r="B1123" s="35"/>
      <c r="C1123" s="31"/>
      <c r="E1123" s="31"/>
    </row>
    <row r="1124" spans="2:5" x14ac:dyDescent="0.25">
      <c r="B1124" s="35"/>
      <c r="C1124" s="31"/>
      <c r="E1124" s="31"/>
    </row>
    <row r="1125" spans="2:5" x14ac:dyDescent="0.25">
      <c r="B1125" s="35"/>
      <c r="C1125" s="31"/>
      <c r="E1125" s="31"/>
    </row>
    <row r="1126" spans="2:5" x14ac:dyDescent="0.25">
      <c r="B1126" s="35"/>
      <c r="C1126" s="31"/>
      <c r="E1126" s="31"/>
    </row>
    <row r="1127" spans="2:5" x14ac:dyDescent="0.25">
      <c r="B1127" s="35"/>
      <c r="C1127" s="31"/>
      <c r="E1127" s="31"/>
    </row>
    <row r="1128" spans="2:5" x14ac:dyDescent="0.25">
      <c r="B1128" s="35"/>
      <c r="C1128" s="31"/>
      <c r="E1128" s="31"/>
    </row>
    <row r="1129" spans="2:5" x14ac:dyDescent="0.25">
      <c r="B1129" s="35"/>
      <c r="C1129" s="31"/>
      <c r="E1129" s="31"/>
    </row>
    <row r="1130" spans="2:5" x14ac:dyDescent="0.25">
      <c r="B1130" s="35"/>
      <c r="C1130" s="31"/>
      <c r="E1130" s="31"/>
    </row>
    <row r="1131" spans="2:5" x14ac:dyDescent="0.25">
      <c r="B1131" s="35"/>
      <c r="C1131" s="31"/>
      <c r="E1131" s="31"/>
    </row>
    <row r="1132" spans="2:5" x14ac:dyDescent="0.25">
      <c r="B1132" s="35"/>
      <c r="C1132" s="31"/>
      <c r="E1132" s="31"/>
    </row>
    <row r="1133" spans="2:5" x14ac:dyDescent="0.25">
      <c r="B1133" s="35"/>
      <c r="C1133" s="31"/>
      <c r="E1133" s="31"/>
    </row>
    <row r="1134" spans="2:5" x14ac:dyDescent="0.25">
      <c r="B1134" s="35"/>
      <c r="C1134" s="31"/>
      <c r="E1134" s="31"/>
    </row>
    <row r="1135" spans="2:5" x14ac:dyDescent="0.25">
      <c r="B1135" s="35"/>
      <c r="C1135" s="31"/>
      <c r="E1135" s="31"/>
    </row>
    <row r="1136" spans="2:5" x14ac:dyDescent="0.25">
      <c r="B1136" s="35"/>
      <c r="C1136" s="31"/>
      <c r="E1136" s="31"/>
    </row>
    <row r="1137" spans="2:5" x14ac:dyDescent="0.25">
      <c r="B1137" s="35"/>
      <c r="C1137" s="31"/>
      <c r="E1137" s="31"/>
    </row>
    <row r="1138" spans="2:5" x14ac:dyDescent="0.25">
      <c r="B1138" s="35"/>
      <c r="C1138" s="31"/>
      <c r="E1138" s="31"/>
    </row>
    <row r="1139" spans="2:5" x14ac:dyDescent="0.25">
      <c r="B1139" s="35"/>
      <c r="C1139" s="31"/>
      <c r="E1139" s="31"/>
    </row>
    <row r="1140" spans="2:5" x14ac:dyDescent="0.25">
      <c r="B1140" s="35"/>
      <c r="C1140" s="31"/>
      <c r="E1140" s="31"/>
    </row>
    <row r="1141" spans="2:5" x14ac:dyDescent="0.25">
      <c r="B1141" s="35"/>
      <c r="C1141" s="31"/>
      <c r="E1141" s="31"/>
    </row>
    <row r="1142" spans="2:5" x14ac:dyDescent="0.25">
      <c r="B1142" s="35"/>
      <c r="C1142" s="31"/>
      <c r="E1142" s="31"/>
    </row>
    <row r="1143" spans="2:5" x14ac:dyDescent="0.25">
      <c r="B1143" s="35"/>
      <c r="C1143" s="31"/>
      <c r="E1143" s="31"/>
    </row>
    <row r="1144" spans="2:5" x14ac:dyDescent="0.25">
      <c r="B1144" s="35"/>
      <c r="C1144" s="31"/>
      <c r="E1144" s="31"/>
    </row>
    <row r="1145" spans="2:5" x14ac:dyDescent="0.25">
      <c r="B1145" s="35"/>
      <c r="C1145" s="31"/>
      <c r="E1145" s="31"/>
    </row>
    <row r="1146" spans="2:5" x14ac:dyDescent="0.25">
      <c r="B1146" s="35"/>
      <c r="C1146" s="31"/>
      <c r="E1146" s="31"/>
    </row>
    <row r="1147" spans="2:5" x14ac:dyDescent="0.25">
      <c r="B1147" s="35"/>
      <c r="C1147" s="31"/>
      <c r="E1147" s="31"/>
    </row>
    <row r="1148" spans="2:5" x14ac:dyDescent="0.25">
      <c r="B1148" s="35"/>
      <c r="C1148" s="31"/>
      <c r="E1148" s="31"/>
    </row>
    <row r="1149" spans="2:5" x14ac:dyDescent="0.25">
      <c r="B1149" s="35"/>
      <c r="C1149" s="31"/>
      <c r="E1149" s="31"/>
    </row>
    <row r="1150" spans="2:5" x14ac:dyDescent="0.25">
      <c r="B1150" s="35"/>
      <c r="C1150" s="31"/>
      <c r="E1150" s="31"/>
    </row>
    <row r="1151" spans="2:5" x14ac:dyDescent="0.25">
      <c r="B1151" s="35"/>
      <c r="C1151" s="31"/>
      <c r="E1151" s="31"/>
    </row>
    <row r="1152" spans="2:5" x14ac:dyDescent="0.25">
      <c r="B1152" s="35"/>
      <c r="C1152" s="31"/>
      <c r="E1152" s="31"/>
    </row>
    <row r="1153" spans="2:5" x14ac:dyDescent="0.25">
      <c r="B1153" s="35"/>
      <c r="C1153" s="31"/>
      <c r="E1153" s="31"/>
    </row>
    <row r="1154" spans="2:5" x14ac:dyDescent="0.25">
      <c r="B1154" s="35"/>
      <c r="C1154" s="31"/>
      <c r="E1154" s="31"/>
    </row>
    <row r="1155" spans="2:5" x14ac:dyDescent="0.25">
      <c r="B1155" s="35"/>
      <c r="C1155" s="31"/>
      <c r="E1155" s="31"/>
    </row>
    <row r="1156" spans="2:5" x14ac:dyDescent="0.25">
      <c r="B1156" s="35"/>
      <c r="C1156" s="31"/>
      <c r="E1156" s="31"/>
    </row>
    <row r="1157" spans="2:5" x14ac:dyDescent="0.25">
      <c r="B1157" s="35"/>
      <c r="C1157" s="31"/>
      <c r="E1157" s="31"/>
    </row>
    <row r="1158" spans="2:5" x14ac:dyDescent="0.25">
      <c r="B1158" s="35"/>
      <c r="C1158" s="31"/>
      <c r="E1158" s="31"/>
    </row>
    <row r="1159" spans="2:5" x14ac:dyDescent="0.25">
      <c r="B1159" s="35"/>
      <c r="C1159" s="31"/>
      <c r="E1159" s="31"/>
    </row>
    <row r="1160" spans="2:5" x14ac:dyDescent="0.25">
      <c r="B1160" s="35"/>
      <c r="C1160" s="31"/>
      <c r="E1160" s="31"/>
    </row>
    <row r="1161" spans="2:5" x14ac:dyDescent="0.25">
      <c r="B1161" s="35"/>
      <c r="C1161" s="31"/>
      <c r="E1161" s="31"/>
    </row>
    <row r="1162" spans="2:5" x14ac:dyDescent="0.25">
      <c r="B1162" s="35"/>
      <c r="C1162" s="31"/>
      <c r="E1162" s="31"/>
    </row>
    <row r="1163" spans="2:5" x14ac:dyDescent="0.25">
      <c r="B1163" s="35"/>
      <c r="C1163" s="31"/>
      <c r="E1163" s="31"/>
    </row>
    <row r="1164" spans="2:5" x14ac:dyDescent="0.25">
      <c r="B1164" s="35"/>
      <c r="C1164" s="31"/>
      <c r="E1164" s="31"/>
    </row>
    <row r="1165" spans="2:5" x14ac:dyDescent="0.25">
      <c r="B1165" s="35"/>
      <c r="C1165" s="31"/>
      <c r="E1165" s="31"/>
    </row>
    <row r="1166" spans="2:5" x14ac:dyDescent="0.25">
      <c r="B1166" s="35"/>
      <c r="C1166" s="31"/>
      <c r="E1166" s="31"/>
    </row>
    <row r="1167" spans="2:5" x14ac:dyDescent="0.25">
      <c r="B1167" s="35"/>
      <c r="C1167" s="31"/>
      <c r="E1167" s="31"/>
    </row>
    <row r="1168" spans="2:5" x14ac:dyDescent="0.25">
      <c r="B1168" s="35"/>
      <c r="C1168" s="31"/>
      <c r="E1168" s="31"/>
    </row>
    <row r="1169" spans="2:5" x14ac:dyDescent="0.25">
      <c r="B1169" s="35"/>
      <c r="C1169" s="31"/>
      <c r="E1169" s="31"/>
    </row>
    <row r="1170" spans="2:5" x14ac:dyDescent="0.25">
      <c r="B1170" s="35"/>
      <c r="C1170" s="31"/>
      <c r="E1170" s="31"/>
    </row>
    <row r="1171" spans="2:5" x14ac:dyDescent="0.25">
      <c r="B1171" s="35"/>
      <c r="C1171" s="31"/>
      <c r="E1171" s="31"/>
    </row>
    <row r="1172" spans="2:5" x14ac:dyDescent="0.25">
      <c r="B1172" s="35"/>
      <c r="C1172" s="31"/>
      <c r="E1172" s="31"/>
    </row>
    <row r="1173" spans="2:5" x14ac:dyDescent="0.25">
      <c r="B1173" s="35"/>
      <c r="C1173" s="31"/>
      <c r="E1173" s="31"/>
    </row>
    <row r="1174" spans="2:5" x14ac:dyDescent="0.25">
      <c r="B1174" s="35"/>
      <c r="C1174" s="31"/>
      <c r="E1174" s="31"/>
    </row>
    <row r="1175" spans="2:5" x14ac:dyDescent="0.25">
      <c r="B1175" s="35"/>
      <c r="C1175" s="31"/>
      <c r="E1175" s="31"/>
    </row>
    <row r="1176" spans="2:5" x14ac:dyDescent="0.25">
      <c r="B1176" s="35"/>
      <c r="C1176" s="31"/>
      <c r="E1176" s="31"/>
    </row>
    <row r="1177" spans="2:5" x14ac:dyDescent="0.25">
      <c r="B1177" s="35"/>
      <c r="C1177" s="31"/>
      <c r="E1177" s="31"/>
    </row>
    <row r="1178" spans="2:5" x14ac:dyDescent="0.25">
      <c r="B1178" s="35"/>
      <c r="C1178" s="31"/>
      <c r="E1178" s="31"/>
    </row>
    <row r="1179" spans="2:5" x14ac:dyDescent="0.25">
      <c r="B1179" s="35"/>
      <c r="C1179" s="31"/>
      <c r="E1179" s="31"/>
    </row>
    <row r="1180" spans="2:5" x14ac:dyDescent="0.25">
      <c r="B1180" s="35"/>
      <c r="C1180" s="31"/>
      <c r="E1180" s="31"/>
    </row>
    <row r="1181" spans="2:5" x14ac:dyDescent="0.25">
      <c r="B1181" s="35"/>
      <c r="C1181" s="31"/>
      <c r="E1181" s="31"/>
    </row>
    <row r="1182" spans="2:5" x14ac:dyDescent="0.25">
      <c r="B1182" s="35"/>
      <c r="C1182" s="31"/>
      <c r="E1182" s="31"/>
    </row>
    <row r="1183" spans="2:5" x14ac:dyDescent="0.25">
      <c r="B1183" s="35"/>
      <c r="C1183" s="31"/>
      <c r="E1183" s="31"/>
    </row>
    <row r="1184" spans="2:5" x14ac:dyDescent="0.25">
      <c r="B1184" s="35"/>
      <c r="C1184" s="31"/>
      <c r="E1184" s="31"/>
    </row>
    <row r="1185" spans="2:5" x14ac:dyDescent="0.25">
      <c r="B1185" s="35"/>
      <c r="C1185" s="31"/>
      <c r="E1185" s="31"/>
    </row>
    <row r="1186" spans="2:5" x14ac:dyDescent="0.25">
      <c r="B1186" s="35"/>
      <c r="C1186" s="31"/>
      <c r="E1186" s="31"/>
    </row>
    <row r="1187" spans="2:5" x14ac:dyDescent="0.25">
      <c r="B1187" s="35"/>
      <c r="C1187" s="31"/>
      <c r="E1187" s="31"/>
    </row>
    <row r="1188" spans="2:5" x14ac:dyDescent="0.25">
      <c r="B1188" s="35"/>
      <c r="C1188" s="31"/>
      <c r="E1188" s="31"/>
    </row>
    <row r="1189" spans="2:5" x14ac:dyDescent="0.25">
      <c r="B1189" s="35"/>
      <c r="C1189" s="31"/>
      <c r="E1189" s="31"/>
    </row>
    <row r="1190" spans="2:5" x14ac:dyDescent="0.25">
      <c r="B1190" s="35"/>
      <c r="C1190" s="31"/>
      <c r="E1190" s="31"/>
    </row>
    <row r="1191" spans="2:5" x14ac:dyDescent="0.25">
      <c r="B1191" s="35"/>
      <c r="C1191" s="31"/>
      <c r="E1191" s="31"/>
    </row>
    <row r="1192" spans="2:5" x14ac:dyDescent="0.25">
      <c r="B1192" s="35"/>
      <c r="C1192" s="31"/>
      <c r="E1192" s="31"/>
    </row>
    <row r="1193" spans="2:5" x14ac:dyDescent="0.25">
      <c r="B1193" s="35"/>
      <c r="C1193" s="31"/>
      <c r="E1193" s="31"/>
    </row>
    <row r="1194" spans="2:5" x14ac:dyDescent="0.25">
      <c r="B1194" s="35"/>
      <c r="C1194" s="31"/>
      <c r="E1194" s="31"/>
    </row>
    <row r="1195" spans="2:5" x14ac:dyDescent="0.25">
      <c r="B1195" s="35"/>
      <c r="C1195" s="31"/>
      <c r="E1195" s="31"/>
    </row>
    <row r="1196" spans="2:5" x14ac:dyDescent="0.25">
      <c r="B1196" s="35"/>
      <c r="C1196" s="31"/>
      <c r="E1196" s="31"/>
    </row>
    <row r="1197" spans="2:5" x14ac:dyDescent="0.25">
      <c r="B1197" s="35"/>
      <c r="C1197" s="31"/>
      <c r="E1197" s="31"/>
    </row>
    <row r="1198" spans="2:5" x14ac:dyDescent="0.25">
      <c r="B1198" s="35"/>
      <c r="C1198" s="31"/>
      <c r="E1198" s="31"/>
    </row>
    <row r="1199" spans="2:5" x14ac:dyDescent="0.25">
      <c r="B1199" s="35"/>
      <c r="C1199" s="31"/>
      <c r="E1199" s="31"/>
    </row>
    <row r="1200" spans="2:5" x14ac:dyDescent="0.25">
      <c r="B1200" s="35"/>
      <c r="C1200" s="31"/>
      <c r="E1200" s="31"/>
    </row>
    <row r="1201" spans="2:5" x14ac:dyDescent="0.25">
      <c r="B1201" s="35"/>
      <c r="C1201" s="31"/>
      <c r="E1201" s="31"/>
    </row>
    <row r="1202" spans="2:5" x14ac:dyDescent="0.25">
      <c r="B1202" s="35"/>
      <c r="C1202" s="31"/>
      <c r="E1202" s="31"/>
    </row>
    <row r="1203" spans="2:5" x14ac:dyDescent="0.25">
      <c r="B1203" s="35"/>
      <c r="C1203" s="31"/>
      <c r="E1203" s="31"/>
    </row>
    <row r="1204" spans="2:5" x14ac:dyDescent="0.25">
      <c r="B1204" s="35"/>
      <c r="C1204" s="31"/>
      <c r="E1204" s="31"/>
    </row>
    <row r="1205" spans="2:5" x14ac:dyDescent="0.25">
      <c r="B1205" s="35"/>
      <c r="C1205" s="31"/>
      <c r="E1205" s="31"/>
    </row>
    <row r="1206" spans="2:5" x14ac:dyDescent="0.25">
      <c r="B1206" s="35"/>
      <c r="C1206" s="31"/>
      <c r="E1206" s="31"/>
    </row>
    <row r="1207" spans="2:5" x14ac:dyDescent="0.25">
      <c r="B1207" s="35"/>
      <c r="C1207" s="31"/>
      <c r="E1207" s="31"/>
    </row>
    <row r="1208" spans="2:5" x14ac:dyDescent="0.25">
      <c r="B1208" s="35"/>
      <c r="C1208" s="31"/>
      <c r="E1208" s="31"/>
    </row>
    <row r="1209" spans="2:5" x14ac:dyDescent="0.25">
      <c r="B1209" s="35"/>
      <c r="C1209" s="31"/>
      <c r="E1209" s="31"/>
    </row>
    <row r="1210" spans="2:5" x14ac:dyDescent="0.25">
      <c r="B1210" s="35"/>
      <c r="C1210" s="31"/>
      <c r="E1210" s="31"/>
    </row>
    <row r="1211" spans="2:5" x14ac:dyDescent="0.25">
      <c r="B1211" s="35"/>
      <c r="C1211" s="31"/>
      <c r="E1211" s="31"/>
    </row>
    <row r="1212" spans="2:5" x14ac:dyDescent="0.25">
      <c r="B1212" s="35"/>
      <c r="C1212" s="31"/>
      <c r="E1212" s="31"/>
    </row>
    <row r="1213" spans="2:5" x14ac:dyDescent="0.25">
      <c r="B1213" s="35"/>
      <c r="C1213" s="31"/>
      <c r="E1213" s="31"/>
    </row>
    <row r="1214" spans="2:5" x14ac:dyDescent="0.25">
      <c r="B1214" s="35"/>
      <c r="C1214" s="31"/>
      <c r="E1214" s="31"/>
    </row>
    <row r="1215" spans="2:5" x14ac:dyDescent="0.25">
      <c r="B1215" s="35"/>
      <c r="C1215" s="31"/>
      <c r="E1215" s="31"/>
    </row>
    <row r="1216" spans="2:5" x14ac:dyDescent="0.25">
      <c r="B1216" s="35"/>
      <c r="C1216" s="31"/>
      <c r="E1216" s="31"/>
    </row>
    <row r="1217" spans="2:5" x14ac:dyDescent="0.25">
      <c r="B1217" s="35"/>
      <c r="C1217" s="31"/>
      <c r="E1217" s="31"/>
    </row>
    <row r="1218" spans="2:5" x14ac:dyDescent="0.25">
      <c r="B1218" s="35"/>
      <c r="C1218" s="31"/>
      <c r="E1218" s="31"/>
    </row>
    <row r="1219" spans="2:5" x14ac:dyDescent="0.25">
      <c r="B1219" s="35"/>
      <c r="C1219" s="31"/>
      <c r="E1219" s="31"/>
    </row>
    <row r="1220" spans="2:5" x14ac:dyDescent="0.25">
      <c r="B1220" s="35"/>
      <c r="C1220" s="31"/>
      <c r="E1220" s="31"/>
    </row>
    <row r="1221" spans="2:5" x14ac:dyDescent="0.25">
      <c r="B1221" s="35"/>
      <c r="C1221" s="31"/>
      <c r="E1221" s="31"/>
    </row>
    <row r="1222" spans="2:5" x14ac:dyDescent="0.25">
      <c r="B1222" s="35"/>
      <c r="C1222" s="31"/>
      <c r="E1222" s="31"/>
    </row>
    <row r="1223" spans="2:5" x14ac:dyDescent="0.25">
      <c r="B1223" s="35"/>
      <c r="C1223" s="31"/>
      <c r="E1223" s="31"/>
    </row>
    <row r="1224" spans="2:5" x14ac:dyDescent="0.25">
      <c r="B1224" s="35"/>
      <c r="C1224" s="31"/>
      <c r="E1224" s="31"/>
    </row>
    <row r="1225" spans="2:5" x14ac:dyDescent="0.25">
      <c r="B1225" s="35"/>
      <c r="C1225" s="31"/>
      <c r="E1225" s="31"/>
    </row>
    <row r="1226" spans="2:5" x14ac:dyDescent="0.25">
      <c r="B1226" s="35"/>
      <c r="C1226" s="31"/>
      <c r="E1226" s="31"/>
    </row>
    <row r="1227" spans="2:5" x14ac:dyDescent="0.25">
      <c r="B1227" s="35"/>
      <c r="C1227" s="31"/>
      <c r="E1227" s="31"/>
    </row>
    <row r="1228" spans="2:5" x14ac:dyDescent="0.25">
      <c r="B1228" s="35"/>
      <c r="C1228" s="31"/>
      <c r="E1228" s="31"/>
    </row>
    <row r="1229" spans="2:5" x14ac:dyDescent="0.25">
      <c r="B1229" s="35"/>
      <c r="C1229" s="31"/>
      <c r="E1229" s="31"/>
    </row>
    <row r="1230" spans="2:5" x14ac:dyDescent="0.25">
      <c r="B1230" s="35"/>
      <c r="C1230" s="31"/>
      <c r="E1230" s="31"/>
    </row>
    <row r="1231" spans="2:5" x14ac:dyDescent="0.25">
      <c r="B1231" s="35"/>
      <c r="C1231" s="31"/>
      <c r="E1231" s="31"/>
    </row>
    <row r="1232" spans="2:5" x14ac:dyDescent="0.25">
      <c r="B1232" s="35"/>
      <c r="C1232" s="31"/>
      <c r="E1232" s="31"/>
    </row>
    <row r="1233" spans="2:5" x14ac:dyDescent="0.25">
      <c r="B1233" s="35"/>
      <c r="C1233" s="31"/>
      <c r="E1233" s="31"/>
    </row>
    <row r="1234" spans="2:5" x14ac:dyDescent="0.25">
      <c r="B1234" s="35"/>
      <c r="C1234" s="31"/>
      <c r="E1234" s="31"/>
    </row>
    <row r="1235" spans="2:5" x14ac:dyDescent="0.25">
      <c r="B1235" s="35"/>
      <c r="C1235" s="31"/>
      <c r="E1235" s="31"/>
    </row>
    <row r="1236" spans="2:5" x14ac:dyDescent="0.25">
      <c r="B1236" s="35"/>
      <c r="C1236" s="31"/>
      <c r="E1236" s="31"/>
    </row>
    <row r="1237" spans="2:5" x14ac:dyDescent="0.25">
      <c r="B1237" s="35"/>
      <c r="C1237" s="31"/>
      <c r="E1237" s="31"/>
    </row>
    <row r="1238" spans="2:5" x14ac:dyDescent="0.25">
      <c r="B1238" s="35"/>
      <c r="C1238" s="31"/>
      <c r="E1238" s="31"/>
    </row>
    <row r="1239" spans="2:5" x14ac:dyDescent="0.25">
      <c r="B1239" s="35"/>
      <c r="C1239" s="31"/>
      <c r="E1239" s="31"/>
    </row>
    <row r="1240" spans="2:5" x14ac:dyDescent="0.25">
      <c r="B1240" s="35"/>
      <c r="C1240" s="31"/>
      <c r="E1240" s="31"/>
    </row>
    <row r="1241" spans="2:5" x14ac:dyDescent="0.25">
      <c r="B1241" s="35"/>
      <c r="C1241" s="31"/>
      <c r="E1241" s="31"/>
    </row>
    <row r="1242" spans="2:5" x14ac:dyDescent="0.25">
      <c r="B1242" s="35"/>
      <c r="C1242" s="31"/>
      <c r="E1242" s="31"/>
    </row>
    <row r="1243" spans="2:5" x14ac:dyDescent="0.25">
      <c r="B1243" s="35"/>
      <c r="C1243" s="31"/>
      <c r="E1243" s="31"/>
    </row>
    <row r="1244" spans="2:5" x14ac:dyDescent="0.25">
      <c r="B1244" s="35"/>
      <c r="C1244" s="31"/>
      <c r="E1244" s="31"/>
    </row>
    <row r="1245" spans="2:5" x14ac:dyDescent="0.25">
      <c r="B1245" s="35"/>
      <c r="C1245" s="31"/>
      <c r="E1245" s="31"/>
    </row>
    <row r="1246" spans="2:5" x14ac:dyDescent="0.25">
      <c r="B1246" s="35"/>
      <c r="C1246" s="31"/>
      <c r="E1246" s="31"/>
    </row>
    <row r="1247" spans="2:5" x14ac:dyDescent="0.25">
      <c r="B1247" s="35"/>
      <c r="C1247" s="31"/>
      <c r="E1247" s="31"/>
    </row>
    <row r="1248" spans="2:5" x14ac:dyDescent="0.25">
      <c r="B1248" s="35"/>
      <c r="C1248" s="31"/>
      <c r="E1248" s="31"/>
    </row>
    <row r="1249" spans="2:5" x14ac:dyDescent="0.25">
      <c r="B1249" s="35"/>
      <c r="C1249" s="31"/>
      <c r="E1249" s="31"/>
    </row>
    <row r="1250" spans="2:5" x14ac:dyDescent="0.25">
      <c r="B1250" s="35"/>
      <c r="C1250" s="31"/>
      <c r="E1250" s="31"/>
    </row>
    <row r="1251" spans="2:5" x14ac:dyDescent="0.25">
      <c r="B1251" s="35"/>
      <c r="C1251" s="31"/>
      <c r="E1251" s="31"/>
    </row>
    <row r="1252" spans="2:5" x14ac:dyDescent="0.25">
      <c r="B1252" s="35"/>
      <c r="C1252" s="31"/>
      <c r="E1252" s="31"/>
    </row>
    <row r="1253" spans="2:5" x14ac:dyDescent="0.25">
      <c r="B1253" s="35"/>
      <c r="C1253" s="31"/>
      <c r="E1253" s="31"/>
    </row>
    <row r="1254" spans="2:5" x14ac:dyDescent="0.25">
      <c r="B1254" s="35"/>
      <c r="C1254" s="31"/>
      <c r="E1254" s="31"/>
    </row>
    <row r="1255" spans="2:5" x14ac:dyDescent="0.25">
      <c r="B1255" s="35"/>
      <c r="C1255" s="31"/>
      <c r="E1255" s="31"/>
    </row>
    <row r="1256" spans="2:5" x14ac:dyDescent="0.25">
      <c r="B1256" s="35"/>
      <c r="C1256" s="31"/>
      <c r="E1256" s="31"/>
    </row>
    <row r="1257" spans="2:5" x14ac:dyDescent="0.25">
      <c r="B1257" s="35"/>
      <c r="C1257" s="31"/>
      <c r="E1257" s="31"/>
    </row>
    <row r="1258" spans="2:5" x14ac:dyDescent="0.25">
      <c r="B1258" s="35"/>
      <c r="C1258" s="31"/>
      <c r="E1258" s="31"/>
    </row>
    <row r="1259" spans="2:5" x14ac:dyDescent="0.25">
      <c r="B1259" s="35"/>
      <c r="C1259" s="31"/>
      <c r="E1259" s="31"/>
    </row>
    <row r="1260" spans="2:5" x14ac:dyDescent="0.25">
      <c r="B1260" s="35"/>
      <c r="C1260" s="31"/>
      <c r="E1260" s="31"/>
    </row>
    <row r="1261" spans="2:5" x14ac:dyDescent="0.25">
      <c r="B1261" s="35"/>
      <c r="C1261" s="31"/>
      <c r="E1261" s="31"/>
    </row>
    <row r="1262" spans="2:5" x14ac:dyDescent="0.25">
      <c r="B1262" s="35"/>
      <c r="C1262" s="31"/>
      <c r="E1262" s="31"/>
    </row>
    <row r="1263" spans="2:5" x14ac:dyDescent="0.25">
      <c r="B1263" s="35"/>
      <c r="C1263" s="31"/>
      <c r="E1263" s="31"/>
    </row>
    <row r="1264" spans="2:5" x14ac:dyDescent="0.25">
      <c r="B1264" s="35"/>
      <c r="C1264" s="31"/>
      <c r="E1264" s="31"/>
    </row>
    <row r="1265" spans="2:5" x14ac:dyDescent="0.25">
      <c r="B1265" s="35"/>
      <c r="C1265" s="31"/>
      <c r="E1265" s="31"/>
    </row>
    <row r="1266" spans="2:5" x14ac:dyDescent="0.25">
      <c r="B1266" s="35"/>
      <c r="C1266" s="31"/>
      <c r="E1266" s="31"/>
    </row>
    <row r="1267" spans="2:5" x14ac:dyDescent="0.25">
      <c r="B1267" s="35"/>
      <c r="C1267" s="31"/>
      <c r="E1267" s="31"/>
    </row>
    <row r="1268" spans="2:5" x14ac:dyDescent="0.25">
      <c r="B1268" s="35"/>
      <c r="C1268" s="31"/>
      <c r="E1268" s="31"/>
    </row>
    <row r="1269" spans="2:5" x14ac:dyDescent="0.25">
      <c r="B1269" s="35"/>
      <c r="C1269" s="31"/>
      <c r="E1269" s="31"/>
    </row>
    <row r="1270" spans="2:5" x14ac:dyDescent="0.25">
      <c r="B1270" s="35"/>
      <c r="C1270" s="31"/>
      <c r="E1270" s="31"/>
    </row>
    <row r="1271" spans="2:5" x14ac:dyDescent="0.25">
      <c r="B1271" s="35"/>
      <c r="C1271" s="31"/>
      <c r="E1271" s="31"/>
    </row>
    <row r="1272" spans="2:5" x14ac:dyDescent="0.25">
      <c r="B1272" s="35"/>
      <c r="C1272" s="31"/>
      <c r="E1272" s="31"/>
    </row>
    <row r="1273" spans="2:5" x14ac:dyDescent="0.25">
      <c r="B1273" s="35"/>
      <c r="C1273" s="31"/>
      <c r="E1273" s="31"/>
    </row>
    <row r="1274" spans="2:5" x14ac:dyDescent="0.25">
      <c r="B1274" s="35"/>
      <c r="C1274" s="31"/>
      <c r="E1274" s="31"/>
    </row>
    <row r="1275" spans="2:5" x14ac:dyDescent="0.25">
      <c r="B1275" s="35"/>
      <c r="C1275" s="31"/>
      <c r="E1275" s="31"/>
    </row>
    <row r="1276" spans="2:5" x14ac:dyDescent="0.25">
      <c r="B1276" s="35"/>
      <c r="C1276" s="31"/>
      <c r="E1276" s="31"/>
    </row>
    <row r="1277" spans="2:5" x14ac:dyDescent="0.25">
      <c r="B1277" s="35"/>
      <c r="C1277" s="31"/>
      <c r="E1277" s="31"/>
    </row>
    <row r="1278" spans="2:5" x14ac:dyDescent="0.25">
      <c r="B1278" s="35"/>
      <c r="C1278" s="31"/>
      <c r="E1278" s="31"/>
    </row>
    <row r="1279" spans="2:5" x14ac:dyDescent="0.25">
      <c r="B1279" s="35"/>
      <c r="C1279" s="31"/>
      <c r="E1279" s="31"/>
    </row>
    <row r="1280" spans="2:5" x14ac:dyDescent="0.25">
      <c r="B1280" s="35"/>
      <c r="C1280" s="31"/>
      <c r="E1280" s="31"/>
    </row>
    <row r="1281" spans="2:5" x14ac:dyDescent="0.25">
      <c r="B1281" s="35"/>
      <c r="C1281" s="31"/>
      <c r="E1281" s="31"/>
    </row>
    <row r="1282" spans="2:5" x14ac:dyDescent="0.25">
      <c r="B1282" s="35"/>
      <c r="C1282" s="31"/>
      <c r="E1282" s="31"/>
    </row>
    <row r="1283" spans="2:5" x14ac:dyDescent="0.25">
      <c r="B1283" s="35"/>
      <c r="C1283" s="31"/>
      <c r="E1283" s="31"/>
    </row>
    <row r="1284" spans="2:5" x14ac:dyDescent="0.25">
      <c r="B1284" s="35"/>
      <c r="C1284" s="31"/>
      <c r="E1284" s="31"/>
    </row>
    <row r="1285" spans="2:5" x14ac:dyDescent="0.25">
      <c r="B1285" s="35"/>
      <c r="C1285" s="31"/>
      <c r="E1285" s="31"/>
    </row>
    <row r="1286" spans="2:5" x14ac:dyDescent="0.25">
      <c r="B1286" s="35"/>
      <c r="C1286" s="31"/>
      <c r="E1286" s="31"/>
    </row>
    <row r="1287" spans="2:5" x14ac:dyDescent="0.25">
      <c r="B1287" s="35"/>
      <c r="C1287" s="31"/>
      <c r="E1287" s="31"/>
    </row>
    <row r="1288" spans="2:5" x14ac:dyDescent="0.25">
      <c r="B1288" s="35"/>
      <c r="C1288" s="31"/>
      <c r="E1288" s="31"/>
    </row>
    <row r="1289" spans="2:5" x14ac:dyDescent="0.25">
      <c r="B1289" s="35"/>
      <c r="C1289" s="31"/>
      <c r="E1289" s="31"/>
    </row>
    <row r="1290" spans="2:5" x14ac:dyDescent="0.25">
      <c r="B1290" s="35"/>
      <c r="C1290" s="31"/>
      <c r="E1290" s="31"/>
    </row>
    <row r="1291" spans="2:5" x14ac:dyDescent="0.25">
      <c r="B1291" s="35"/>
      <c r="C1291" s="31"/>
      <c r="E1291" s="31"/>
    </row>
    <row r="1292" spans="2:5" x14ac:dyDescent="0.25">
      <c r="B1292" s="35"/>
      <c r="C1292" s="31"/>
      <c r="E1292" s="31"/>
    </row>
    <row r="1293" spans="2:5" x14ac:dyDescent="0.25">
      <c r="B1293" s="35"/>
      <c r="C1293" s="31"/>
      <c r="E1293" s="31"/>
    </row>
    <row r="1294" spans="2:5" x14ac:dyDescent="0.25">
      <c r="B1294" s="35"/>
      <c r="C1294" s="31"/>
      <c r="E1294" s="31"/>
    </row>
    <row r="1295" spans="2:5" x14ac:dyDescent="0.25">
      <c r="B1295" s="35"/>
      <c r="C1295" s="31"/>
      <c r="E1295" s="31"/>
    </row>
    <row r="1296" spans="2:5" x14ac:dyDescent="0.25">
      <c r="B1296" s="35"/>
      <c r="C1296" s="31"/>
      <c r="E1296" s="31"/>
    </row>
    <row r="1297" spans="2:5" x14ac:dyDescent="0.25">
      <c r="B1297" s="35"/>
      <c r="C1297" s="31"/>
      <c r="E1297" s="31"/>
    </row>
    <row r="1298" spans="2:5" x14ac:dyDescent="0.25">
      <c r="B1298" s="35"/>
      <c r="C1298" s="31"/>
      <c r="E1298" s="31"/>
    </row>
    <row r="1299" spans="2:5" x14ac:dyDescent="0.25">
      <c r="B1299" s="35"/>
      <c r="C1299" s="31"/>
      <c r="E1299" s="31"/>
    </row>
    <row r="1300" spans="2:5" x14ac:dyDescent="0.25">
      <c r="B1300" s="35"/>
      <c r="C1300" s="31"/>
      <c r="E1300" s="31"/>
    </row>
    <row r="1301" spans="2:5" x14ac:dyDescent="0.25">
      <c r="B1301" s="35"/>
      <c r="C1301" s="31"/>
      <c r="E1301" s="31"/>
    </row>
    <row r="1302" spans="2:5" x14ac:dyDescent="0.25">
      <c r="B1302" s="35"/>
      <c r="C1302" s="31"/>
      <c r="E1302" s="31"/>
    </row>
    <row r="1303" spans="2:5" x14ac:dyDescent="0.25">
      <c r="B1303" s="35"/>
      <c r="C1303" s="31"/>
      <c r="E1303" s="31"/>
    </row>
    <row r="1304" spans="2:5" x14ac:dyDescent="0.25">
      <c r="B1304" s="35"/>
      <c r="C1304" s="31"/>
      <c r="E1304" s="31"/>
    </row>
    <row r="1305" spans="2:5" x14ac:dyDescent="0.25">
      <c r="B1305" s="35"/>
      <c r="C1305" s="31"/>
      <c r="E1305" s="31"/>
    </row>
    <row r="1306" spans="2:5" x14ac:dyDescent="0.25">
      <c r="B1306" s="35"/>
      <c r="C1306" s="31"/>
      <c r="E1306" s="31"/>
    </row>
    <row r="1307" spans="2:5" x14ac:dyDescent="0.25">
      <c r="B1307" s="35"/>
      <c r="C1307" s="31"/>
      <c r="E1307" s="31"/>
    </row>
    <row r="1308" spans="2:5" x14ac:dyDescent="0.25">
      <c r="B1308" s="35"/>
      <c r="C1308" s="31"/>
      <c r="E1308" s="31"/>
    </row>
    <row r="1309" spans="2:5" x14ac:dyDescent="0.25">
      <c r="B1309" s="35"/>
      <c r="C1309" s="31"/>
      <c r="E1309" s="31"/>
    </row>
    <row r="1310" spans="2:5" x14ac:dyDescent="0.25">
      <c r="B1310" s="35"/>
      <c r="C1310" s="31"/>
      <c r="E1310" s="31"/>
    </row>
    <row r="1311" spans="2:5" x14ac:dyDescent="0.25">
      <c r="B1311" s="35"/>
      <c r="C1311" s="31"/>
      <c r="E1311" s="31"/>
    </row>
    <row r="1312" spans="2:5" x14ac:dyDescent="0.25">
      <c r="B1312" s="35"/>
      <c r="C1312" s="31"/>
      <c r="E1312" s="31"/>
    </row>
    <row r="1313" spans="2:5" x14ac:dyDescent="0.25">
      <c r="B1313" s="35"/>
      <c r="C1313" s="31"/>
      <c r="E1313" s="31"/>
    </row>
    <row r="1314" spans="2:5" x14ac:dyDescent="0.25">
      <c r="B1314" s="35"/>
      <c r="C1314" s="31"/>
      <c r="E1314" s="31"/>
    </row>
    <row r="1315" spans="2:5" x14ac:dyDescent="0.25">
      <c r="B1315" s="35"/>
      <c r="C1315" s="31"/>
      <c r="E1315" s="31"/>
    </row>
    <row r="1316" spans="2:5" x14ac:dyDescent="0.25">
      <c r="B1316" s="35"/>
      <c r="C1316" s="31"/>
      <c r="E1316" s="31"/>
    </row>
    <row r="1317" spans="2:5" x14ac:dyDescent="0.25">
      <c r="B1317" s="35"/>
      <c r="C1317" s="31"/>
      <c r="E1317" s="31"/>
    </row>
    <row r="1318" spans="2:5" x14ac:dyDescent="0.25">
      <c r="B1318" s="35"/>
      <c r="C1318" s="31"/>
      <c r="E1318" s="31"/>
    </row>
    <row r="1319" spans="2:5" x14ac:dyDescent="0.25">
      <c r="B1319" s="35"/>
      <c r="C1319" s="31"/>
      <c r="E1319" s="31"/>
    </row>
    <row r="1320" spans="2:5" x14ac:dyDescent="0.25">
      <c r="B1320" s="35"/>
      <c r="C1320" s="31"/>
      <c r="E1320" s="31"/>
    </row>
    <row r="1321" spans="2:5" x14ac:dyDescent="0.25">
      <c r="B1321" s="35"/>
      <c r="C1321" s="31"/>
      <c r="E1321" s="31"/>
    </row>
    <row r="1322" spans="2:5" x14ac:dyDescent="0.25">
      <c r="B1322" s="35"/>
      <c r="C1322" s="31"/>
      <c r="E1322" s="31"/>
    </row>
    <row r="1323" spans="2:5" x14ac:dyDescent="0.25">
      <c r="B1323" s="35"/>
      <c r="C1323" s="31"/>
      <c r="E1323" s="31"/>
    </row>
    <row r="1324" spans="2:5" x14ac:dyDescent="0.25">
      <c r="B1324" s="35"/>
      <c r="C1324" s="31"/>
      <c r="E1324" s="31"/>
    </row>
    <row r="1325" spans="2:5" x14ac:dyDescent="0.25">
      <c r="B1325" s="35"/>
      <c r="C1325" s="31"/>
      <c r="E1325" s="31"/>
    </row>
    <row r="1326" spans="2:5" x14ac:dyDescent="0.25">
      <c r="B1326" s="35"/>
      <c r="C1326" s="31"/>
      <c r="E1326" s="31"/>
    </row>
    <row r="1327" spans="2:5" x14ac:dyDescent="0.25">
      <c r="B1327" s="35"/>
      <c r="C1327" s="31"/>
      <c r="E1327" s="31"/>
    </row>
    <row r="1328" spans="2:5" x14ac:dyDescent="0.25">
      <c r="B1328" s="35"/>
      <c r="C1328" s="31"/>
      <c r="E1328" s="31"/>
    </row>
    <row r="1329" spans="2:5" x14ac:dyDescent="0.25">
      <c r="B1329" s="35"/>
      <c r="C1329" s="31"/>
      <c r="E1329" s="31"/>
    </row>
    <row r="1330" spans="2:5" x14ac:dyDescent="0.25">
      <c r="B1330" s="35"/>
      <c r="C1330" s="31"/>
      <c r="E1330" s="31"/>
    </row>
    <row r="1331" spans="2:5" x14ac:dyDescent="0.25">
      <c r="B1331" s="35"/>
      <c r="C1331" s="31"/>
      <c r="E1331" s="31"/>
    </row>
    <row r="1332" spans="2:5" x14ac:dyDescent="0.25">
      <c r="B1332" s="35"/>
      <c r="C1332" s="31"/>
      <c r="E1332" s="31"/>
    </row>
    <row r="1333" spans="2:5" x14ac:dyDescent="0.25">
      <c r="B1333" s="35"/>
      <c r="C1333" s="31"/>
      <c r="E1333" s="31"/>
    </row>
    <row r="1334" spans="2:5" x14ac:dyDescent="0.25">
      <c r="B1334" s="35"/>
      <c r="C1334" s="31"/>
      <c r="E1334" s="31"/>
    </row>
    <row r="1335" spans="2:5" x14ac:dyDescent="0.25">
      <c r="B1335" s="35"/>
      <c r="C1335" s="31"/>
      <c r="E1335" s="31"/>
    </row>
    <row r="1336" spans="2:5" x14ac:dyDescent="0.25">
      <c r="B1336" s="35"/>
      <c r="C1336" s="31"/>
      <c r="E1336" s="31"/>
    </row>
    <row r="1337" spans="2:5" x14ac:dyDescent="0.25">
      <c r="B1337" s="35"/>
      <c r="C1337" s="31"/>
      <c r="E1337" s="31"/>
    </row>
    <row r="1338" spans="2:5" x14ac:dyDescent="0.25">
      <c r="B1338" s="35"/>
      <c r="C1338" s="31"/>
      <c r="E1338" s="31"/>
    </row>
    <row r="1339" spans="2:5" x14ac:dyDescent="0.25">
      <c r="B1339" s="35"/>
      <c r="C1339" s="31"/>
      <c r="E1339" s="31"/>
    </row>
    <row r="1340" spans="2:5" x14ac:dyDescent="0.25">
      <c r="B1340" s="35"/>
      <c r="C1340" s="31"/>
      <c r="E1340" s="31"/>
    </row>
    <row r="1341" spans="2:5" x14ac:dyDescent="0.25">
      <c r="B1341" s="35"/>
      <c r="C1341" s="31"/>
      <c r="E1341" s="31"/>
    </row>
    <row r="1342" spans="2:5" x14ac:dyDescent="0.25">
      <c r="B1342" s="35"/>
      <c r="C1342" s="31"/>
      <c r="E1342" s="31"/>
    </row>
    <row r="1343" spans="2:5" x14ac:dyDescent="0.25">
      <c r="B1343" s="35"/>
      <c r="C1343" s="31"/>
      <c r="E1343" s="31"/>
    </row>
    <row r="1344" spans="2:5" x14ac:dyDescent="0.25">
      <c r="B1344" s="35"/>
      <c r="C1344" s="31"/>
      <c r="E1344" s="31"/>
    </row>
    <row r="1345" spans="2:5" x14ac:dyDescent="0.25">
      <c r="B1345" s="35"/>
      <c r="C1345" s="31"/>
      <c r="E1345" s="31"/>
    </row>
    <row r="1346" spans="2:5" x14ac:dyDescent="0.25">
      <c r="B1346" s="35"/>
      <c r="C1346" s="31"/>
      <c r="E1346" s="31"/>
    </row>
    <row r="1347" spans="2:5" x14ac:dyDescent="0.25">
      <c r="B1347" s="35"/>
      <c r="C1347" s="31"/>
      <c r="E1347" s="31"/>
    </row>
    <row r="1348" spans="2:5" x14ac:dyDescent="0.25">
      <c r="B1348" s="35"/>
      <c r="C1348" s="31"/>
      <c r="E1348" s="31"/>
    </row>
    <row r="1349" spans="2:5" x14ac:dyDescent="0.25">
      <c r="B1349" s="35"/>
      <c r="C1349" s="31"/>
      <c r="E1349" s="31"/>
    </row>
    <row r="1350" spans="2:5" x14ac:dyDescent="0.25">
      <c r="B1350" s="35"/>
      <c r="C1350" s="31"/>
      <c r="E1350" s="31"/>
    </row>
    <row r="1351" spans="2:5" x14ac:dyDescent="0.25">
      <c r="B1351" s="35"/>
      <c r="C1351" s="31"/>
      <c r="E1351" s="31"/>
    </row>
    <row r="1352" spans="2:5" x14ac:dyDescent="0.25">
      <c r="B1352" s="35"/>
      <c r="C1352" s="31"/>
      <c r="E1352" s="31"/>
    </row>
    <row r="1353" spans="2:5" x14ac:dyDescent="0.25">
      <c r="B1353" s="35"/>
      <c r="C1353" s="31"/>
      <c r="E1353" s="31"/>
    </row>
    <row r="1354" spans="2:5" x14ac:dyDescent="0.25">
      <c r="B1354" s="35"/>
      <c r="C1354" s="31"/>
      <c r="E1354" s="31"/>
    </row>
    <row r="1355" spans="2:5" x14ac:dyDescent="0.25">
      <c r="B1355" s="35"/>
      <c r="C1355" s="31"/>
      <c r="E1355" s="31"/>
    </row>
    <row r="1356" spans="2:5" x14ac:dyDescent="0.25">
      <c r="B1356" s="35"/>
      <c r="C1356" s="31"/>
      <c r="E1356" s="31"/>
    </row>
    <row r="1357" spans="2:5" x14ac:dyDescent="0.25">
      <c r="B1357" s="35"/>
      <c r="C1357" s="31"/>
      <c r="E1357" s="31"/>
    </row>
    <row r="1358" spans="2:5" x14ac:dyDescent="0.25">
      <c r="B1358" s="35"/>
      <c r="C1358" s="31"/>
      <c r="E1358" s="31"/>
    </row>
    <row r="1359" spans="2:5" x14ac:dyDescent="0.25">
      <c r="B1359" s="35"/>
      <c r="C1359" s="31"/>
      <c r="E1359" s="31"/>
    </row>
    <row r="1360" spans="2:5" x14ac:dyDescent="0.25">
      <c r="B1360" s="35"/>
      <c r="C1360" s="31"/>
      <c r="E1360" s="31"/>
    </row>
    <row r="1361" spans="2:5" x14ac:dyDescent="0.25">
      <c r="B1361" s="35"/>
      <c r="C1361" s="31"/>
      <c r="E1361" s="31"/>
    </row>
    <row r="1362" spans="2:5" x14ac:dyDescent="0.25">
      <c r="B1362" s="35"/>
      <c r="C1362" s="31"/>
      <c r="E1362" s="31"/>
    </row>
    <row r="1363" spans="2:5" x14ac:dyDescent="0.25">
      <c r="B1363" s="35"/>
      <c r="C1363" s="31"/>
      <c r="E1363" s="31"/>
    </row>
    <row r="1364" spans="2:5" x14ac:dyDescent="0.25">
      <c r="B1364" s="35"/>
      <c r="C1364" s="31"/>
      <c r="E1364" s="31"/>
    </row>
    <row r="1365" spans="2:5" x14ac:dyDescent="0.25">
      <c r="B1365" s="35"/>
      <c r="C1365" s="31"/>
      <c r="E1365" s="31"/>
    </row>
    <row r="1366" spans="2:5" x14ac:dyDescent="0.25">
      <c r="B1366" s="35"/>
      <c r="C1366" s="31"/>
      <c r="E1366" s="31"/>
    </row>
    <row r="1367" spans="2:5" x14ac:dyDescent="0.25">
      <c r="B1367" s="35"/>
      <c r="C1367" s="31"/>
      <c r="E1367" s="31"/>
    </row>
    <row r="1368" spans="2:5" x14ac:dyDescent="0.25">
      <c r="B1368" s="35"/>
      <c r="C1368" s="31"/>
      <c r="E1368" s="31"/>
    </row>
    <row r="1369" spans="2:5" x14ac:dyDescent="0.25">
      <c r="B1369" s="35"/>
      <c r="C1369" s="31"/>
      <c r="E1369" s="31"/>
    </row>
    <row r="1370" spans="2:5" x14ac:dyDescent="0.25">
      <c r="B1370" s="35"/>
      <c r="C1370" s="31"/>
      <c r="E1370" s="31"/>
    </row>
    <row r="1371" spans="2:5" x14ac:dyDescent="0.25">
      <c r="B1371" s="35"/>
      <c r="C1371" s="31"/>
      <c r="E1371" s="31"/>
    </row>
    <row r="1372" spans="2:5" x14ac:dyDescent="0.25">
      <c r="B1372" s="35"/>
      <c r="C1372" s="31"/>
      <c r="E1372" s="31"/>
    </row>
    <row r="1373" spans="2:5" x14ac:dyDescent="0.25">
      <c r="B1373" s="35"/>
      <c r="C1373" s="31"/>
      <c r="E1373" s="31"/>
    </row>
    <row r="1374" spans="2:5" x14ac:dyDescent="0.25">
      <c r="B1374" s="35"/>
      <c r="C1374" s="31"/>
      <c r="E1374" s="31"/>
    </row>
    <row r="1375" spans="2:5" x14ac:dyDescent="0.25">
      <c r="B1375" s="35"/>
      <c r="C1375" s="31"/>
      <c r="E1375" s="31"/>
    </row>
    <row r="1376" spans="2:5" x14ac:dyDescent="0.25">
      <c r="B1376" s="35"/>
      <c r="C1376" s="31"/>
      <c r="E1376" s="31"/>
    </row>
    <row r="1377" spans="2:5" x14ac:dyDescent="0.25">
      <c r="B1377" s="35"/>
      <c r="C1377" s="31"/>
      <c r="E1377" s="31"/>
    </row>
    <row r="1378" spans="2:5" x14ac:dyDescent="0.25">
      <c r="B1378" s="35"/>
      <c r="C1378" s="31"/>
      <c r="E1378" s="31"/>
    </row>
    <row r="1379" spans="2:5" x14ac:dyDescent="0.25">
      <c r="B1379" s="35"/>
      <c r="C1379" s="31"/>
      <c r="E1379" s="31"/>
    </row>
    <row r="1380" spans="2:5" x14ac:dyDescent="0.25">
      <c r="B1380" s="35"/>
      <c r="C1380" s="31"/>
      <c r="E1380" s="31"/>
    </row>
    <row r="1381" spans="2:5" x14ac:dyDescent="0.25">
      <c r="B1381" s="35"/>
      <c r="C1381" s="31"/>
      <c r="E1381" s="31"/>
    </row>
    <row r="1382" spans="2:5" x14ac:dyDescent="0.25">
      <c r="B1382" s="35"/>
      <c r="C1382" s="31"/>
      <c r="E1382" s="31"/>
    </row>
    <row r="1383" spans="2:5" x14ac:dyDescent="0.25">
      <c r="B1383" s="35"/>
      <c r="C1383" s="31"/>
      <c r="E1383" s="31"/>
    </row>
    <row r="1384" spans="2:5" x14ac:dyDescent="0.25">
      <c r="B1384" s="35"/>
      <c r="C1384" s="31"/>
      <c r="E1384" s="31"/>
    </row>
    <row r="1385" spans="2:5" x14ac:dyDescent="0.25">
      <c r="B1385" s="35"/>
      <c r="C1385" s="31"/>
      <c r="E1385" s="31"/>
    </row>
    <row r="1386" spans="2:5" x14ac:dyDescent="0.25">
      <c r="B1386" s="35"/>
      <c r="C1386" s="31"/>
      <c r="E1386" s="31"/>
    </row>
    <row r="1387" spans="2:5" x14ac:dyDescent="0.25">
      <c r="B1387" s="35"/>
      <c r="C1387" s="31"/>
      <c r="E1387" s="31"/>
    </row>
    <row r="1388" spans="2:5" x14ac:dyDescent="0.25">
      <c r="B1388" s="35"/>
      <c r="C1388" s="31"/>
      <c r="E1388" s="31"/>
    </row>
    <row r="1389" spans="2:5" x14ac:dyDescent="0.25">
      <c r="B1389" s="35"/>
      <c r="C1389" s="31"/>
      <c r="E1389" s="31"/>
    </row>
    <row r="1390" spans="2:5" x14ac:dyDescent="0.25">
      <c r="B1390" s="35"/>
      <c r="C1390" s="31"/>
      <c r="E1390" s="31"/>
    </row>
    <row r="1391" spans="2:5" x14ac:dyDescent="0.25">
      <c r="B1391" s="35"/>
      <c r="C1391" s="31"/>
      <c r="E1391" s="31"/>
    </row>
    <row r="1392" spans="2:5" x14ac:dyDescent="0.25">
      <c r="B1392" s="35"/>
      <c r="C1392" s="31"/>
      <c r="E1392" s="31"/>
    </row>
    <row r="1393" spans="2:5" x14ac:dyDescent="0.25">
      <c r="B1393" s="35"/>
      <c r="C1393" s="31"/>
      <c r="E1393" s="31"/>
    </row>
    <row r="1394" spans="2:5" x14ac:dyDescent="0.25">
      <c r="B1394" s="35"/>
      <c r="C1394" s="31"/>
      <c r="E1394" s="31"/>
    </row>
    <row r="1395" spans="2:5" x14ac:dyDescent="0.25">
      <c r="B1395" s="35"/>
      <c r="C1395" s="31"/>
      <c r="E1395" s="31"/>
    </row>
    <row r="1396" spans="2:5" x14ac:dyDescent="0.25">
      <c r="B1396" s="35"/>
      <c r="C1396" s="31"/>
      <c r="E1396" s="31"/>
    </row>
    <row r="1397" spans="2:5" x14ac:dyDescent="0.25">
      <c r="B1397" s="35"/>
      <c r="C1397" s="31"/>
      <c r="E1397" s="31"/>
    </row>
    <row r="1398" spans="2:5" x14ac:dyDescent="0.25">
      <c r="B1398" s="35"/>
      <c r="C1398" s="31"/>
      <c r="E1398" s="31"/>
    </row>
    <row r="1399" spans="2:5" x14ac:dyDescent="0.25">
      <c r="B1399" s="35"/>
      <c r="C1399" s="31"/>
      <c r="E1399" s="31"/>
    </row>
    <row r="1400" spans="2:5" x14ac:dyDescent="0.25">
      <c r="B1400" s="35"/>
      <c r="C1400" s="31"/>
      <c r="E1400" s="31"/>
    </row>
    <row r="1401" spans="2:5" x14ac:dyDescent="0.25">
      <c r="B1401" s="35"/>
      <c r="C1401" s="31"/>
      <c r="E1401" s="31"/>
    </row>
    <row r="1402" spans="2:5" x14ac:dyDescent="0.25">
      <c r="B1402" s="35"/>
      <c r="C1402" s="31"/>
      <c r="E1402" s="31"/>
    </row>
    <row r="1403" spans="2:5" x14ac:dyDescent="0.25">
      <c r="B1403" s="35"/>
      <c r="C1403" s="31"/>
      <c r="E1403" s="31"/>
    </row>
    <row r="1404" spans="2:5" x14ac:dyDescent="0.25">
      <c r="B1404" s="35"/>
      <c r="C1404" s="31"/>
      <c r="E1404" s="31"/>
    </row>
    <row r="1405" spans="2:5" x14ac:dyDescent="0.25">
      <c r="B1405" s="35"/>
      <c r="C1405" s="31"/>
      <c r="E1405" s="31"/>
    </row>
    <row r="1406" spans="2:5" x14ac:dyDescent="0.25">
      <c r="B1406" s="35"/>
      <c r="C1406" s="31"/>
      <c r="E1406" s="31"/>
    </row>
    <row r="1407" spans="2:5" x14ac:dyDescent="0.25">
      <c r="B1407" s="35"/>
      <c r="C1407" s="31"/>
      <c r="E1407" s="31"/>
    </row>
    <row r="1408" spans="2:5" x14ac:dyDescent="0.25">
      <c r="B1408" s="35"/>
      <c r="C1408" s="31"/>
      <c r="E1408" s="31"/>
    </row>
    <row r="1409" spans="2:5" x14ac:dyDescent="0.25">
      <c r="B1409" s="35"/>
      <c r="C1409" s="31"/>
      <c r="E1409" s="31"/>
    </row>
    <row r="1410" spans="2:5" x14ac:dyDescent="0.25">
      <c r="B1410" s="35"/>
      <c r="C1410" s="31"/>
      <c r="E1410" s="31"/>
    </row>
    <row r="1411" spans="2:5" x14ac:dyDescent="0.25">
      <c r="B1411" s="35"/>
      <c r="C1411" s="31"/>
      <c r="E1411" s="31"/>
    </row>
    <row r="1412" spans="2:5" x14ac:dyDescent="0.25">
      <c r="B1412" s="35"/>
      <c r="C1412" s="31"/>
      <c r="E1412" s="31"/>
    </row>
    <row r="1413" spans="2:5" x14ac:dyDescent="0.25">
      <c r="B1413" s="35"/>
      <c r="C1413" s="31"/>
      <c r="E1413" s="31"/>
    </row>
    <row r="1414" spans="2:5" x14ac:dyDescent="0.25">
      <c r="B1414" s="35"/>
      <c r="C1414" s="31"/>
      <c r="E1414" s="31"/>
    </row>
    <row r="1415" spans="2:5" x14ac:dyDescent="0.25">
      <c r="B1415" s="35"/>
      <c r="C1415" s="31"/>
      <c r="E1415" s="31"/>
    </row>
    <row r="1416" spans="2:5" x14ac:dyDescent="0.25">
      <c r="B1416" s="35"/>
      <c r="C1416" s="31"/>
      <c r="E1416" s="31"/>
    </row>
    <row r="1417" spans="2:5" x14ac:dyDescent="0.25">
      <c r="B1417" s="35"/>
      <c r="C1417" s="31"/>
      <c r="E1417" s="31"/>
    </row>
    <row r="1418" spans="2:5" x14ac:dyDescent="0.25">
      <c r="B1418" s="35"/>
      <c r="C1418" s="31"/>
      <c r="E1418" s="31"/>
    </row>
    <row r="1419" spans="2:5" x14ac:dyDescent="0.25">
      <c r="B1419" s="35"/>
      <c r="C1419" s="31"/>
      <c r="E1419" s="31"/>
    </row>
    <row r="1420" spans="2:5" x14ac:dyDescent="0.25">
      <c r="B1420" s="35"/>
      <c r="C1420" s="31"/>
      <c r="E1420" s="31"/>
    </row>
    <row r="1421" spans="2:5" x14ac:dyDescent="0.25">
      <c r="B1421" s="35"/>
      <c r="C1421" s="31"/>
      <c r="E1421" s="31"/>
    </row>
    <row r="1422" spans="2:5" x14ac:dyDescent="0.25">
      <c r="B1422" s="35"/>
      <c r="C1422" s="31"/>
      <c r="E1422" s="31"/>
    </row>
    <row r="1423" spans="2:5" x14ac:dyDescent="0.25">
      <c r="B1423" s="35"/>
      <c r="C1423" s="31"/>
      <c r="E1423" s="31"/>
    </row>
    <row r="1424" spans="2:5" x14ac:dyDescent="0.25">
      <c r="B1424" s="35"/>
      <c r="C1424" s="31"/>
      <c r="E1424" s="31"/>
    </row>
    <row r="1425" spans="2:5" x14ac:dyDescent="0.25">
      <c r="B1425" s="35"/>
      <c r="C1425" s="31"/>
      <c r="E1425" s="31"/>
    </row>
    <row r="1426" spans="2:5" x14ac:dyDescent="0.25">
      <c r="B1426" s="35"/>
      <c r="C1426" s="31"/>
      <c r="E1426" s="31"/>
    </row>
    <row r="1427" spans="2:5" x14ac:dyDescent="0.25">
      <c r="B1427" s="35"/>
      <c r="C1427" s="31"/>
      <c r="E1427" s="31"/>
    </row>
    <row r="1428" spans="2:5" x14ac:dyDescent="0.25">
      <c r="B1428" s="35"/>
      <c r="C1428" s="31"/>
      <c r="E1428" s="31"/>
    </row>
    <row r="1429" spans="2:5" x14ac:dyDescent="0.25">
      <c r="B1429" s="35"/>
      <c r="C1429" s="31"/>
      <c r="E1429" s="31"/>
    </row>
    <row r="1430" spans="2:5" x14ac:dyDescent="0.25">
      <c r="B1430" s="35"/>
      <c r="C1430" s="31"/>
      <c r="E1430" s="31"/>
    </row>
    <row r="1431" spans="2:5" x14ac:dyDescent="0.25">
      <c r="B1431" s="35"/>
      <c r="C1431" s="31"/>
      <c r="E1431" s="31"/>
    </row>
    <row r="1432" spans="2:5" x14ac:dyDescent="0.25">
      <c r="B1432" s="35"/>
      <c r="C1432" s="31"/>
      <c r="E1432" s="31"/>
    </row>
    <row r="1433" spans="2:5" x14ac:dyDescent="0.25">
      <c r="B1433" s="35"/>
      <c r="C1433" s="31"/>
      <c r="E1433" s="31"/>
    </row>
    <row r="1434" spans="2:5" x14ac:dyDescent="0.25">
      <c r="B1434" s="35"/>
      <c r="C1434" s="31"/>
      <c r="E1434" s="31"/>
    </row>
    <row r="1435" spans="2:5" x14ac:dyDescent="0.25">
      <c r="B1435" s="35"/>
      <c r="C1435" s="31"/>
      <c r="E1435" s="31"/>
    </row>
    <row r="1436" spans="2:5" x14ac:dyDescent="0.25">
      <c r="B1436" s="35"/>
      <c r="C1436" s="31"/>
      <c r="E1436" s="31"/>
    </row>
    <row r="1437" spans="2:5" x14ac:dyDescent="0.25">
      <c r="B1437" s="35"/>
      <c r="C1437" s="31"/>
      <c r="E1437" s="31"/>
    </row>
    <row r="1438" spans="2:5" x14ac:dyDescent="0.25">
      <c r="B1438" s="35"/>
      <c r="C1438" s="31"/>
      <c r="E1438" s="31"/>
    </row>
    <row r="1439" spans="2:5" x14ac:dyDescent="0.25">
      <c r="B1439" s="35"/>
      <c r="C1439" s="31"/>
      <c r="E1439" s="31"/>
    </row>
    <row r="1440" spans="2:5" x14ac:dyDescent="0.25">
      <c r="B1440" s="35"/>
      <c r="C1440" s="31"/>
      <c r="E1440" s="31"/>
    </row>
    <row r="1441" spans="2:5" x14ac:dyDescent="0.25">
      <c r="B1441" s="35"/>
      <c r="C1441" s="31"/>
      <c r="E1441" s="31"/>
    </row>
    <row r="1442" spans="2:5" x14ac:dyDescent="0.25">
      <c r="B1442" s="35"/>
      <c r="C1442" s="31"/>
      <c r="E1442" s="31"/>
    </row>
    <row r="1443" spans="2:5" x14ac:dyDescent="0.25">
      <c r="B1443" s="35"/>
      <c r="C1443" s="31"/>
      <c r="E1443" s="31"/>
    </row>
    <row r="1444" spans="2:5" x14ac:dyDescent="0.25">
      <c r="B1444" s="35"/>
      <c r="C1444" s="31"/>
      <c r="E1444" s="31"/>
    </row>
    <row r="1445" spans="2:5" x14ac:dyDescent="0.25">
      <c r="B1445" s="35"/>
      <c r="C1445" s="31"/>
      <c r="E1445" s="31"/>
    </row>
    <row r="1446" spans="2:5" x14ac:dyDescent="0.25">
      <c r="B1446" s="35"/>
      <c r="C1446" s="31"/>
      <c r="E1446" s="31"/>
    </row>
    <row r="1447" spans="2:5" x14ac:dyDescent="0.25">
      <c r="B1447" s="35"/>
      <c r="C1447" s="31"/>
      <c r="E1447" s="31"/>
    </row>
    <row r="1448" spans="2:5" x14ac:dyDescent="0.25">
      <c r="B1448" s="35"/>
      <c r="C1448" s="31"/>
      <c r="E1448" s="31"/>
    </row>
    <row r="1449" spans="2:5" x14ac:dyDescent="0.25">
      <c r="B1449" s="35"/>
      <c r="C1449" s="31"/>
      <c r="E1449" s="31"/>
    </row>
    <row r="1450" spans="2:5" x14ac:dyDescent="0.25">
      <c r="B1450" s="35"/>
      <c r="C1450" s="31"/>
      <c r="E1450" s="31"/>
    </row>
    <row r="1451" spans="2:5" x14ac:dyDescent="0.25">
      <c r="B1451" s="35"/>
      <c r="C1451" s="31"/>
      <c r="E1451" s="31"/>
    </row>
    <row r="1452" spans="2:5" x14ac:dyDescent="0.25">
      <c r="B1452" s="35"/>
      <c r="C1452" s="31"/>
      <c r="E1452" s="31"/>
    </row>
    <row r="1453" spans="2:5" x14ac:dyDescent="0.25">
      <c r="B1453" s="35"/>
      <c r="C1453" s="31"/>
      <c r="E1453" s="31"/>
    </row>
    <row r="1454" spans="2:5" x14ac:dyDescent="0.25">
      <c r="B1454" s="35"/>
      <c r="C1454" s="31"/>
      <c r="E1454" s="31"/>
    </row>
    <row r="1455" spans="2:5" x14ac:dyDescent="0.25">
      <c r="B1455" s="35"/>
      <c r="C1455" s="31"/>
      <c r="E1455" s="31"/>
    </row>
    <row r="1456" spans="2:5" x14ac:dyDescent="0.25">
      <c r="B1456" s="35"/>
      <c r="C1456" s="31"/>
      <c r="E1456" s="31"/>
    </row>
    <row r="1457" spans="2:5" x14ac:dyDescent="0.25">
      <c r="B1457" s="35"/>
      <c r="C1457" s="31"/>
      <c r="E1457" s="31"/>
    </row>
    <row r="1458" spans="2:5" x14ac:dyDescent="0.25">
      <c r="B1458" s="35"/>
      <c r="C1458" s="31"/>
      <c r="E1458" s="31"/>
    </row>
    <row r="1459" spans="2:5" x14ac:dyDescent="0.25">
      <c r="B1459" s="35"/>
      <c r="C1459" s="31"/>
      <c r="E1459" s="31"/>
    </row>
    <row r="1460" spans="2:5" x14ac:dyDescent="0.25">
      <c r="B1460" s="35"/>
      <c r="C1460" s="31"/>
      <c r="E1460" s="31"/>
    </row>
    <row r="1461" spans="2:5" x14ac:dyDescent="0.25">
      <c r="B1461" s="35"/>
      <c r="C1461" s="31"/>
      <c r="E1461" s="31"/>
    </row>
    <row r="1462" spans="2:5" x14ac:dyDescent="0.25">
      <c r="B1462" s="35"/>
      <c r="C1462" s="31"/>
      <c r="E1462" s="31"/>
    </row>
    <row r="1463" spans="2:5" x14ac:dyDescent="0.25">
      <c r="B1463" s="35"/>
      <c r="C1463" s="31"/>
      <c r="E1463" s="31"/>
    </row>
    <row r="1464" spans="2:5" x14ac:dyDescent="0.25">
      <c r="B1464" s="35"/>
      <c r="C1464" s="31"/>
      <c r="E1464" s="31"/>
    </row>
    <row r="1465" spans="2:5" x14ac:dyDescent="0.25">
      <c r="B1465" s="35"/>
      <c r="C1465" s="31"/>
      <c r="E1465" s="31"/>
    </row>
    <row r="1466" spans="2:5" x14ac:dyDescent="0.25">
      <c r="B1466" s="35"/>
      <c r="C1466" s="31"/>
      <c r="E1466" s="31"/>
    </row>
    <row r="1467" spans="2:5" x14ac:dyDescent="0.25">
      <c r="B1467" s="35"/>
      <c r="C1467" s="31"/>
      <c r="E1467" s="31"/>
    </row>
    <row r="1468" spans="2:5" x14ac:dyDescent="0.25">
      <c r="B1468" s="35"/>
      <c r="C1468" s="31"/>
      <c r="E1468" s="31"/>
    </row>
    <row r="1469" spans="2:5" x14ac:dyDescent="0.25">
      <c r="B1469" s="35"/>
      <c r="C1469" s="31"/>
      <c r="E1469" s="31"/>
    </row>
    <row r="1470" spans="2:5" x14ac:dyDescent="0.25">
      <c r="B1470" s="35"/>
      <c r="C1470" s="31"/>
      <c r="E1470" s="31"/>
    </row>
    <row r="1471" spans="2:5" x14ac:dyDescent="0.25">
      <c r="B1471" s="35"/>
      <c r="C1471" s="31"/>
      <c r="E1471" s="31"/>
    </row>
    <row r="1472" spans="2:5" x14ac:dyDescent="0.25">
      <c r="B1472" s="35"/>
      <c r="C1472" s="31"/>
      <c r="E1472" s="31"/>
    </row>
    <row r="1473" spans="2:5" x14ac:dyDescent="0.25">
      <c r="B1473" s="35"/>
      <c r="C1473" s="31"/>
      <c r="E1473" s="31"/>
    </row>
    <row r="1474" spans="2:5" x14ac:dyDescent="0.25">
      <c r="B1474" s="35"/>
      <c r="C1474" s="31"/>
      <c r="E1474" s="31"/>
    </row>
    <row r="1475" spans="2:5" x14ac:dyDescent="0.25">
      <c r="B1475" s="35"/>
      <c r="C1475" s="31"/>
      <c r="E1475" s="31"/>
    </row>
    <row r="1476" spans="2:5" x14ac:dyDescent="0.25">
      <c r="B1476" s="35"/>
      <c r="C1476" s="31"/>
      <c r="E1476" s="31"/>
    </row>
    <row r="1477" spans="2:5" x14ac:dyDescent="0.25">
      <c r="B1477" s="35"/>
      <c r="C1477" s="31"/>
      <c r="E1477" s="31"/>
    </row>
    <row r="1478" spans="2:5" x14ac:dyDescent="0.25">
      <c r="B1478" s="35"/>
      <c r="C1478" s="31"/>
      <c r="E1478" s="31"/>
    </row>
    <row r="1479" spans="2:5" x14ac:dyDescent="0.25">
      <c r="B1479" s="35"/>
      <c r="C1479" s="31"/>
      <c r="E1479" s="31"/>
    </row>
    <row r="1480" spans="2:5" x14ac:dyDescent="0.25">
      <c r="B1480" s="35"/>
      <c r="C1480" s="31"/>
      <c r="E1480" s="31"/>
    </row>
    <row r="1481" spans="2:5" x14ac:dyDescent="0.25">
      <c r="B1481" s="35"/>
      <c r="C1481" s="31"/>
      <c r="E1481" s="31"/>
    </row>
    <row r="1482" spans="2:5" x14ac:dyDescent="0.25">
      <c r="B1482" s="35"/>
      <c r="C1482" s="31"/>
      <c r="E1482" s="31"/>
    </row>
    <row r="1483" spans="2:5" x14ac:dyDescent="0.25">
      <c r="B1483" s="35"/>
      <c r="C1483" s="31"/>
      <c r="E1483" s="31"/>
    </row>
    <row r="1484" spans="2:5" x14ac:dyDescent="0.25">
      <c r="B1484" s="35"/>
      <c r="C1484" s="31"/>
      <c r="E1484" s="31"/>
    </row>
    <row r="1485" spans="2:5" x14ac:dyDescent="0.25">
      <c r="B1485" s="35"/>
      <c r="C1485" s="31"/>
      <c r="E1485" s="31"/>
    </row>
    <row r="1486" spans="2:5" x14ac:dyDescent="0.25">
      <c r="B1486" s="35"/>
      <c r="C1486" s="31"/>
      <c r="E1486" s="31"/>
    </row>
    <row r="1487" spans="2:5" x14ac:dyDescent="0.25">
      <c r="B1487" s="35"/>
      <c r="C1487" s="31"/>
      <c r="E1487" s="31"/>
    </row>
    <row r="1488" spans="2:5" x14ac:dyDescent="0.25">
      <c r="B1488" s="35"/>
      <c r="C1488" s="31"/>
      <c r="E1488" s="31"/>
    </row>
    <row r="1489" spans="2:5" x14ac:dyDescent="0.25">
      <c r="B1489" s="35"/>
      <c r="C1489" s="31"/>
      <c r="E1489" s="31"/>
    </row>
    <row r="1490" spans="2:5" x14ac:dyDescent="0.25">
      <c r="B1490" s="35"/>
      <c r="C1490" s="31"/>
      <c r="E1490" s="31"/>
    </row>
    <row r="1491" spans="2:5" x14ac:dyDescent="0.25">
      <c r="B1491" s="35"/>
      <c r="C1491" s="31"/>
      <c r="E1491" s="31"/>
    </row>
    <row r="1492" spans="2:5" x14ac:dyDescent="0.25">
      <c r="B1492" s="35"/>
      <c r="C1492" s="31"/>
      <c r="E1492" s="31"/>
    </row>
    <row r="1493" spans="2:5" x14ac:dyDescent="0.25">
      <c r="B1493" s="35"/>
      <c r="C1493" s="31"/>
      <c r="E1493" s="31"/>
    </row>
    <row r="1494" spans="2:5" x14ac:dyDescent="0.25">
      <c r="B1494" s="35"/>
      <c r="C1494" s="31"/>
      <c r="E1494" s="31"/>
    </row>
    <row r="1495" spans="2:5" x14ac:dyDescent="0.25">
      <c r="B1495" s="35"/>
      <c r="C1495" s="31"/>
      <c r="E1495" s="31"/>
    </row>
    <row r="1496" spans="2:5" x14ac:dyDescent="0.25">
      <c r="B1496" s="35"/>
      <c r="C1496" s="31"/>
      <c r="E1496" s="31"/>
    </row>
    <row r="1497" spans="2:5" x14ac:dyDescent="0.25">
      <c r="B1497" s="35"/>
      <c r="C1497" s="31"/>
      <c r="E1497" s="31"/>
    </row>
    <row r="1498" spans="2:5" x14ac:dyDescent="0.25">
      <c r="B1498" s="35"/>
      <c r="C1498" s="31"/>
      <c r="E1498" s="31"/>
    </row>
    <row r="1499" spans="2:5" x14ac:dyDescent="0.25">
      <c r="B1499" s="35"/>
      <c r="C1499" s="31"/>
      <c r="E1499" s="31"/>
    </row>
    <row r="1500" spans="2:5" x14ac:dyDescent="0.25">
      <c r="B1500" s="35"/>
      <c r="C1500" s="31"/>
      <c r="E1500" s="31"/>
    </row>
    <row r="1501" spans="2:5" x14ac:dyDescent="0.25">
      <c r="B1501" s="35"/>
      <c r="C1501" s="31"/>
      <c r="E1501" s="31"/>
    </row>
    <row r="1502" spans="2:5" x14ac:dyDescent="0.25">
      <c r="B1502" s="35"/>
      <c r="C1502" s="31"/>
      <c r="E1502" s="31"/>
    </row>
    <row r="1503" spans="2:5" x14ac:dyDescent="0.25">
      <c r="B1503" s="35"/>
      <c r="C1503" s="31"/>
      <c r="E1503" s="31"/>
    </row>
    <row r="1504" spans="2:5" x14ac:dyDescent="0.25">
      <c r="B1504" s="35"/>
      <c r="C1504" s="31"/>
      <c r="E1504" s="31"/>
    </row>
    <row r="1505" spans="2:5" x14ac:dyDescent="0.25">
      <c r="B1505" s="35"/>
      <c r="C1505" s="31"/>
      <c r="E1505" s="31"/>
    </row>
    <row r="1506" spans="2:5" x14ac:dyDescent="0.25">
      <c r="B1506" s="35"/>
      <c r="C1506" s="31"/>
      <c r="E1506" s="31"/>
    </row>
    <row r="1507" spans="2:5" x14ac:dyDescent="0.25">
      <c r="B1507" s="35"/>
      <c r="C1507" s="31"/>
      <c r="E1507" s="31"/>
    </row>
    <row r="1508" spans="2:5" x14ac:dyDescent="0.25">
      <c r="B1508" s="35"/>
      <c r="C1508" s="31"/>
      <c r="E1508" s="31"/>
    </row>
    <row r="1509" spans="2:5" x14ac:dyDescent="0.25">
      <c r="B1509" s="35"/>
      <c r="C1509" s="31"/>
      <c r="E1509" s="31"/>
    </row>
    <row r="1510" spans="2:5" x14ac:dyDescent="0.25">
      <c r="B1510" s="35"/>
      <c r="C1510" s="31"/>
      <c r="E1510" s="31"/>
    </row>
    <row r="1511" spans="2:5" x14ac:dyDescent="0.25">
      <c r="B1511" s="35"/>
      <c r="C1511" s="31"/>
      <c r="E1511" s="31"/>
    </row>
    <row r="1512" spans="2:5" x14ac:dyDescent="0.25">
      <c r="B1512" s="35"/>
      <c r="C1512" s="31"/>
      <c r="E1512" s="31"/>
    </row>
    <row r="1513" spans="2:5" x14ac:dyDescent="0.25">
      <c r="B1513" s="35"/>
      <c r="C1513" s="31"/>
      <c r="E1513" s="31"/>
    </row>
    <row r="1514" spans="2:5" x14ac:dyDescent="0.25">
      <c r="B1514" s="35"/>
      <c r="C1514" s="31"/>
      <c r="E1514" s="31"/>
    </row>
    <row r="1515" spans="2:5" x14ac:dyDescent="0.25">
      <c r="B1515" s="35"/>
      <c r="C1515" s="31"/>
      <c r="E1515" s="31"/>
    </row>
    <row r="1516" spans="2:5" x14ac:dyDescent="0.25">
      <c r="B1516" s="35"/>
      <c r="C1516" s="31"/>
      <c r="E1516" s="31"/>
    </row>
    <row r="1517" spans="2:5" x14ac:dyDescent="0.25">
      <c r="B1517" s="35"/>
      <c r="C1517" s="31"/>
      <c r="E1517" s="31"/>
    </row>
    <row r="1518" spans="2:5" x14ac:dyDescent="0.25">
      <c r="B1518" s="35"/>
      <c r="C1518" s="31"/>
      <c r="E1518" s="31"/>
    </row>
    <row r="1519" spans="2:5" x14ac:dyDescent="0.25">
      <c r="B1519" s="35"/>
      <c r="C1519" s="31"/>
      <c r="E1519" s="31"/>
    </row>
    <row r="1520" spans="2:5" x14ac:dyDescent="0.25">
      <c r="B1520" s="35"/>
      <c r="C1520" s="31"/>
      <c r="E1520" s="31"/>
    </row>
    <row r="1521" spans="2:5" x14ac:dyDescent="0.25">
      <c r="B1521" s="35"/>
      <c r="C1521" s="31"/>
      <c r="E1521" s="31"/>
    </row>
    <row r="1522" spans="2:5" x14ac:dyDescent="0.25">
      <c r="B1522" s="35"/>
      <c r="C1522" s="31"/>
      <c r="E1522" s="31"/>
    </row>
    <row r="1523" spans="2:5" x14ac:dyDescent="0.25">
      <c r="B1523" s="35"/>
      <c r="C1523" s="31"/>
      <c r="E1523" s="31"/>
    </row>
    <row r="1524" spans="2:5" x14ac:dyDescent="0.25">
      <c r="B1524" s="35"/>
      <c r="C1524" s="31"/>
      <c r="E1524" s="31"/>
    </row>
    <row r="1525" spans="2:5" x14ac:dyDescent="0.25">
      <c r="B1525" s="35"/>
      <c r="C1525" s="31"/>
      <c r="E1525" s="31"/>
    </row>
    <row r="1526" spans="2:5" x14ac:dyDescent="0.25">
      <c r="B1526" s="35"/>
      <c r="C1526" s="31"/>
      <c r="E1526" s="31"/>
    </row>
    <row r="1527" spans="2:5" x14ac:dyDescent="0.25">
      <c r="B1527" s="35"/>
      <c r="C1527" s="31"/>
      <c r="E1527" s="31"/>
    </row>
    <row r="1528" spans="2:5" x14ac:dyDescent="0.25">
      <c r="B1528" s="35"/>
      <c r="C1528" s="31"/>
      <c r="E1528" s="31"/>
    </row>
    <row r="1529" spans="2:5" x14ac:dyDescent="0.25">
      <c r="B1529" s="35"/>
      <c r="C1529" s="31"/>
      <c r="E1529" s="31"/>
    </row>
    <row r="1530" spans="2:5" x14ac:dyDescent="0.25">
      <c r="B1530" s="35"/>
      <c r="C1530" s="31"/>
      <c r="E1530" s="31"/>
    </row>
    <row r="1531" spans="2:5" x14ac:dyDescent="0.25">
      <c r="B1531" s="35"/>
      <c r="C1531" s="31"/>
      <c r="E1531" s="31"/>
    </row>
    <row r="1532" spans="2:5" x14ac:dyDescent="0.25">
      <c r="B1532" s="35"/>
      <c r="C1532" s="31"/>
      <c r="E1532" s="31"/>
    </row>
    <row r="1533" spans="2:5" x14ac:dyDescent="0.25">
      <c r="B1533" s="35"/>
      <c r="C1533" s="31"/>
      <c r="E1533" s="31"/>
    </row>
    <row r="1534" spans="2:5" x14ac:dyDescent="0.25">
      <c r="B1534" s="35"/>
      <c r="C1534" s="31"/>
      <c r="E1534" s="31"/>
    </row>
    <row r="1535" spans="2:5" x14ac:dyDescent="0.25">
      <c r="B1535" s="35"/>
      <c r="C1535" s="31"/>
      <c r="E1535" s="31"/>
    </row>
    <row r="1536" spans="2:5" x14ac:dyDescent="0.25">
      <c r="B1536" s="35"/>
      <c r="C1536" s="31"/>
      <c r="E1536" s="31"/>
    </row>
    <row r="1537" spans="2:5" x14ac:dyDescent="0.25">
      <c r="B1537" s="35"/>
      <c r="C1537" s="31"/>
      <c r="E1537" s="31"/>
    </row>
    <row r="1538" spans="2:5" x14ac:dyDescent="0.25">
      <c r="B1538" s="35"/>
      <c r="C1538" s="31"/>
      <c r="E1538" s="31"/>
    </row>
    <row r="1539" spans="2:5" x14ac:dyDescent="0.25">
      <c r="B1539" s="35"/>
      <c r="C1539" s="31"/>
      <c r="E1539" s="31"/>
    </row>
    <row r="1540" spans="2:5" x14ac:dyDescent="0.25">
      <c r="B1540" s="35"/>
      <c r="C1540" s="31"/>
      <c r="E1540" s="31"/>
    </row>
    <row r="1541" spans="2:5" x14ac:dyDescent="0.25">
      <c r="B1541" s="35"/>
      <c r="C1541" s="31"/>
      <c r="E1541" s="31"/>
    </row>
    <row r="1542" spans="2:5" x14ac:dyDescent="0.25">
      <c r="B1542" s="35"/>
      <c r="C1542" s="31"/>
      <c r="E1542" s="31"/>
    </row>
    <row r="1543" spans="2:5" x14ac:dyDescent="0.25">
      <c r="B1543" s="35"/>
      <c r="C1543" s="31"/>
      <c r="E1543" s="31"/>
    </row>
    <row r="1544" spans="2:5" x14ac:dyDescent="0.25">
      <c r="B1544" s="35"/>
      <c r="C1544" s="31"/>
      <c r="E1544" s="31"/>
    </row>
    <row r="1545" spans="2:5" x14ac:dyDescent="0.25">
      <c r="B1545" s="35"/>
      <c r="C1545" s="31"/>
      <c r="E1545" s="31"/>
    </row>
    <row r="1546" spans="2:5" x14ac:dyDescent="0.25">
      <c r="B1546" s="35"/>
      <c r="C1546" s="31"/>
      <c r="E1546" s="31"/>
    </row>
    <row r="1547" spans="2:5" x14ac:dyDescent="0.25">
      <c r="B1547" s="35"/>
      <c r="C1547" s="31"/>
      <c r="E1547" s="31"/>
    </row>
    <row r="1548" spans="2:5" x14ac:dyDescent="0.25">
      <c r="B1548" s="35"/>
      <c r="C1548" s="31"/>
      <c r="E1548" s="31"/>
    </row>
    <row r="1549" spans="2:5" x14ac:dyDescent="0.25">
      <c r="B1549" s="35"/>
      <c r="C1549" s="31"/>
      <c r="E1549" s="31"/>
    </row>
    <row r="1550" spans="2:5" x14ac:dyDescent="0.25">
      <c r="B1550" s="35"/>
      <c r="C1550" s="31"/>
      <c r="E1550" s="31"/>
    </row>
    <row r="1551" spans="2:5" x14ac:dyDescent="0.25">
      <c r="B1551" s="35"/>
      <c r="C1551" s="31"/>
      <c r="E1551" s="31"/>
    </row>
    <row r="1552" spans="2:5" x14ac:dyDescent="0.25">
      <c r="B1552" s="35"/>
      <c r="C1552" s="31"/>
      <c r="E1552" s="31"/>
    </row>
    <row r="1553" spans="2:5" x14ac:dyDescent="0.25">
      <c r="B1553" s="35"/>
      <c r="C1553" s="31"/>
      <c r="E1553" s="31"/>
    </row>
    <row r="1554" spans="2:5" x14ac:dyDescent="0.25">
      <c r="B1554" s="35"/>
      <c r="C1554" s="31"/>
      <c r="E1554" s="31"/>
    </row>
    <row r="1555" spans="2:5" x14ac:dyDescent="0.25">
      <c r="B1555" s="35"/>
      <c r="C1555" s="31"/>
      <c r="E1555" s="31"/>
    </row>
    <row r="1556" spans="2:5" x14ac:dyDescent="0.25">
      <c r="B1556" s="35"/>
      <c r="C1556" s="31"/>
      <c r="E1556" s="31"/>
    </row>
    <row r="1557" spans="2:5" x14ac:dyDescent="0.25">
      <c r="B1557" s="35"/>
      <c r="C1557" s="31"/>
      <c r="E1557" s="31"/>
    </row>
    <row r="1558" spans="2:5" x14ac:dyDescent="0.25">
      <c r="B1558" s="35"/>
      <c r="C1558" s="31"/>
      <c r="E1558" s="31"/>
    </row>
    <row r="1559" spans="2:5" x14ac:dyDescent="0.25">
      <c r="B1559" s="35"/>
      <c r="C1559" s="31"/>
      <c r="E1559" s="31"/>
    </row>
    <row r="1560" spans="2:5" x14ac:dyDescent="0.25">
      <c r="B1560" s="35"/>
      <c r="C1560" s="31"/>
      <c r="E1560" s="31"/>
    </row>
    <row r="1561" spans="2:5" x14ac:dyDescent="0.25">
      <c r="B1561" s="35"/>
      <c r="C1561" s="31"/>
      <c r="E1561" s="31"/>
    </row>
    <row r="1562" spans="2:5" x14ac:dyDescent="0.25">
      <c r="B1562" s="35"/>
      <c r="C1562" s="31"/>
      <c r="E1562" s="31"/>
    </row>
    <row r="1563" spans="2:5" x14ac:dyDescent="0.25">
      <c r="B1563" s="35"/>
      <c r="C1563" s="31"/>
      <c r="E1563" s="31"/>
    </row>
    <row r="1564" spans="2:5" x14ac:dyDescent="0.25">
      <c r="B1564" s="35"/>
      <c r="C1564" s="31"/>
      <c r="E1564" s="31"/>
    </row>
    <row r="1565" spans="2:5" x14ac:dyDescent="0.25">
      <c r="B1565" s="35"/>
      <c r="C1565" s="31"/>
      <c r="E1565" s="31"/>
    </row>
    <row r="1566" spans="2:5" x14ac:dyDescent="0.25">
      <c r="B1566" s="35"/>
      <c r="C1566" s="31"/>
      <c r="E1566" s="31"/>
    </row>
    <row r="1567" spans="2:5" x14ac:dyDescent="0.25">
      <c r="B1567" s="35"/>
      <c r="C1567" s="31"/>
      <c r="E1567" s="31"/>
    </row>
    <row r="1568" spans="2:5" x14ac:dyDescent="0.25">
      <c r="B1568" s="35"/>
      <c r="C1568" s="31"/>
      <c r="E1568" s="31"/>
    </row>
    <row r="1569" spans="2:5" x14ac:dyDescent="0.25">
      <c r="B1569" s="35"/>
      <c r="C1569" s="31"/>
      <c r="E1569" s="31"/>
    </row>
    <row r="1570" spans="2:5" x14ac:dyDescent="0.25">
      <c r="B1570" s="35"/>
      <c r="C1570" s="31"/>
      <c r="E1570" s="31"/>
    </row>
    <row r="1571" spans="2:5" x14ac:dyDescent="0.25">
      <c r="B1571" s="35"/>
      <c r="C1571" s="31"/>
      <c r="E1571" s="31"/>
    </row>
    <row r="1572" spans="2:5" x14ac:dyDescent="0.25">
      <c r="B1572" s="35"/>
      <c r="C1572" s="31"/>
      <c r="E1572" s="31"/>
    </row>
    <row r="1573" spans="2:5" x14ac:dyDescent="0.25">
      <c r="B1573" s="35"/>
      <c r="C1573" s="31"/>
      <c r="E1573" s="31"/>
    </row>
    <row r="1574" spans="2:5" x14ac:dyDescent="0.25">
      <c r="B1574" s="35"/>
      <c r="C1574" s="31"/>
      <c r="E1574" s="31"/>
    </row>
    <row r="1575" spans="2:5" x14ac:dyDescent="0.25">
      <c r="B1575" s="35"/>
      <c r="C1575" s="31"/>
      <c r="E1575" s="31"/>
    </row>
    <row r="1576" spans="2:5" x14ac:dyDescent="0.25">
      <c r="B1576" s="35"/>
      <c r="C1576" s="31"/>
      <c r="E1576" s="31"/>
    </row>
    <row r="1577" spans="2:5" x14ac:dyDescent="0.25">
      <c r="B1577" s="35"/>
      <c r="C1577" s="31"/>
      <c r="E1577" s="31"/>
    </row>
    <row r="1578" spans="2:5" x14ac:dyDescent="0.25">
      <c r="B1578" s="35"/>
      <c r="C1578" s="31"/>
      <c r="E1578" s="31"/>
    </row>
    <row r="1579" spans="2:5" x14ac:dyDescent="0.25">
      <c r="B1579" s="35"/>
      <c r="C1579" s="31"/>
      <c r="E1579" s="31"/>
    </row>
    <row r="1580" spans="2:5" x14ac:dyDescent="0.25">
      <c r="B1580" s="35"/>
      <c r="C1580" s="31"/>
      <c r="E1580" s="31"/>
    </row>
    <row r="1581" spans="2:5" x14ac:dyDescent="0.25">
      <c r="B1581" s="35"/>
      <c r="C1581" s="31"/>
      <c r="E1581" s="31"/>
    </row>
    <row r="1582" spans="2:5" x14ac:dyDescent="0.25">
      <c r="B1582" s="35"/>
      <c r="C1582" s="31"/>
      <c r="E1582" s="31"/>
    </row>
    <row r="1583" spans="2:5" x14ac:dyDescent="0.25">
      <c r="B1583" s="35"/>
      <c r="C1583" s="31"/>
      <c r="E1583" s="31"/>
    </row>
    <row r="1584" spans="2:5" x14ac:dyDescent="0.25">
      <c r="B1584" s="35"/>
      <c r="C1584" s="31"/>
      <c r="E1584" s="31"/>
    </row>
    <row r="1585" spans="2:5" x14ac:dyDescent="0.25">
      <c r="B1585" s="35"/>
      <c r="C1585" s="31"/>
      <c r="E1585" s="31"/>
    </row>
    <row r="1586" spans="2:5" x14ac:dyDescent="0.25">
      <c r="B1586" s="35"/>
      <c r="C1586" s="31"/>
      <c r="E1586" s="31"/>
    </row>
    <row r="1587" spans="2:5" x14ac:dyDescent="0.25">
      <c r="B1587" s="35"/>
      <c r="C1587" s="31"/>
      <c r="E1587" s="31"/>
    </row>
    <row r="1588" spans="2:5" x14ac:dyDescent="0.25">
      <c r="B1588" s="35"/>
      <c r="C1588" s="31"/>
      <c r="E1588" s="31"/>
    </row>
    <row r="1589" spans="2:5" x14ac:dyDescent="0.25">
      <c r="B1589" s="35"/>
      <c r="C1589" s="31"/>
      <c r="E1589" s="31"/>
    </row>
    <row r="1590" spans="2:5" x14ac:dyDescent="0.25">
      <c r="B1590" s="35"/>
      <c r="C1590" s="31"/>
      <c r="E1590" s="31"/>
    </row>
    <row r="1591" spans="2:5" x14ac:dyDescent="0.25">
      <c r="B1591" s="35"/>
      <c r="C1591" s="31"/>
      <c r="E1591" s="31"/>
    </row>
    <row r="1592" spans="2:5" x14ac:dyDescent="0.25">
      <c r="B1592" s="35"/>
      <c r="C1592" s="31"/>
      <c r="E1592" s="31"/>
    </row>
    <row r="1593" spans="2:5" x14ac:dyDescent="0.25">
      <c r="B1593" s="35"/>
      <c r="C1593" s="31"/>
      <c r="E1593" s="31"/>
    </row>
    <row r="1594" spans="2:5" x14ac:dyDescent="0.25">
      <c r="B1594" s="35"/>
      <c r="C1594" s="31"/>
      <c r="E1594" s="31"/>
    </row>
    <row r="1595" spans="2:5" x14ac:dyDescent="0.25">
      <c r="B1595" s="35"/>
      <c r="C1595" s="31"/>
      <c r="E1595" s="31"/>
    </row>
    <row r="1596" spans="2:5" x14ac:dyDescent="0.25">
      <c r="B1596" s="35"/>
      <c r="C1596" s="31"/>
      <c r="E1596" s="31"/>
    </row>
    <row r="1597" spans="2:5" x14ac:dyDescent="0.25">
      <c r="B1597" s="35"/>
      <c r="C1597" s="31"/>
      <c r="E1597" s="31"/>
    </row>
    <row r="1598" spans="2:5" x14ac:dyDescent="0.25">
      <c r="B1598" s="35"/>
      <c r="C1598" s="31"/>
      <c r="E1598" s="31"/>
    </row>
    <row r="1599" spans="2:5" x14ac:dyDescent="0.25">
      <c r="B1599" s="35"/>
      <c r="C1599" s="31"/>
      <c r="E1599" s="31"/>
    </row>
    <row r="1600" spans="2:5" x14ac:dyDescent="0.25">
      <c r="B1600" s="35"/>
      <c r="C1600" s="31"/>
      <c r="E1600" s="31"/>
    </row>
    <row r="1601" spans="2:5" x14ac:dyDescent="0.25">
      <c r="B1601" s="35"/>
      <c r="C1601" s="31"/>
      <c r="E1601" s="31"/>
    </row>
    <row r="1602" spans="2:5" x14ac:dyDescent="0.25">
      <c r="B1602" s="35"/>
      <c r="C1602" s="31"/>
      <c r="E1602" s="31"/>
    </row>
    <row r="1603" spans="2:5" x14ac:dyDescent="0.25">
      <c r="B1603" s="35"/>
      <c r="C1603" s="31"/>
      <c r="E1603" s="31"/>
    </row>
    <row r="1604" spans="2:5" x14ac:dyDescent="0.25">
      <c r="B1604" s="35"/>
      <c r="C1604" s="31"/>
      <c r="E1604" s="31"/>
    </row>
    <row r="1605" spans="2:5" x14ac:dyDescent="0.25">
      <c r="B1605" s="35"/>
      <c r="C1605" s="31"/>
      <c r="E1605" s="31"/>
    </row>
    <row r="1606" spans="2:5" x14ac:dyDescent="0.25">
      <c r="B1606" s="35"/>
      <c r="C1606" s="31"/>
      <c r="E1606" s="31"/>
    </row>
    <row r="1607" spans="2:5" x14ac:dyDescent="0.25">
      <c r="B1607" s="35"/>
      <c r="C1607" s="31"/>
      <c r="E1607" s="31"/>
    </row>
    <row r="1608" spans="2:5" x14ac:dyDescent="0.25">
      <c r="B1608" s="35"/>
      <c r="C1608" s="31"/>
      <c r="E1608" s="31"/>
    </row>
    <row r="1609" spans="2:5" x14ac:dyDescent="0.25">
      <c r="B1609" s="35"/>
      <c r="C1609" s="31"/>
      <c r="E1609" s="31"/>
    </row>
    <row r="1610" spans="2:5" x14ac:dyDescent="0.25">
      <c r="B1610" s="35"/>
      <c r="C1610" s="31"/>
      <c r="E1610" s="31"/>
    </row>
    <row r="1611" spans="2:5" x14ac:dyDescent="0.25">
      <c r="B1611" s="35"/>
      <c r="C1611" s="31"/>
      <c r="E1611" s="31"/>
    </row>
    <row r="1612" spans="2:5" x14ac:dyDescent="0.25">
      <c r="B1612" s="35"/>
      <c r="C1612" s="31"/>
      <c r="E1612" s="31"/>
    </row>
    <row r="1613" spans="2:5" x14ac:dyDescent="0.25">
      <c r="B1613" s="35"/>
      <c r="C1613" s="31"/>
      <c r="E1613" s="31"/>
    </row>
    <row r="1614" spans="2:5" x14ac:dyDescent="0.25">
      <c r="B1614" s="35"/>
      <c r="C1614" s="31"/>
      <c r="E1614" s="31"/>
    </row>
    <row r="1615" spans="2:5" x14ac:dyDescent="0.25">
      <c r="B1615" s="35"/>
      <c r="C1615" s="31"/>
      <c r="E1615" s="31"/>
    </row>
    <row r="1616" spans="2:5" x14ac:dyDescent="0.25">
      <c r="B1616" s="35"/>
      <c r="C1616" s="31"/>
      <c r="E1616" s="31"/>
    </row>
    <row r="1617" spans="2:5" x14ac:dyDescent="0.25">
      <c r="B1617" s="35"/>
      <c r="C1617" s="31"/>
      <c r="E1617" s="31"/>
    </row>
    <row r="1618" spans="2:5" x14ac:dyDescent="0.25">
      <c r="B1618" s="35"/>
      <c r="C1618" s="31"/>
      <c r="E1618" s="31"/>
    </row>
    <row r="1619" spans="2:5" x14ac:dyDescent="0.25">
      <c r="B1619" s="35"/>
      <c r="C1619" s="31"/>
      <c r="E1619" s="31"/>
    </row>
    <row r="1620" spans="2:5" x14ac:dyDescent="0.25">
      <c r="B1620" s="35"/>
      <c r="C1620" s="31"/>
      <c r="E1620" s="31"/>
    </row>
    <row r="1621" spans="2:5" x14ac:dyDescent="0.25">
      <c r="B1621" s="35"/>
      <c r="C1621" s="31"/>
      <c r="E1621" s="31"/>
    </row>
    <row r="1622" spans="2:5" x14ac:dyDescent="0.25">
      <c r="B1622" s="35"/>
      <c r="C1622" s="31"/>
      <c r="E1622" s="31"/>
    </row>
    <row r="1623" spans="2:5" x14ac:dyDescent="0.25">
      <c r="B1623" s="35"/>
      <c r="C1623" s="31"/>
      <c r="E1623" s="31"/>
    </row>
    <row r="1624" spans="2:5" x14ac:dyDescent="0.25">
      <c r="B1624" s="35"/>
      <c r="C1624" s="31"/>
      <c r="E1624" s="31"/>
    </row>
    <row r="1625" spans="2:5" x14ac:dyDescent="0.25">
      <c r="B1625" s="35"/>
      <c r="C1625" s="31"/>
      <c r="E1625" s="31"/>
    </row>
    <row r="1626" spans="2:5" x14ac:dyDescent="0.25">
      <c r="B1626" s="35"/>
      <c r="C1626" s="31"/>
      <c r="E1626" s="31"/>
    </row>
    <row r="1627" spans="2:5" x14ac:dyDescent="0.25">
      <c r="B1627" s="35"/>
      <c r="C1627" s="31"/>
      <c r="E1627" s="31"/>
    </row>
    <row r="1628" spans="2:5" x14ac:dyDescent="0.25">
      <c r="B1628" s="35"/>
      <c r="C1628" s="31"/>
      <c r="E1628" s="31"/>
    </row>
    <row r="1629" spans="2:5" x14ac:dyDescent="0.25">
      <c r="B1629" s="35"/>
      <c r="C1629" s="31"/>
      <c r="E1629" s="31"/>
    </row>
    <row r="1630" spans="2:5" x14ac:dyDescent="0.25">
      <c r="B1630" s="35"/>
      <c r="C1630" s="31"/>
      <c r="E1630" s="31"/>
    </row>
    <row r="1631" spans="2:5" x14ac:dyDescent="0.25">
      <c r="B1631" s="35"/>
      <c r="C1631" s="31"/>
      <c r="E1631" s="31"/>
    </row>
    <row r="1632" spans="2:5" x14ac:dyDescent="0.25">
      <c r="B1632" s="35"/>
      <c r="C1632" s="31"/>
      <c r="E1632" s="31"/>
    </row>
    <row r="1633" spans="2:5" x14ac:dyDescent="0.25">
      <c r="B1633" s="35"/>
      <c r="C1633" s="31"/>
      <c r="E1633" s="31"/>
    </row>
    <row r="1634" spans="2:5" x14ac:dyDescent="0.25">
      <c r="B1634" s="35"/>
      <c r="C1634" s="31"/>
      <c r="E1634" s="31"/>
    </row>
    <row r="1635" spans="2:5" x14ac:dyDescent="0.25">
      <c r="B1635" s="35"/>
      <c r="C1635" s="31"/>
      <c r="E1635" s="31"/>
    </row>
    <row r="1636" spans="2:5" x14ac:dyDescent="0.25">
      <c r="B1636" s="35"/>
      <c r="C1636" s="31"/>
      <c r="E1636" s="31"/>
    </row>
    <row r="1637" spans="2:5" x14ac:dyDescent="0.25">
      <c r="B1637" s="35"/>
      <c r="C1637" s="31"/>
      <c r="E1637" s="31"/>
    </row>
    <row r="1638" spans="2:5" x14ac:dyDescent="0.25">
      <c r="B1638" s="35"/>
      <c r="C1638" s="31"/>
      <c r="E1638" s="31"/>
    </row>
    <row r="1639" spans="2:5" x14ac:dyDescent="0.25">
      <c r="B1639" s="35"/>
      <c r="C1639" s="31"/>
      <c r="E1639" s="31"/>
    </row>
    <row r="1640" spans="2:5" x14ac:dyDescent="0.25">
      <c r="B1640" s="35"/>
      <c r="C1640" s="31"/>
      <c r="E1640" s="31"/>
    </row>
    <row r="1641" spans="2:5" x14ac:dyDescent="0.25">
      <c r="B1641" s="35"/>
      <c r="C1641" s="31"/>
      <c r="E1641" s="31"/>
    </row>
    <row r="1642" spans="2:5" x14ac:dyDescent="0.25">
      <c r="B1642" s="35"/>
      <c r="C1642" s="31"/>
      <c r="E1642" s="31"/>
    </row>
    <row r="1643" spans="2:5" x14ac:dyDescent="0.25">
      <c r="B1643" s="35"/>
      <c r="C1643" s="31"/>
      <c r="E1643" s="31"/>
    </row>
    <row r="1644" spans="2:5" x14ac:dyDescent="0.25">
      <c r="B1644" s="35"/>
      <c r="C1644" s="31"/>
      <c r="E1644" s="31"/>
    </row>
    <row r="1645" spans="2:5" x14ac:dyDescent="0.25">
      <c r="B1645" s="35"/>
      <c r="C1645" s="31"/>
      <c r="E1645" s="31"/>
    </row>
    <row r="1646" spans="2:5" x14ac:dyDescent="0.25">
      <c r="B1646" s="35"/>
      <c r="C1646" s="31"/>
      <c r="E1646" s="31"/>
    </row>
    <row r="1647" spans="2:5" x14ac:dyDescent="0.25">
      <c r="B1647" s="35"/>
      <c r="C1647" s="31"/>
      <c r="E1647" s="31"/>
    </row>
    <row r="1648" spans="2:5" x14ac:dyDescent="0.25">
      <c r="B1648" s="35"/>
      <c r="C1648" s="31"/>
      <c r="E1648" s="31"/>
    </row>
    <row r="1649" spans="2:5" x14ac:dyDescent="0.25">
      <c r="B1649" s="35"/>
      <c r="C1649" s="31"/>
      <c r="E1649" s="31"/>
    </row>
    <row r="1650" spans="2:5" x14ac:dyDescent="0.25">
      <c r="B1650" s="35"/>
      <c r="C1650" s="31"/>
      <c r="E1650" s="31"/>
    </row>
    <row r="1651" spans="2:5" x14ac:dyDescent="0.25">
      <c r="B1651" s="35"/>
      <c r="C1651" s="31"/>
      <c r="E1651" s="31"/>
    </row>
    <row r="1652" spans="2:5" x14ac:dyDescent="0.25">
      <c r="B1652" s="35"/>
      <c r="C1652" s="31"/>
      <c r="E1652" s="31"/>
    </row>
    <row r="1653" spans="2:5" x14ac:dyDescent="0.25">
      <c r="B1653" s="35"/>
      <c r="C1653" s="31"/>
      <c r="E1653" s="31"/>
    </row>
    <row r="1654" spans="2:5" x14ac:dyDescent="0.25">
      <c r="B1654" s="35"/>
      <c r="C1654" s="31"/>
      <c r="E1654" s="31"/>
    </row>
    <row r="1655" spans="2:5" x14ac:dyDescent="0.25">
      <c r="B1655" s="35"/>
      <c r="C1655" s="31"/>
      <c r="E1655" s="31"/>
    </row>
    <row r="1656" spans="2:5" x14ac:dyDescent="0.25">
      <c r="B1656" s="35"/>
      <c r="C1656" s="31"/>
      <c r="E1656" s="31"/>
    </row>
    <row r="1657" spans="2:5" x14ac:dyDescent="0.25">
      <c r="B1657" s="35"/>
      <c r="C1657" s="31"/>
      <c r="E1657" s="31"/>
    </row>
    <row r="1658" spans="2:5" x14ac:dyDescent="0.25">
      <c r="B1658" s="35"/>
      <c r="C1658" s="31"/>
      <c r="E1658" s="31"/>
    </row>
    <row r="1659" spans="2:5" x14ac:dyDescent="0.25">
      <c r="B1659" s="35"/>
      <c r="C1659" s="31"/>
      <c r="E1659" s="31"/>
    </row>
    <row r="1660" spans="2:5" x14ac:dyDescent="0.25">
      <c r="B1660" s="35"/>
      <c r="C1660" s="31"/>
      <c r="E1660" s="31"/>
    </row>
    <row r="1661" spans="2:5" x14ac:dyDescent="0.25">
      <c r="B1661" s="35"/>
      <c r="C1661" s="31"/>
      <c r="E1661" s="31"/>
    </row>
    <row r="1662" spans="2:5" x14ac:dyDescent="0.25">
      <c r="B1662" s="35"/>
      <c r="C1662" s="31"/>
      <c r="E1662" s="31"/>
    </row>
    <row r="1663" spans="2:5" x14ac:dyDescent="0.25">
      <c r="B1663" s="35"/>
      <c r="C1663" s="31"/>
      <c r="E1663" s="31"/>
    </row>
    <row r="1664" spans="2:5" x14ac:dyDescent="0.25">
      <c r="B1664" s="35"/>
      <c r="C1664" s="31"/>
      <c r="E1664" s="31"/>
    </row>
    <row r="1665" spans="2:5" x14ac:dyDescent="0.25">
      <c r="B1665" s="35"/>
      <c r="C1665" s="31"/>
      <c r="E1665" s="31"/>
    </row>
    <row r="1666" spans="2:5" x14ac:dyDescent="0.25">
      <c r="B1666" s="35"/>
      <c r="C1666" s="31"/>
      <c r="E1666" s="31"/>
    </row>
    <row r="1667" spans="2:5" x14ac:dyDescent="0.25">
      <c r="B1667" s="35"/>
      <c r="C1667" s="31"/>
      <c r="E1667" s="31"/>
    </row>
    <row r="1668" spans="2:5" x14ac:dyDescent="0.25">
      <c r="B1668" s="35"/>
      <c r="C1668" s="31"/>
      <c r="E1668" s="31"/>
    </row>
    <row r="1669" spans="2:5" x14ac:dyDescent="0.25">
      <c r="B1669" s="35"/>
      <c r="C1669" s="31"/>
      <c r="E1669" s="31"/>
    </row>
    <row r="1670" spans="2:5" x14ac:dyDescent="0.25">
      <c r="B1670" s="35"/>
      <c r="C1670" s="31"/>
      <c r="E1670" s="31"/>
    </row>
    <row r="1671" spans="2:5" x14ac:dyDescent="0.25">
      <c r="B1671" s="35"/>
      <c r="C1671" s="31"/>
      <c r="E1671" s="31"/>
    </row>
    <row r="1672" spans="2:5" x14ac:dyDescent="0.25">
      <c r="B1672" s="35"/>
      <c r="C1672" s="31"/>
      <c r="E1672" s="31"/>
    </row>
    <row r="1673" spans="2:5" x14ac:dyDescent="0.25">
      <c r="B1673" s="35"/>
      <c r="C1673" s="31"/>
      <c r="E1673" s="31"/>
    </row>
    <row r="1674" spans="2:5" x14ac:dyDescent="0.25">
      <c r="B1674" s="35"/>
      <c r="C1674" s="31"/>
      <c r="E1674" s="31"/>
    </row>
    <row r="1675" spans="2:5" x14ac:dyDescent="0.25">
      <c r="B1675" s="35"/>
      <c r="C1675" s="31"/>
      <c r="E1675" s="31"/>
    </row>
    <row r="1676" spans="2:5" x14ac:dyDescent="0.25">
      <c r="B1676" s="35"/>
      <c r="C1676" s="31"/>
      <c r="E1676" s="31"/>
    </row>
    <row r="1677" spans="2:5" x14ac:dyDescent="0.25">
      <c r="B1677" s="35"/>
      <c r="C1677" s="31"/>
      <c r="E1677" s="31"/>
    </row>
    <row r="1678" spans="2:5" x14ac:dyDescent="0.25">
      <c r="B1678" s="35"/>
      <c r="C1678" s="31"/>
      <c r="E1678" s="31"/>
    </row>
    <row r="1679" spans="2:5" x14ac:dyDescent="0.25">
      <c r="B1679" s="35"/>
      <c r="C1679" s="31"/>
      <c r="E1679" s="31"/>
    </row>
    <row r="1680" spans="2:5" x14ac:dyDescent="0.25">
      <c r="B1680" s="35"/>
      <c r="C1680" s="31"/>
      <c r="E1680" s="31"/>
    </row>
    <row r="1681" spans="2:5" x14ac:dyDescent="0.25">
      <c r="B1681" s="35"/>
      <c r="C1681" s="31"/>
      <c r="E1681" s="31"/>
    </row>
    <row r="1682" spans="2:5" x14ac:dyDescent="0.25">
      <c r="B1682" s="35"/>
      <c r="C1682" s="31"/>
      <c r="E1682" s="31"/>
    </row>
    <row r="1683" spans="2:5" x14ac:dyDescent="0.25">
      <c r="B1683" s="35"/>
      <c r="C1683" s="31"/>
      <c r="E1683" s="31"/>
    </row>
    <row r="1684" spans="2:5" x14ac:dyDescent="0.25">
      <c r="B1684" s="35"/>
      <c r="C1684" s="31"/>
      <c r="E1684" s="31"/>
    </row>
    <row r="1685" spans="2:5" x14ac:dyDescent="0.25">
      <c r="B1685" s="35"/>
      <c r="C1685" s="31"/>
      <c r="E1685" s="31"/>
    </row>
    <row r="1686" spans="2:5" x14ac:dyDescent="0.25">
      <c r="B1686" s="35"/>
      <c r="C1686" s="31"/>
      <c r="E1686" s="31"/>
    </row>
    <row r="1687" spans="2:5" x14ac:dyDescent="0.25">
      <c r="B1687" s="35"/>
      <c r="C1687" s="31"/>
      <c r="E1687" s="31"/>
    </row>
    <row r="1688" spans="2:5" x14ac:dyDescent="0.25">
      <c r="B1688" s="35"/>
      <c r="C1688" s="31"/>
      <c r="E1688" s="31"/>
    </row>
    <row r="1689" spans="2:5" x14ac:dyDescent="0.25">
      <c r="B1689" s="35"/>
      <c r="C1689" s="31"/>
      <c r="E1689" s="31"/>
    </row>
    <row r="1690" spans="2:5" x14ac:dyDescent="0.25">
      <c r="B1690" s="35"/>
      <c r="C1690" s="31"/>
      <c r="E1690" s="31"/>
    </row>
    <row r="1691" spans="2:5" x14ac:dyDescent="0.25">
      <c r="B1691" s="35"/>
      <c r="C1691" s="31"/>
      <c r="E1691" s="31"/>
    </row>
    <row r="1692" spans="2:5" x14ac:dyDescent="0.25">
      <c r="B1692" s="35"/>
      <c r="C1692" s="31"/>
      <c r="E1692" s="31"/>
    </row>
    <row r="1693" spans="2:5" x14ac:dyDescent="0.25">
      <c r="B1693" s="35"/>
      <c r="C1693" s="31"/>
      <c r="E1693" s="31"/>
    </row>
    <row r="1694" spans="2:5" x14ac:dyDescent="0.25">
      <c r="B1694" s="35"/>
      <c r="C1694" s="31"/>
      <c r="E1694" s="31"/>
    </row>
    <row r="1695" spans="2:5" x14ac:dyDescent="0.25">
      <c r="B1695" s="35"/>
      <c r="C1695" s="31"/>
      <c r="E1695" s="31"/>
    </row>
    <row r="1696" spans="2:5" x14ac:dyDescent="0.25">
      <c r="B1696" s="35"/>
      <c r="C1696" s="31"/>
      <c r="E1696" s="31"/>
    </row>
    <row r="1697" spans="2:5" x14ac:dyDescent="0.25">
      <c r="B1697" s="35"/>
      <c r="C1697" s="31"/>
      <c r="E1697" s="31"/>
    </row>
    <row r="1698" spans="2:5" x14ac:dyDescent="0.25">
      <c r="B1698" s="35"/>
      <c r="C1698" s="31"/>
      <c r="E1698" s="31"/>
    </row>
    <row r="1699" spans="2:5" x14ac:dyDescent="0.25">
      <c r="B1699" s="35"/>
      <c r="C1699" s="31"/>
      <c r="E1699" s="31"/>
    </row>
    <row r="1700" spans="2:5" x14ac:dyDescent="0.25">
      <c r="B1700" s="35"/>
      <c r="C1700" s="31"/>
      <c r="E1700" s="31"/>
    </row>
    <row r="1701" spans="2:5" x14ac:dyDescent="0.25">
      <c r="B1701" s="35"/>
      <c r="C1701" s="31"/>
      <c r="E1701" s="31"/>
    </row>
    <row r="1702" spans="2:5" x14ac:dyDescent="0.25">
      <c r="B1702" s="35"/>
      <c r="C1702" s="31"/>
      <c r="E1702" s="31"/>
    </row>
    <row r="1703" spans="2:5" x14ac:dyDescent="0.25">
      <c r="B1703" s="35"/>
      <c r="C1703" s="31"/>
      <c r="E1703" s="31"/>
    </row>
    <row r="1704" spans="2:5" x14ac:dyDescent="0.25">
      <c r="B1704" s="35"/>
      <c r="C1704" s="31"/>
      <c r="E1704" s="31"/>
    </row>
    <row r="1705" spans="2:5" x14ac:dyDescent="0.25">
      <c r="B1705" s="35"/>
      <c r="C1705" s="31"/>
      <c r="E1705" s="31"/>
    </row>
    <row r="1706" spans="2:5" x14ac:dyDescent="0.25">
      <c r="B1706" s="35"/>
      <c r="C1706" s="31"/>
      <c r="E1706" s="31"/>
    </row>
    <row r="1707" spans="2:5" x14ac:dyDescent="0.25">
      <c r="B1707" s="35"/>
      <c r="C1707" s="31"/>
      <c r="E1707" s="31"/>
    </row>
    <row r="1708" spans="2:5" x14ac:dyDescent="0.25">
      <c r="B1708" s="35"/>
      <c r="C1708" s="31"/>
      <c r="E1708" s="31"/>
    </row>
    <row r="1709" spans="2:5" x14ac:dyDescent="0.25">
      <c r="B1709" s="35"/>
      <c r="C1709" s="31"/>
      <c r="E1709" s="31"/>
    </row>
    <row r="1710" spans="2:5" x14ac:dyDescent="0.25">
      <c r="B1710" s="35"/>
      <c r="C1710" s="31"/>
      <c r="E1710" s="31"/>
    </row>
    <row r="1711" spans="2:5" x14ac:dyDescent="0.25">
      <c r="B1711" s="35"/>
      <c r="C1711" s="31"/>
      <c r="E1711" s="31"/>
    </row>
    <row r="1712" spans="2:5" x14ac:dyDescent="0.25">
      <c r="B1712" s="35"/>
      <c r="C1712" s="31"/>
      <c r="E1712" s="31"/>
    </row>
    <row r="1713" spans="2:5" x14ac:dyDescent="0.25">
      <c r="B1713" s="35"/>
      <c r="C1713" s="31"/>
      <c r="E1713" s="31"/>
    </row>
    <row r="1714" spans="2:5" x14ac:dyDescent="0.25">
      <c r="B1714" s="35"/>
      <c r="C1714" s="31"/>
      <c r="E1714" s="31"/>
    </row>
    <row r="1715" spans="2:5" x14ac:dyDescent="0.25">
      <c r="B1715" s="35"/>
      <c r="C1715" s="31"/>
      <c r="E1715" s="31"/>
    </row>
    <row r="1716" spans="2:5" x14ac:dyDescent="0.25">
      <c r="B1716" s="35"/>
      <c r="C1716" s="31"/>
      <c r="E1716" s="31"/>
    </row>
    <row r="1717" spans="2:5" x14ac:dyDescent="0.25">
      <c r="B1717" s="35"/>
      <c r="C1717" s="31"/>
      <c r="E1717" s="31"/>
    </row>
    <row r="1718" spans="2:5" x14ac:dyDescent="0.25">
      <c r="B1718" s="35"/>
      <c r="C1718" s="31"/>
      <c r="E1718" s="31"/>
    </row>
    <row r="1719" spans="2:5" x14ac:dyDescent="0.25">
      <c r="B1719" s="35"/>
      <c r="C1719" s="31"/>
      <c r="E1719" s="31"/>
    </row>
    <row r="1720" spans="2:5" x14ac:dyDescent="0.25">
      <c r="B1720" s="35"/>
      <c r="C1720" s="31"/>
      <c r="E1720" s="31"/>
    </row>
    <row r="1721" spans="2:5" x14ac:dyDescent="0.25">
      <c r="B1721" s="35"/>
      <c r="C1721" s="31"/>
      <c r="E1721" s="31"/>
    </row>
    <row r="1722" spans="2:5" x14ac:dyDescent="0.25">
      <c r="B1722" s="35"/>
      <c r="C1722" s="31"/>
      <c r="E1722" s="31"/>
    </row>
    <row r="1723" spans="2:5" x14ac:dyDescent="0.25">
      <c r="B1723" s="35"/>
      <c r="C1723" s="31"/>
      <c r="E1723" s="31"/>
    </row>
    <row r="1724" spans="2:5" x14ac:dyDescent="0.25">
      <c r="B1724" s="35"/>
      <c r="C1724" s="31"/>
      <c r="E1724" s="31"/>
    </row>
    <row r="1725" spans="2:5" x14ac:dyDescent="0.25">
      <c r="B1725" s="35"/>
      <c r="C1725" s="31"/>
      <c r="E1725" s="31"/>
    </row>
    <row r="1726" spans="2:5" x14ac:dyDescent="0.25">
      <c r="B1726" s="35"/>
      <c r="C1726" s="31"/>
      <c r="E1726" s="31"/>
    </row>
    <row r="1727" spans="2:5" x14ac:dyDescent="0.25">
      <c r="B1727" s="35"/>
      <c r="C1727" s="31"/>
      <c r="E1727" s="31"/>
    </row>
    <row r="1728" spans="2:5" x14ac:dyDescent="0.25">
      <c r="B1728" s="35"/>
      <c r="C1728" s="31"/>
      <c r="E1728" s="31"/>
    </row>
    <row r="1729" spans="2:5" x14ac:dyDescent="0.25">
      <c r="B1729" s="35"/>
      <c r="C1729" s="31"/>
      <c r="E1729" s="31"/>
    </row>
    <row r="1730" spans="2:5" x14ac:dyDescent="0.25">
      <c r="B1730" s="35"/>
      <c r="C1730" s="31"/>
      <c r="E1730" s="31"/>
    </row>
    <row r="1731" spans="2:5" x14ac:dyDescent="0.25">
      <c r="B1731" s="35"/>
      <c r="C1731" s="31"/>
      <c r="E1731" s="31"/>
    </row>
    <row r="1732" spans="2:5" x14ac:dyDescent="0.25">
      <c r="B1732" s="35"/>
      <c r="C1732" s="31"/>
      <c r="E1732" s="31"/>
    </row>
    <row r="1733" spans="2:5" x14ac:dyDescent="0.25">
      <c r="B1733" s="35"/>
      <c r="C1733" s="31"/>
      <c r="E1733" s="31"/>
    </row>
    <row r="1734" spans="2:5" x14ac:dyDescent="0.25">
      <c r="B1734" s="35"/>
      <c r="C1734" s="31"/>
      <c r="E1734" s="31"/>
    </row>
    <row r="1735" spans="2:5" x14ac:dyDescent="0.25">
      <c r="B1735" s="35"/>
      <c r="C1735" s="31"/>
      <c r="E1735" s="31"/>
    </row>
    <row r="1736" spans="2:5" x14ac:dyDescent="0.25">
      <c r="B1736" s="35"/>
      <c r="C1736" s="31"/>
      <c r="E1736" s="31"/>
    </row>
    <row r="1737" spans="2:5" x14ac:dyDescent="0.25">
      <c r="B1737" s="35"/>
      <c r="C1737" s="31"/>
      <c r="E1737" s="31"/>
    </row>
    <row r="1738" spans="2:5" x14ac:dyDescent="0.25">
      <c r="B1738" s="35"/>
      <c r="C1738" s="31"/>
      <c r="E1738" s="31"/>
    </row>
    <row r="1739" spans="2:5" x14ac:dyDescent="0.25">
      <c r="B1739" s="35"/>
      <c r="C1739" s="31"/>
      <c r="E1739" s="31"/>
    </row>
    <row r="1740" spans="2:5" x14ac:dyDescent="0.25">
      <c r="B1740" s="35"/>
      <c r="C1740" s="31"/>
      <c r="E1740" s="31"/>
    </row>
    <row r="1741" spans="2:5" x14ac:dyDescent="0.25">
      <c r="B1741" s="35"/>
      <c r="C1741" s="31"/>
      <c r="E1741" s="31"/>
    </row>
    <row r="1742" spans="2:5" x14ac:dyDescent="0.25">
      <c r="B1742" s="35"/>
      <c r="C1742" s="31"/>
      <c r="E1742" s="31"/>
    </row>
    <row r="1743" spans="2:5" x14ac:dyDescent="0.25">
      <c r="B1743" s="35"/>
      <c r="C1743" s="31"/>
      <c r="E1743" s="31"/>
    </row>
    <row r="1744" spans="2:5" x14ac:dyDescent="0.25">
      <c r="B1744" s="35"/>
      <c r="C1744" s="31"/>
      <c r="E1744" s="31"/>
    </row>
    <row r="1745" spans="2:5" x14ac:dyDescent="0.25">
      <c r="B1745" s="35"/>
      <c r="C1745" s="31"/>
      <c r="E1745" s="31"/>
    </row>
    <row r="1746" spans="2:5" x14ac:dyDescent="0.25">
      <c r="B1746" s="35"/>
      <c r="C1746" s="31"/>
      <c r="E1746" s="31"/>
    </row>
    <row r="1747" spans="2:5" x14ac:dyDescent="0.25">
      <c r="B1747" s="35"/>
      <c r="C1747" s="31"/>
      <c r="E1747" s="31"/>
    </row>
    <row r="1748" spans="2:5" x14ac:dyDescent="0.25">
      <c r="B1748" s="35"/>
      <c r="C1748" s="31"/>
      <c r="E1748" s="31"/>
    </row>
    <row r="1749" spans="2:5" x14ac:dyDescent="0.25">
      <c r="B1749" s="35"/>
      <c r="C1749" s="31"/>
      <c r="E1749" s="31"/>
    </row>
    <row r="1750" spans="2:5" x14ac:dyDescent="0.25">
      <c r="B1750" s="35"/>
      <c r="C1750" s="31"/>
      <c r="E1750" s="31"/>
    </row>
    <row r="1751" spans="2:5" x14ac:dyDescent="0.25">
      <c r="B1751" s="35"/>
      <c r="C1751" s="31"/>
      <c r="E1751" s="31"/>
    </row>
    <row r="1752" spans="2:5" x14ac:dyDescent="0.25">
      <c r="B1752" s="35"/>
      <c r="C1752" s="31"/>
      <c r="E1752" s="31"/>
    </row>
    <row r="1753" spans="2:5" x14ac:dyDescent="0.25">
      <c r="B1753" s="35"/>
      <c r="C1753" s="31"/>
      <c r="E1753" s="31"/>
    </row>
    <row r="1754" spans="2:5" x14ac:dyDescent="0.25">
      <c r="B1754" s="35"/>
      <c r="C1754" s="31"/>
      <c r="E1754" s="31"/>
    </row>
    <row r="1755" spans="2:5" x14ac:dyDescent="0.25">
      <c r="B1755" s="35"/>
      <c r="C1755" s="31"/>
      <c r="E1755" s="31"/>
    </row>
    <row r="1756" spans="2:5" x14ac:dyDescent="0.25">
      <c r="B1756" s="35"/>
      <c r="C1756" s="31"/>
      <c r="E1756" s="31"/>
    </row>
    <row r="1757" spans="2:5" x14ac:dyDescent="0.25">
      <c r="B1757" s="35"/>
      <c r="C1757" s="31"/>
      <c r="E1757" s="31"/>
    </row>
    <row r="1758" spans="2:5" x14ac:dyDescent="0.25">
      <c r="B1758" s="35"/>
      <c r="C1758" s="31"/>
      <c r="E1758" s="31"/>
    </row>
    <row r="1759" spans="2:5" x14ac:dyDescent="0.25">
      <c r="B1759" s="35"/>
      <c r="C1759" s="31"/>
      <c r="E1759" s="31"/>
    </row>
    <row r="1760" spans="2:5" x14ac:dyDescent="0.25">
      <c r="B1760" s="35"/>
      <c r="C1760" s="31"/>
      <c r="E1760" s="31"/>
    </row>
    <row r="1761" spans="2:5" x14ac:dyDescent="0.25">
      <c r="B1761" s="35"/>
      <c r="C1761" s="31"/>
      <c r="E1761" s="31"/>
    </row>
    <row r="1762" spans="2:5" x14ac:dyDescent="0.25">
      <c r="B1762" s="35"/>
      <c r="C1762" s="31"/>
      <c r="E1762" s="31"/>
    </row>
    <row r="1763" spans="2:5" x14ac:dyDescent="0.25">
      <c r="B1763" s="35"/>
      <c r="C1763" s="31"/>
      <c r="E1763" s="31"/>
    </row>
    <row r="1764" spans="2:5" x14ac:dyDescent="0.25">
      <c r="B1764" s="35"/>
      <c r="C1764" s="31"/>
      <c r="E1764" s="31"/>
    </row>
    <row r="1765" spans="2:5" x14ac:dyDescent="0.25">
      <c r="B1765" s="35"/>
      <c r="C1765" s="31"/>
      <c r="E1765" s="31"/>
    </row>
    <row r="1766" spans="2:5" x14ac:dyDescent="0.25">
      <c r="B1766" s="35"/>
      <c r="C1766" s="31"/>
      <c r="E1766" s="31"/>
    </row>
    <row r="1767" spans="2:5" x14ac:dyDescent="0.25">
      <c r="B1767" s="35"/>
      <c r="C1767" s="31"/>
      <c r="E1767" s="31"/>
    </row>
    <row r="1768" spans="2:5" x14ac:dyDescent="0.25">
      <c r="B1768" s="35"/>
      <c r="C1768" s="31"/>
      <c r="E1768" s="31"/>
    </row>
    <row r="1769" spans="2:5" x14ac:dyDescent="0.25">
      <c r="B1769" s="35"/>
      <c r="C1769" s="31"/>
      <c r="E1769" s="31"/>
    </row>
    <row r="1770" spans="2:5" x14ac:dyDescent="0.25">
      <c r="B1770" s="35"/>
      <c r="C1770" s="31"/>
      <c r="E1770" s="31"/>
    </row>
    <row r="1771" spans="2:5" x14ac:dyDescent="0.25">
      <c r="B1771" s="35"/>
      <c r="C1771" s="31"/>
      <c r="E1771" s="31"/>
    </row>
    <row r="1772" spans="2:5" x14ac:dyDescent="0.25">
      <c r="B1772" s="35"/>
      <c r="C1772" s="31"/>
      <c r="E1772" s="31"/>
    </row>
    <row r="1773" spans="2:5" x14ac:dyDescent="0.25">
      <c r="B1773" s="35"/>
      <c r="C1773" s="31"/>
      <c r="E1773" s="31"/>
    </row>
    <row r="1774" spans="2:5" x14ac:dyDescent="0.25">
      <c r="B1774" s="35"/>
      <c r="C1774" s="31"/>
      <c r="E1774" s="31"/>
    </row>
    <row r="1775" spans="2:5" x14ac:dyDescent="0.25">
      <c r="B1775" s="35"/>
      <c r="C1775" s="31"/>
      <c r="E1775" s="31"/>
    </row>
    <row r="1776" spans="2:5" x14ac:dyDescent="0.25">
      <c r="B1776" s="35"/>
      <c r="C1776" s="31"/>
      <c r="E1776" s="31"/>
    </row>
    <row r="1777" spans="2:5" x14ac:dyDescent="0.25">
      <c r="B1777" s="35"/>
      <c r="C1777" s="31"/>
      <c r="E1777" s="31"/>
    </row>
    <row r="1778" spans="2:5" x14ac:dyDescent="0.25">
      <c r="B1778" s="35"/>
      <c r="C1778" s="31"/>
      <c r="E1778" s="31"/>
    </row>
    <row r="1779" spans="2:5" x14ac:dyDescent="0.25">
      <c r="B1779" s="35"/>
      <c r="C1779" s="31"/>
      <c r="E1779" s="31"/>
    </row>
    <row r="1780" spans="2:5" x14ac:dyDescent="0.25">
      <c r="B1780" s="35"/>
      <c r="C1780" s="31"/>
      <c r="E1780" s="31"/>
    </row>
    <row r="1781" spans="2:5" x14ac:dyDescent="0.25">
      <c r="B1781" s="35"/>
      <c r="C1781" s="31"/>
      <c r="E1781" s="31"/>
    </row>
    <row r="1782" spans="2:5" x14ac:dyDescent="0.25">
      <c r="B1782" s="35"/>
      <c r="C1782" s="31"/>
      <c r="E1782" s="31"/>
    </row>
    <row r="1783" spans="2:5" x14ac:dyDescent="0.25">
      <c r="B1783" s="35"/>
      <c r="C1783" s="31"/>
      <c r="E1783" s="31"/>
    </row>
    <row r="1784" spans="2:5" x14ac:dyDescent="0.25">
      <c r="B1784" s="35"/>
      <c r="C1784" s="31"/>
      <c r="E1784" s="31"/>
    </row>
    <row r="1785" spans="2:5" x14ac:dyDescent="0.25">
      <c r="B1785" s="35"/>
      <c r="C1785" s="31"/>
      <c r="E1785" s="31"/>
    </row>
    <row r="1786" spans="2:5" x14ac:dyDescent="0.25">
      <c r="B1786" s="35"/>
      <c r="C1786" s="31"/>
      <c r="E1786" s="31"/>
    </row>
    <row r="1787" spans="2:5" x14ac:dyDescent="0.25">
      <c r="B1787" s="35"/>
      <c r="C1787" s="31"/>
      <c r="E1787" s="31"/>
    </row>
    <row r="1788" spans="2:5" x14ac:dyDescent="0.25">
      <c r="B1788" s="35"/>
      <c r="C1788" s="31"/>
      <c r="E1788" s="31"/>
    </row>
    <row r="1789" spans="2:5" x14ac:dyDescent="0.25">
      <c r="B1789" s="35"/>
      <c r="C1789" s="31"/>
      <c r="E1789" s="31"/>
    </row>
    <row r="1790" spans="2:5" x14ac:dyDescent="0.25">
      <c r="B1790" s="35"/>
      <c r="C1790" s="31"/>
      <c r="E1790" s="31"/>
    </row>
    <row r="1791" spans="2:5" x14ac:dyDescent="0.25">
      <c r="B1791" s="35"/>
      <c r="C1791" s="31"/>
      <c r="E1791" s="31"/>
    </row>
    <row r="1792" spans="2:5" x14ac:dyDescent="0.25">
      <c r="B1792" s="35"/>
      <c r="C1792" s="31"/>
      <c r="E1792" s="31"/>
    </row>
    <row r="1793" spans="2:5" x14ac:dyDescent="0.25">
      <c r="B1793" s="35"/>
      <c r="C1793" s="31"/>
      <c r="E1793" s="31"/>
    </row>
    <row r="1794" spans="2:5" x14ac:dyDescent="0.25">
      <c r="B1794" s="35"/>
      <c r="C1794" s="31"/>
      <c r="E1794" s="31"/>
    </row>
    <row r="1795" spans="2:5" x14ac:dyDescent="0.25">
      <c r="B1795" s="35"/>
      <c r="C1795" s="31"/>
      <c r="E1795" s="31"/>
    </row>
    <row r="1796" spans="2:5" x14ac:dyDescent="0.25">
      <c r="B1796" s="35"/>
      <c r="C1796" s="31"/>
      <c r="E1796" s="31"/>
    </row>
    <row r="1797" spans="2:5" x14ac:dyDescent="0.25">
      <c r="B1797" s="35"/>
      <c r="C1797" s="31"/>
      <c r="E1797" s="31"/>
    </row>
    <row r="1798" spans="2:5" x14ac:dyDescent="0.25">
      <c r="B1798" s="35"/>
      <c r="C1798" s="31"/>
      <c r="E1798" s="31"/>
    </row>
    <row r="1799" spans="2:5" x14ac:dyDescent="0.25">
      <c r="B1799" s="35"/>
      <c r="C1799" s="31"/>
      <c r="E1799" s="31"/>
    </row>
    <row r="1800" spans="2:5" x14ac:dyDescent="0.25">
      <c r="B1800" s="35"/>
      <c r="C1800" s="31"/>
      <c r="E1800" s="31"/>
    </row>
    <row r="1801" spans="2:5" x14ac:dyDescent="0.25">
      <c r="B1801" s="35"/>
      <c r="C1801" s="31"/>
      <c r="E1801" s="31"/>
    </row>
    <row r="1802" spans="2:5" x14ac:dyDescent="0.25">
      <c r="B1802" s="35"/>
      <c r="C1802" s="31"/>
      <c r="E1802" s="31"/>
    </row>
    <row r="1803" spans="2:5" x14ac:dyDescent="0.25">
      <c r="B1803" s="35"/>
      <c r="C1803" s="31"/>
      <c r="E1803" s="31"/>
    </row>
    <row r="1804" spans="2:5" x14ac:dyDescent="0.25">
      <c r="B1804" s="35"/>
      <c r="C1804" s="31"/>
      <c r="E1804" s="31"/>
    </row>
    <row r="1805" spans="2:5" x14ac:dyDescent="0.25">
      <c r="B1805" s="35"/>
      <c r="C1805" s="31"/>
      <c r="E1805" s="31"/>
    </row>
    <row r="1806" spans="2:5" x14ac:dyDescent="0.25">
      <c r="B1806" s="35"/>
      <c r="C1806" s="31"/>
      <c r="E1806" s="31"/>
    </row>
    <row r="1807" spans="2:5" x14ac:dyDescent="0.25">
      <c r="B1807" s="35"/>
      <c r="C1807" s="31"/>
      <c r="E1807" s="31"/>
    </row>
    <row r="1808" spans="2:5" x14ac:dyDescent="0.25">
      <c r="B1808" s="35"/>
      <c r="C1808" s="31"/>
      <c r="E1808" s="31"/>
    </row>
    <row r="1809" spans="2:5" x14ac:dyDescent="0.25">
      <c r="B1809" s="35"/>
      <c r="C1809" s="31"/>
      <c r="E1809" s="31"/>
    </row>
    <row r="1810" spans="2:5" x14ac:dyDescent="0.25">
      <c r="B1810" s="35"/>
      <c r="C1810" s="31"/>
      <c r="E1810" s="31"/>
    </row>
    <row r="1811" spans="2:5" x14ac:dyDescent="0.25">
      <c r="B1811" s="35"/>
      <c r="C1811" s="31"/>
      <c r="E1811" s="31"/>
    </row>
    <row r="1812" spans="2:5" x14ac:dyDescent="0.25">
      <c r="B1812" s="35"/>
      <c r="C1812" s="31"/>
      <c r="E1812" s="31"/>
    </row>
    <row r="1813" spans="2:5" x14ac:dyDescent="0.25">
      <c r="B1813" s="35"/>
      <c r="C1813" s="31"/>
      <c r="E1813" s="31"/>
    </row>
    <row r="1814" spans="2:5" x14ac:dyDescent="0.25">
      <c r="B1814" s="35"/>
      <c r="C1814" s="31"/>
      <c r="E1814" s="31"/>
    </row>
    <row r="1815" spans="2:5" x14ac:dyDescent="0.25">
      <c r="B1815" s="35"/>
      <c r="C1815" s="31"/>
      <c r="E1815" s="31"/>
    </row>
    <row r="1816" spans="2:5" x14ac:dyDescent="0.25">
      <c r="B1816" s="35"/>
      <c r="C1816" s="31"/>
      <c r="E1816" s="31"/>
    </row>
    <row r="1817" spans="2:5" x14ac:dyDescent="0.25">
      <c r="B1817" s="35"/>
      <c r="C1817" s="31"/>
      <c r="E1817" s="31"/>
    </row>
    <row r="1818" spans="2:5" x14ac:dyDescent="0.25">
      <c r="B1818" s="35"/>
      <c r="C1818" s="31"/>
      <c r="E1818" s="31"/>
    </row>
    <row r="1819" spans="2:5" x14ac:dyDescent="0.25">
      <c r="B1819" s="35"/>
      <c r="C1819" s="31"/>
      <c r="E1819" s="31"/>
    </row>
    <row r="1820" spans="2:5" x14ac:dyDescent="0.25">
      <c r="B1820" s="35"/>
      <c r="C1820" s="31"/>
      <c r="E1820" s="31"/>
    </row>
    <row r="1821" spans="2:5" x14ac:dyDescent="0.25">
      <c r="B1821" s="35"/>
      <c r="C1821" s="31"/>
      <c r="E1821" s="31"/>
    </row>
    <row r="1822" spans="2:5" x14ac:dyDescent="0.25">
      <c r="B1822" s="35"/>
      <c r="C1822" s="31"/>
      <c r="E1822" s="31"/>
    </row>
    <row r="1823" spans="2:5" x14ac:dyDescent="0.25">
      <c r="B1823" s="35"/>
      <c r="C1823" s="31"/>
      <c r="E1823" s="31"/>
    </row>
    <row r="1824" spans="2:5" x14ac:dyDescent="0.25">
      <c r="B1824" s="35"/>
      <c r="C1824" s="31"/>
      <c r="E1824" s="31"/>
    </row>
    <row r="1825" spans="2:5" x14ac:dyDescent="0.25">
      <c r="B1825" s="35"/>
      <c r="C1825" s="31"/>
      <c r="E1825" s="31"/>
    </row>
    <row r="1826" spans="2:5" x14ac:dyDescent="0.25">
      <c r="B1826" s="35"/>
      <c r="C1826" s="31"/>
      <c r="E1826" s="31"/>
    </row>
    <row r="1827" spans="2:5" x14ac:dyDescent="0.25">
      <c r="B1827" s="35"/>
      <c r="C1827" s="31"/>
      <c r="E1827" s="31"/>
    </row>
    <row r="1828" spans="2:5" x14ac:dyDescent="0.25">
      <c r="B1828" s="35"/>
      <c r="C1828" s="31"/>
      <c r="E1828" s="31"/>
    </row>
    <row r="1829" spans="2:5" x14ac:dyDescent="0.25">
      <c r="B1829" s="35"/>
      <c r="C1829" s="31"/>
      <c r="E1829" s="31"/>
    </row>
    <row r="1830" spans="2:5" x14ac:dyDescent="0.25">
      <c r="B1830" s="35"/>
      <c r="C1830" s="31"/>
      <c r="E1830" s="31"/>
    </row>
    <row r="1831" spans="2:5" x14ac:dyDescent="0.25">
      <c r="B1831" s="35"/>
      <c r="C1831" s="31"/>
      <c r="E1831" s="31"/>
    </row>
    <row r="1832" spans="2:5" x14ac:dyDescent="0.25">
      <c r="B1832" s="35"/>
      <c r="C1832" s="31"/>
      <c r="E1832" s="31"/>
    </row>
    <row r="1833" spans="2:5" x14ac:dyDescent="0.25">
      <c r="B1833" s="35"/>
      <c r="C1833" s="31"/>
      <c r="E1833" s="31"/>
    </row>
    <row r="1834" spans="2:5" x14ac:dyDescent="0.25">
      <c r="B1834" s="35"/>
      <c r="C1834" s="31"/>
      <c r="E1834" s="31"/>
    </row>
    <row r="1835" spans="2:5" x14ac:dyDescent="0.25">
      <c r="B1835" s="35"/>
      <c r="C1835" s="31"/>
      <c r="E1835" s="31"/>
    </row>
    <row r="1836" spans="2:5" x14ac:dyDescent="0.25">
      <c r="B1836" s="35"/>
      <c r="C1836" s="31"/>
      <c r="E1836" s="31"/>
    </row>
    <row r="1837" spans="2:5" x14ac:dyDescent="0.25">
      <c r="B1837" s="35"/>
      <c r="C1837" s="31"/>
      <c r="E1837" s="31"/>
    </row>
    <row r="1838" spans="2:5" x14ac:dyDescent="0.25">
      <c r="B1838" s="35"/>
      <c r="C1838" s="31"/>
      <c r="E1838" s="31"/>
    </row>
    <row r="1839" spans="2:5" x14ac:dyDescent="0.25">
      <c r="B1839" s="35"/>
      <c r="C1839" s="31"/>
      <c r="E1839" s="31"/>
    </row>
    <row r="1840" spans="2:5" x14ac:dyDescent="0.25">
      <c r="B1840" s="35"/>
      <c r="C1840" s="31"/>
      <c r="E1840" s="31"/>
    </row>
    <row r="1841" spans="2:5" x14ac:dyDescent="0.25">
      <c r="B1841" s="35"/>
      <c r="C1841" s="31"/>
      <c r="E1841" s="31"/>
    </row>
    <row r="1842" spans="2:5" x14ac:dyDescent="0.25">
      <c r="B1842" s="35"/>
      <c r="C1842" s="31"/>
      <c r="E1842" s="31"/>
    </row>
    <row r="1843" spans="2:5" x14ac:dyDescent="0.25">
      <c r="B1843" s="35"/>
      <c r="C1843" s="31"/>
      <c r="E1843" s="31"/>
    </row>
    <row r="1844" spans="2:5" x14ac:dyDescent="0.25">
      <c r="B1844" s="35"/>
      <c r="C1844" s="31"/>
      <c r="E1844" s="31"/>
    </row>
    <row r="1845" spans="2:5" x14ac:dyDescent="0.25">
      <c r="B1845" s="35"/>
      <c r="C1845" s="31"/>
      <c r="E1845" s="31"/>
    </row>
    <row r="1846" spans="2:5" x14ac:dyDescent="0.25">
      <c r="B1846" s="35"/>
      <c r="C1846" s="31"/>
      <c r="E1846" s="31"/>
    </row>
    <row r="1847" spans="2:5" x14ac:dyDescent="0.25">
      <c r="B1847" s="35"/>
      <c r="C1847" s="31"/>
      <c r="E1847" s="31"/>
    </row>
    <row r="1848" spans="2:5" x14ac:dyDescent="0.25">
      <c r="B1848" s="35"/>
      <c r="C1848" s="31"/>
      <c r="E1848" s="31"/>
    </row>
    <row r="1849" spans="2:5" x14ac:dyDescent="0.25">
      <c r="B1849" s="35"/>
      <c r="C1849" s="31"/>
      <c r="E1849" s="31"/>
    </row>
    <row r="1850" spans="2:5" x14ac:dyDescent="0.25">
      <c r="B1850" s="35"/>
      <c r="C1850" s="31"/>
      <c r="E1850" s="31"/>
    </row>
    <row r="1851" spans="2:5" x14ac:dyDescent="0.25">
      <c r="B1851" s="35"/>
      <c r="C1851" s="31"/>
      <c r="E1851" s="31"/>
    </row>
    <row r="1852" spans="2:5" x14ac:dyDescent="0.25">
      <c r="B1852" s="35"/>
      <c r="C1852" s="31"/>
      <c r="E1852" s="31"/>
    </row>
    <row r="1853" spans="2:5" x14ac:dyDescent="0.25">
      <c r="B1853" s="35"/>
      <c r="C1853" s="31"/>
      <c r="E1853" s="31"/>
    </row>
    <row r="1854" spans="2:5" x14ac:dyDescent="0.25">
      <c r="B1854" s="35"/>
      <c r="C1854" s="31"/>
      <c r="E1854" s="31"/>
    </row>
    <row r="1855" spans="2:5" x14ac:dyDescent="0.25">
      <c r="B1855" s="35"/>
      <c r="C1855" s="31"/>
      <c r="E1855" s="31"/>
    </row>
    <row r="1856" spans="2:5" x14ac:dyDescent="0.25">
      <c r="B1856" s="35"/>
      <c r="C1856" s="31"/>
      <c r="E1856" s="31"/>
    </row>
    <row r="1857" spans="2:5" x14ac:dyDescent="0.25">
      <c r="B1857" s="35"/>
      <c r="C1857" s="31"/>
      <c r="E1857" s="31"/>
    </row>
    <row r="1858" spans="2:5" x14ac:dyDescent="0.25">
      <c r="B1858" s="35"/>
      <c r="C1858" s="31"/>
      <c r="E1858" s="31"/>
    </row>
    <row r="1859" spans="2:5" x14ac:dyDescent="0.25">
      <c r="B1859" s="35"/>
      <c r="C1859" s="31"/>
      <c r="E1859" s="31"/>
    </row>
    <row r="1860" spans="2:5" x14ac:dyDescent="0.25">
      <c r="B1860" s="35"/>
      <c r="C1860" s="31"/>
      <c r="E1860" s="31"/>
    </row>
    <row r="1861" spans="2:5" x14ac:dyDescent="0.25">
      <c r="B1861" s="35"/>
      <c r="C1861" s="31"/>
      <c r="E1861" s="31"/>
    </row>
    <row r="1862" spans="2:5" x14ac:dyDescent="0.25">
      <c r="B1862" s="35"/>
      <c r="C1862" s="31"/>
      <c r="E1862" s="31"/>
    </row>
    <row r="1863" spans="2:5" x14ac:dyDescent="0.25">
      <c r="B1863" s="35"/>
      <c r="C1863" s="31"/>
      <c r="E1863" s="31"/>
    </row>
    <row r="1864" spans="2:5" x14ac:dyDescent="0.25">
      <c r="B1864" s="35"/>
      <c r="C1864" s="31"/>
      <c r="E1864" s="31"/>
    </row>
    <row r="1865" spans="2:5" x14ac:dyDescent="0.25">
      <c r="B1865" s="35"/>
      <c r="C1865" s="31"/>
      <c r="E1865" s="31"/>
    </row>
    <row r="1866" spans="2:5" x14ac:dyDescent="0.25">
      <c r="B1866" s="35"/>
      <c r="C1866" s="31"/>
      <c r="E1866" s="31"/>
    </row>
    <row r="1867" spans="2:5" x14ac:dyDescent="0.25">
      <c r="B1867" s="35"/>
      <c r="C1867" s="31"/>
      <c r="E1867" s="31"/>
    </row>
    <row r="1868" spans="2:5" x14ac:dyDescent="0.25">
      <c r="B1868" s="35"/>
      <c r="C1868" s="31"/>
      <c r="E1868" s="31"/>
    </row>
    <row r="1869" spans="2:5" x14ac:dyDescent="0.25">
      <c r="B1869" s="35"/>
      <c r="C1869" s="31"/>
      <c r="E1869" s="31"/>
    </row>
    <row r="1870" spans="2:5" x14ac:dyDescent="0.25">
      <c r="B1870" s="35"/>
      <c r="C1870" s="31"/>
      <c r="E1870" s="31"/>
    </row>
    <row r="1871" spans="2:5" x14ac:dyDescent="0.25">
      <c r="B1871" s="35"/>
      <c r="C1871" s="31"/>
      <c r="E1871" s="31"/>
    </row>
    <row r="1872" spans="2:5" x14ac:dyDescent="0.25">
      <c r="B1872" s="35"/>
      <c r="C1872" s="31"/>
      <c r="E1872" s="31"/>
    </row>
    <row r="1873" spans="2:5" x14ac:dyDescent="0.25">
      <c r="B1873" s="35"/>
      <c r="C1873" s="31"/>
      <c r="E1873" s="31"/>
    </row>
    <row r="1874" spans="2:5" x14ac:dyDescent="0.25">
      <c r="B1874" s="35"/>
      <c r="C1874" s="31"/>
      <c r="E1874" s="31"/>
    </row>
    <row r="1875" spans="2:5" x14ac:dyDescent="0.25">
      <c r="B1875" s="35"/>
      <c r="C1875" s="31"/>
      <c r="E1875" s="31"/>
    </row>
    <row r="1876" spans="2:5" x14ac:dyDescent="0.25">
      <c r="B1876" s="35"/>
      <c r="C1876" s="31"/>
      <c r="E1876" s="31"/>
    </row>
    <row r="1877" spans="2:5" x14ac:dyDescent="0.25">
      <c r="B1877" s="35"/>
      <c r="C1877" s="31"/>
      <c r="E1877" s="31"/>
    </row>
    <row r="1878" spans="2:5" x14ac:dyDescent="0.25">
      <c r="B1878" s="35"/>
      <c r="C1878" s="31"/>
      <c r="E1878" s="31"/>
    </row>
    <row r="1879" spans="2:5" x14ac:dyDescent="0.25">
      <c r="B1879" s="35"/>
      <c r="C1879" s="31"/>
      <c r="E1879" s="31"/>
    </row>
    <row r="1880" spans="2:5" x14ac:dyDescent="0.25">
      <c r="B1880" s="35"/>
      <c r="C1880" s="31"/>
      <c r="E1880" s="31"/>
    </row>
    <row r="1881" spans="2:5" x14ac:dyDescent="0.25">
      <c r="B1881" s="35"/>
      <c r="C1881" s="31"/>
      <c r="E1881" s="31"/>
    </row>
    <row r="1882" spans="2:5" x14ac:dyDescent="0.25">
      <c r="B1882" s="35"/>
      <c r="C1882" s="31"/>
      <c r="E1882" s="31"/>
    </row>
    <row r="1883" spans="2:5" x14ac:dyDescent="0.25">
      <c r="B1883" s="35"/>
      <c r="C1883" s="31"/>
      <c r="E1883" s="31"/>
    </row>
    <row r="1884" spans="2:5" x14ac:dyDescent="0.25">
      <c r="B1884" s="35"/>
      <c r="C1884" s="31"/>
      <c r="E1884" s="31"/>
    </row>
    <row r="1885" spans="2:5" x14ac:dyDescent="0.25">
      <c r="B1885" s="35"/>
      <c r="C1885" s="31"/>
      <c r="E1885" s="31"/>
    </row>
    <row r="1886" spans="2:5" x14ac:dyDescent="0.25">
      <c r="B1886" s="35"/>
      <c r="C1886" s="31"/>
      <c r="E1886" s="31"/>
    </row>
    <row r="1887" spans="2:5" x14ac:dyDescent="0.25">
      <c r="B1887" s="35"/>
      <c r="C1887" s="31"/>
      <c r="E1887" s="31"/>
    </row>
    <row r="1888" spans="2:5" x14ac:dyDescent="0.25">
      <c r="B1888" s="35"/>
      <c r="C1888" s="31"/>
      <c r="E1888" s="31"/>
    </row>
    <row r="1889" spans="2:5" x14ac:dyDescent="0.25">
      <c r="B1889" s="35"/>
      <c r="C1889" s="31"/>
      <c r="E1889" s="31"/>
    </row>
    <row r="1890" spans="2:5" x14ac:dyDescent="0.25">
      <c r="B1890" s="35"/>
      <c r="C1890" s="31"/>
      <c r="E1890" s="31"/>
    </row>
    <row r="1891" spans="2:5" x14ac:dyDescent="0.25">
      <c r="B1891" s="35"/>
      <c r="C1891" s="31"/>
      <c r="E1891" s="31"/>
    </row>
    <row r="1892" spans="2:5" x14ac:dyDescent="0.25">
      <c r="B1892" s="35"/>
      <c r="C1892" s="31"/>
      <c r="E1892" s="31"/>
    </row>
    <row r="1893" spans="2:5" x14ac:dyDescent="0.25">
      <c r="B1893" s="35"/>
      <c r="C1893" s="31"/>
      <c r="E1893" s="31"/>
    </row>
    <row r="1894" spans="2:5" x14ac:dyDescent="0.25">
      <c r="B1894" s="35"/>
      <c r="C1894" s="31"/>
      <c r="E1894" s="31"/>
    </row>
    <row r="1895" spans="2:5" x14ac:dyDescent="0.25">
      <c r="B1895" s="35"/>
      <c r="C1895" s="31"/>
      <c r="E1895" s="31"/>
    </row>
    <row r="1896" spans="2:5" x14ac:dyDescent="0.25">
      <c r="B1896" s="35"/>
      <c r="C1896" s="31"/>
      <c r="E1896" s="31"/>
    </row>
    <row r="1897" spans="2:5" x14ac:dyDescent="0.25">
      <c r="B1897" s="35"/>
      <c r="C1897" s="31"/>
      <c r="E1897" s="31"/>
    </row>
    <row r="1898" spans="2:5" x14ac:dyDescent="0.25">
      <c r="B1898" s="35"/>
      <c r="C1898" s="31"/>
      <c r="E1898" s="31"/>
    </row>
    <row r="1899" spans="2:5" x14ac:dyDescent="0.25">
      <c r="B1899" s="35"/>
      <c r="C1899" s="31"/>
      <c r="E1899" s="31"/>
    </row>
    <row r="1900" spans="2:5" x14ac:dyDescent="0.25">
      <c r="B1900" s="35"/>
      <c r="C1900" s="31"/>
      <c r="E1900" s="31"/>
    </row>
    <row r="1901" spans="2:5" x14ac:dyDescent="0.25">
      <c r="B1901" s="35"/>
      <c r="C1901" s="31"/>
      <c r="E1901" s="31"/>
    </row>
    <row r="1902" spans="2:5" x14ac:dyDescent="0.25">
      <c r="B1902" s="35"/>
      <c r="C1902" s="31"/>
      <c r="E1902" s="31"/>
    </row>
    <row r="1903" spans="2:5" x14ac:dyDescent="0.25">
      <c r="B1903" s="35"/>
      <c r="C1903" s="31"/>
      <c r="E1903" s="31"/>
    </row>
    <row r="1904" spans="2:5" x14ac:dyDescent="0.25">
      <c r="B1904" s="35"/>
      <c r="C1904" s="31"/>
      <c r="E1904" s="31"/>
    </row>
    <row r="1905" spans="2:5" x14ac:dyDescent="0.25">
      <c r="B1905" s="35"/>
      <c r="C1905" s="31"/>
      <c r="E1905" s="31"/>
    </row>
    <row r="1906" spans="2:5" x14ac:dyDescent="0.25">
      <c r="B1906" s="35"/>
      <c r="C1906" s="31"/>
      <c r="E1906" s="31"/>
    </row>
    <row r="1907" spans="2:5" x14ac:dyDescent="0.25">
      <c r="B1907" s="35"/>
      <c r="C1907" s="31"/>
      <c r="E1907" s="31"/>
    </row>
    <row r="1908" spans="2:5" x14ac:dyDescent="0.25">
      <c r="B1908" s="35"/>
      <c r="C1908" s="31"/>
      <c r="E1908" s="31"/>
    </row>
    <row r="1909" spans="2:5" x14ac:dyDescent="0.25">
      <c r="B1909" s="35"/>
      <c r="C1909" s="31"/>
      <c r="E1909" s="31"/>
    </row>
    <row r="1910" spans="2:5" x14ac:dyDescent="0.25">
      <c r="B1910" s="35"/>
      <c r="C1910" s="31"/>
      <c r="E1910" s="31"/>
    </row>
    <row r="1911" spans="2:5" x14ac:dyDescent="0.25">
      <c r="B1911" s="35"/>
      <c r="C1911" s="31"/>
      <c r="E1911" s="31"/>
    </row>
    <row r="1912" spans="2:5" x14ac:dyDescent="0.25">
      <c r="B1912" s="35"/>
      <c r="C1912" s="31"/>
      <c r="E1912" s="31"/>
    </row>
    <row r="1913" spans="2:5" x14ac:dyDescent="0.25">
      <c r="B1913" s="35"/>
      <c r="C1913" s="31"/>
      <c r="E1913" s="31"/>
    </row>
    <row r="1914" spans="2:5" x14ac:dyDescent="0.25">
      <c r="B1914" s="35"/>
      <c r="C1914" s="31"/>
      <c r="E1914" s="31"/>
    </row>
    <row r="1915" spans="2:5" x14ac:dyDescent="0.25">
      <c r="B1915" s="35"/>
      <c r="C1915" s="31"/>
      <c r="E1915" s="31"/>
    </row>
    <row r="1916" spans="2:5" x14ac:dyDescent="0.25">
      <c r="B1916" s="35"/>
      <c r="C1916" s="31"/>
      <c r="E1916" s="31"/>
    </row>
    <row r="1917" spans="2:5" x14ac:dyDescent="0.25">
      <c r="B1917" s="35"/>
      <c r="C1917" s="31"/>
      <c r="E1917" s="31"/>
    </row>
    <row r="1918" spans="2:5" x14ac:dyDescent="0.25">
      <c r="B1918" s="35"/>
      <c r="C1918" s="31"/>
      <c r="E1918" s="31"/>
    </row>
    <row r="1919" spans="2:5" x14ac:dyDescent="0.25">
      <c r="B1919" s="35"/>
      <c r="C1919" s="31"/>
      <c r="E1919" s="31"/>
    </row>
    <row r="1920" spans="2:5" x14ac:dyDescent="0.25">
      <c r="B1920" s="35"/>
      <c r="C1920" s="31"/>
      <c r="E1920" s="31"/>
    </row>
    <row r="1921" spans="2:5" x14ac:dyDescent="0.25">
      <c r="B1921" s="35"/>
      <c r="C1921" s="31"/>
      <c r="E1921" s="31"/>
    </row>
    <row r="1922" spans="2:5" x14ac:dyDescent="0.25">
      <c r="B1922" s="35"/>
      <c r="C1922" s="31"/>
      <c r="E1922" s="31"/>
    </row>
    <row r="1923" spans="2:5" x14ac:dyDescent="0.25">
      <c r="B1923" s="35"/>
      <c r="C1923" s="31"/>
      <c r="E1923" s="31"/>
    </row>
    <row r="1924" spans="2:5" x14ac:dyDescent="0.25">
      <c r="B1924" s="35"/>
      <c r="C1924" s="31"/>
      <c r="E1924" s="31"/>
    </row>
    <row r="1925" spans="2:5" x14ac:dyDescent="0.25">
      <c r="B1925" s="35"/>
      <c r="C1925" s="31"/>
      <c r="E1925" s="31"/>
    </row>
    <row r="1926" spans="2:5" x14ac:dyDescent="0.25">
      <c r="B1926" s="35"/>
      <c r="C1926" s="31"/>
      <c r="E1926" s="31"/>
    </row>
    <row r="1927" spans="2:5" x14ac:dyDescent="0.25">
      <c r="B1927" s="35"/>
      <c r="C1927" s="31"/>
      <c r="E1927" s="31"/>
    </row>
    <row r="1928" spans="2:5" x14ac:dyDescent="0.25">
      <c r="B1928" s="35"/>
      <c r="C1928" s="31"/>
      <c r="E1928" s="31"/>
    </row>
    <row r="1929" spans="2:5" x14ac:dyDescent="0.25">
      <c r="B1929" s="35"/>
      <c r="C1929" s="31"/>
      <c r="E1929" s="31"/>
    </row>
    <row r="1930" spans="2:5" x14ac:dyDescent="0.25">
      <c r="B1930" s="35"/>
      <c r="C1930" s="31"/>
      <c r="E1930" s="31"/>
    </row>
    <row r="1931" spans="2:5" x14ac:dyDescent="0.25">
      <c r="B1931" s="35"/>
      <c r="C1931" s="31"/>
      <c r="E1931" s="31"/>
    </row>
    <row r="1932" spans="2:5" x14ac:dyDescent="0.25">
      <c r="B1932" s="35"/>
      <c r="C1932" s="31"/>
      <c r="E1932" s="31"/>
    </row>
    <row r="1933" spans="2:5" x14ac:dyDescent="0.25">
      <c r="B1933" s="35"/>
      <c r="C1933" s="31"/>
      <c r="E1933" s="31"/>
    </row>
    <row r="1934" spans="2:5" x14ac:dyDescent="0.25">
      <c r="B1934" s="35"/>
      <c r="C1934" s="31"/>
      <c r="E1934" s="31"/>
    </row>
    <row r="1935" spans="2:5" x14ac:dyDescent="0.25">
      <c r="B1935" s="35"/>
      <c r="C1935" s="31"/>
      <c r="E1935" s="31"/>
    </row>
    <row r="1936" spans="2:5" x14ac:dyDescent="0.25">
      <c r="B1936" s="35"/>
      <c r="C1936" s="31"/>
      <c r="E1936" s="31"/>
    </row>
    <row r="1937" spans="2:5" x14ac:dyDescent="0.25">
      <c r="B1937" s="35"/>
      <c r="C1937" s="31"/>
      <c r="E1937" s="31"/>
    </row>
    <row r="1938" spans="2:5" x14ac:dyDescent="0.25">
      <c r="B1938" s="35"/>
      <c r="C1938" s="31"/>
      <c r="E1938" s="31"/>
    </row>
    <row r="1939" spans="2:5" x14ac:dyDescent="0.25">
      <c r="B1939" s="35"/>
      <c r="C1939" s="31"/>
      <c r="E1939" s="31"/>
    </row>
    <row r="1940" spans="2:5" x14ac:dyDescent="0.25">
      <c r="B1940" s="35"/>
      <c r="C1940" s="31"/>
      <c r="E1940" s="31"/>
    </row>
    <row r="1941" spans="2:5" x14ac:dyDescent="0.25">
      <c r="B1941" s="35"/>
      <c r="C1941" s="31"/>
      <c r="E1941" s="31"/>
    </row>
    <row r="1942" spans="2:5" x14ac:dyDescent="0.25">
      <c r="B1942" s="35"/>
      <c r="C1942" s="31"/>
      <c r="E1942" s="31"/>
    </row>
    <row r="1943" spans="2:5" x14ac:dyDescent="0.25">
      <c r="B1943" s="35"/>
      <c r="C1943" s="31"/>
      <c r="E1943" s="31"/>
    </row>
    <row r="1944" spans="2:5" x14ac:dyDescent="0.25">
      <c r="B1944" s="35"/>
      <c r="C1944" s="31"/>
      <c r="E1944" s="31"/>
    </row>
    <row r="1945" spans="2:5" x14ac:dyDescent="0.25">
      <c r="B1945" s="35"/>
      <c r="C1945" s="31"/>
      <c r="E1945" s="31"/>
    </row>
    <row r="1946" spans="2:5" x14ac:dyDescent="0.25">
      <c r="B1946" s="35"/>
      <c r="C1946" s="31"/>
      <c r="E1946" s="31"/>
    </row>
    <row r="1947" spans="2:5" x14ac:dyDescent="0.25">
      <c r="B1947" s="35"/>
      <c r="C1947" s="31"/>
      <c r="E1947" s="31"/>
    </row>
    <row r="1948" spans="2:5" x14ac:dyDescent="0.25">
      <c r="B1948" s="35"/>
      <c r="C1948" s="31"/>
      <c r="E1948" s="31"/>
    </row>
    <row r="1949" spans="2:5" x14ac:dyDescent="0.25">
      <c r="B1949" s="35"/>
      <c r="C1949" s="31"/>
      <c r="E1949" s="31"/>
    </row>
    <row r="1950" spans="2:5" x14ac:dyDescent="0.25">
      <c r="B1950" s="35"/>
      <c r="C1950" s="31"/>
      <c r="E1950" s="31"/>
    </row>
    <row r="1951" spans="2:5" x14ac:dyDescent="0.25">
      <c r="B1951" s="35"/>
      <c r="C1951" s="31"/>
      <c r="E1951" s="31"/>
    </row>
    <row r="1952" spans="2:5" x14ac:dyDescent="0.25">
      <c r="B1952" s="35"/>
      <c r="C1952" s="31"/>
      <c r="E1952" s="31"/>
    </row>
    <row r="1953" spans="2:5" x14ac:dyDescent="0.25">
      <c r="B1953" s="35"/>
      <c r="C1953" s="31"/>
      <c r="E1953" s="31"/>
    </row>
    <row r="1954" spans="2:5" x14ac:dyDescent="0.25">
      <c r="B1954" s="35"/>
      <c r="C1954" s="31"/>
      <c r="E1954" s="31"/>
    </row>
    <row r="1955" spans="2:5" x14ac:dyDescent="0.25">
      <c r="B1955" s="35"/>
      <c r="C1955" s="31"/>
      <c r="E1955" s="31"/>
    </row>
    <row r="1956" spans="2:5" x14ac:dyDescent="0.25">
      <c r="B1956" s="35"/>
      <c r="C1956" s="31"/>
      <c r="E1956" s="31"/>
    </row>
    <row r="1957" spans="2:5" x14ac:dyDescent="0.25">
      <c r="B1957" s="35"/>
      <c r="C1957" s="31"/>
      <c r="E1957" s="31"/>
    </row>
    <row r="1958" spans="2:5" x14ac:dyDescent="0.25">
      <c r="B1958" s="35"/>
      <c r="C1958" s="31"/>
      <c r="E1958" s="31"/>
    </row>
    <row r="1959" spans="2:5" x14ac:dyDescent="0.25">
      <c r="B1959" s="35"/>
      <c r="C1959" s="31"/>
      <c r="E1959" s="31"/>
    </row>
    <row r="1960" spans="2:5" x14ac:dyDescent="0.25">
      <c r="B1960" s="35"/>
      <c r="C1960" s="31"/>
      <c r="E1960" s="31"/>
    </row>
    <row r="1961" spans="2:5" x14ac:dyDescent="0.25">
      <c r="B1961" s="35"/>
      <c r="C1961" s="31"/>
      <c r="E1961" s="31"/>
    </row>
    <row r="1962" spans="2:5" x14ac:dyDescent="0.25">
      <c r="B1962" s="35"/>
      <c r="C1962" s="31"/>
      <c r="E1962" s="31"/>
    </row>
    <row r="1963" spans="2:5" x14ac:dyDescent="0.25">
      <c r="B1963" s="35"/>
      <c r="C1963" s="31"/>
      <c r="E1963" s="31"/>
    </row>
    <row r="1964" spans="2:5" x14ac:dyDescent="0.25">
      <c r="B1964" s="35"/>
      <c r="C1964" s="31"/>
      <c r="E1964" s="31"/>
    </row>
    <row r="1965" spans="2:5" x14ac:dyDescent="0.25">
      <c r="B1965" s="35"/>
      <c r="C1965" s="31"/>
      <c r="E1965" s="31"/>
    </row>
    <row r="1966" spans="2:5" x14ac:dyDescent="0.25">
      <c r="B1966" s="35"/>
      <c r="C1966" s="31"/>
      <c r="E1966" s="31"/>
    </row>
    <row r="1967" spans="2:5" x14ac:dyDescent="0.25">
      <c r="B1967" s="35"/>
      <c r="C1967" s="31"/>
      <c r="E1967" s="31"/>
    </row>
    <row r="1968" spans="2:5" x14ac:dyDescent="0.25">
      <c r="B1968" s="35"/>
      <c r="C1968" s="31"/>
      <c r="E1968" s="31"/>
    </row>
    <row r="1969" spans="2:5" x14ac:dyDescent="0.25">
      <c r="B1969" s="35"/>
      <c r="C1969" s="31"/>
      <c r="E1969" s="31"/>
    </row>
    <row r="1970" spans="2:5" x14ac:dyDescent="0.25">
      <c r="B1970" s="35"/>
      <c r="C1970" s="31"/>
      <c r="E1970" s="31"/>
    </row>
    <row r="1971" spans="2:5" x14ac:dyDescent="0.25">
      <c r="B1971" s="35"/>
      <c r="C1971" s="31"/>
      <c r="E1971" s="31"/>
    </row>
    <row r="1972" spans="2:5" x14ac:dyDescent="0.25">
      <c r="B1972" s="35"/>
      <c r="C1972" s="31"/>
      <c r="E1972" s="31"/>
    </row>
    <row r="1973" spans="2:5" x14ac:dyDescent="0.25">
      <c r="B1973" s="35"/>
      <c r="C1973" s="31"/>
      <c r="E1973" s="31"/>
    </row>
    <row r="1974" spans="2:5" x14ac:dyDescent="0.25">
      <c r="B1974" s="35"/>
      <c r="C1974" s="31"/>
      <c r="E1974" s="31"/>
    </row>
    <row r="1975" spans="2:5" x14ac:dyDescent="0.25">
      <c r="B1975" s="35"/>
      <c r="C1975" s="31"/>
      <c r="E1975" s="31"/>
    </row>
    <row r="1976" spans="2:5" x14ac:dyDescent="0.25">
      <c r="B1976" s="35"/>
      <c r="C1976" s="31"/>
      <c r="E1976" s="31"/>
    </row>
    <row r="1977" spans="2:5" x14ac:dyDescent="0.25">
      <c r="B1977" s="35"/>
      <c r="C1977" s="31"/>
      <c r="E1977" s="31"/>
    </row>
    <row r="1978" spans="2:5" x14ac:dyDescent="0.25">
      <c r="B1978" s="35"/>
      <c r="C1978" s="31"/>
      <c r="E1978" s="31"/>
    </row>
    <row r="1979" spans="2:5" x14ac:dyDescent="0.25">
      <c r="B1979" s="35"/>
      <c r="C1979" s="31"/>
      <c r="E1979" s="31"/>
    </row>
    <row r="1980" spans="2:5" x14ac:dyDescent="0.25">
      <c r="B1980" s="35"/>
      <c r="C1980" s="31"/>
      <c r="E1980" s="31"/>
    </row>
    <row r="1981" spans="2:5" x14ac:dyDescent="0.25">
      <c r="B1981" s="35"/>
      <c r="C1981" s="31"/>
      <c r="E1981" s="31"/>
    </row>
    <row r="1982" spans="2:5" x14ac:dyDescent="0.25">
      <c r="B1982" s="35"/>
      <c r="C1982" s="31"/>
      <c r="E1982" s="31"/>
    </row>
    <row r="1983" spans="2:5" x14ac:dyDescent="0.25">
      <c r="B1983" s="35"/>
      <c r="C1983" s="31"/>
      <c r="E1983" s="31"/>
    </row>
    <row r="1984" spans="2:5" x14ac:dyDescent="0.25">
      <c r="B1984" s="35"/>
      <c r="C1984" s="31"/>
      <c r="E1984" s="31"/>
    </row>
    <row r="1985" spans="2:5" x14ac:dyDescent="0.25">
      <c r="B1985" s="35"/>
      <c r="C1985" s="31"/>
      <c r="E1985" s="31"/>
    </row>
    <row r="1986" spans="2:5" x14ac:dyDescent="0.25">
      <c r="B1986" s="35"/>
      <c r="C1986" s="31"/>
      <c r="E1986" s="31"/>
    </row>
    <row r="1987" spans="2:5" x14ac:dyDescent="0.25">
      <c r="B1987" s="35"/>
      <c r="C1987" s="31"/>
      <c r="E1987" s="31"/>
    </row>
    <row r="1988" spans="2:5" x14ac:dyDescent="0.25">
      <c r="B1988" s="35"/>
      <c r="C1988" s="31"/>
      <c r="E1988" s="31"/>
    </row>
    <row r="1989" spans="2:5" x14ac:dyDescent="0.25">
      <c r="B1989" s="35"/>
      <c r="C1989" s="31"/>
      <c r="E1989" s="31"/>
    </row>
    <row r="1990" spans="2:5" x14ac:dyDescent="0.25">
      <c r="B1990" s="35"/>
      <c r="C1990" s="31"/>
      <c r="E1990" s="31"/>
    </row>
    <row r="1991" spans="2:5" x14ac:dyDescent="0.25">
      <c r="B1991" s="35"/>
      <c r="C1991" s="31"/>
      <c r="E1991" s="31"/>
    </row>
    <row r="1992" spans="2:5" x14ac:dyDescent="0.25">
      <c r="B1992" s="35"/>
      <c r="C1992" s="31"/>
      <c r="E1992" s="31"/>
    </row>
    <row r="1993" spans="2:5" x14ac:dyDescent="0.25">
      <c r="B1993" s="35"/>
      <c r="C1993" s="31"/>
      <c r="E1993" s="31"/>
    </row>
    <row r="1994" spans="2:5" x14ac:dyDescent="0.25">
      <c r="B1994" s="35"/>
      <c r="C1994" s="31"/>
      <c r="E1994" s="31"/>
    </row>
    <row r="1995" spans="2:5" x14ac:dyDescent="0.25">
      <c r="B1995" s="35"/>
      <c r="C1995" s="31"/>
      <c r="E1995" s="31"/>
    </row>
    <row r="1996" spans="2:5" x14ac:dyDescent="0.25">
      <c r="B1996" s="35"/>
      <c r="C1996" s="31"/>
      <c r="E1996" s="31"/>
    </row>
    <row r="1997" spans="2:5" x14ac:dyDescent="0.25">
      <c r="B1997" s="35"/>
      <c r="C1997" s="31"/>
      <c r="E1997" s="31"/>
    </row>
    <row r="1998" spans="2:5" x14ac:dyDescent="0.25">
      <c r="B1998" s="35"/>
      <c r="C1998" s="31"/>
      <c r="E1998" s="31"/>
    </row>
    <row r="1999" spans="2:5" x14ac:dyDescent="0.25">
      <c r="B1999" s="35"/>
      <c r="C1999" s="31"/>
      <c r="E1999" s="31"/>
    </row>
    <row r="2000" spans="2:5" x14ac:dyDescent="0.25">
      <c r="B2000" s="35"/>
      <c r="C2000" s="31"/>
      <c r="E2000" s="31"/>
    </row>
    <row r="2001" spans="2:5" x14ac:dyDescent="0.25">
      <c r="B2001" s="35"/>
      <c r="C2001" s="31"/>
      <c r="E2001" s="31"/>
    </row>
    <row r="2002" spans="2:5" x14ac:dyDescent="0.25">
      <c r="B2002" s="35"/>
      <c r="C2002" s="31"/>
      <c r="E2002" s="31"/>
    </row>
    <row r="2003" spans="2:5" x14ac:dyDescent="0.25">
      <c r="B2003" s="35"/>
      <c r="C2003" s="31"/>
      <c r="E2003" s="31"/>
    </row>
    <row r="2004" spans="2:5" x14ac:dyDescent="0.25">
      <c r="B2004" s="35"/>
      <c r="C2004" s="31"/>
      <c r="E2004" s="31"/>
    </row>
    <row r="2005" spans="2:5" x14ac:dyDescent="0.25">
      <c r="B2005" s="35"/>
      <c r="C2005" s="31"/>
      <c r="E2005" s="31"/>
    </row>
    <row r="2006" spans="2:5" x14ac:dyDescent="0.25">
      <c r="B2006" s="35"/>
      <c r="C2006" s="31"/>
      <c r="E2006" s="31"/>
    </row>
    <row r="2007" spans="2:5" x14ac:dyDescent="0.25">
      <c r="B2007" s="35"/>
      <c r="C2007" s="31"/>
      <c r="E2007" s="31"/>
    </row>
    <row r="2008" spans="2:5" x14ac:dyDescent="0.25">
      <c r="B2008" s="35"/>
      <c r="C2008" s="31"/>
      <c r="E2008" s="31"/>
    </row>
    <row r="2009" spans="2:5" x14ac:dyDescent="0.25">
      <c r="B2009" s="35"/>
      <c r="C2009" s="31"/>
      <c r="E2009" s="31"/>
    </row>
    <row r="2010" spans="2:5" x14ac:dyDescent="0.25">
      <c r="B2010" s="35"/>
      <c r="C2010" s="31"/>
      <c r="E2010" s="31"/>
    </row>
    <row r="2011" spans="2:5" x14ac:dyDescent="0.25">
      <c r="B2011" s="35"/>
      <c r="C2011" s="31"/>
      <c r="E2011" s="31"/>
    </row>
    <row r="2012" spans="2:5" x14ac:dyDescent="0.25">
      <c r="B2012" s="35"/>
      <c r="C2012" s="31"/>
      <c r="E2012" s="31"/>
    </row>
    <row r="2013" spans="2:5" x14ac:dyDescent="0.25">
      <c r="B2013" s="35"/>
      <c r="C2013" s="31"/>
      <c r="E2013" s="31"/>
    </row>
    <row r="2014" spans="2:5" x14ac:dyDescent="0.25">
      <c r="B2014" s="35"/>
      <c r="C2014" s="31"/>
      <c r="E2014" s="31"/>
    </row>
    <row r="2015" spans="2:5" x14ac:dyDescent="0.25">
      <c r="B2015" s="35"/>
      <c r="C2015" s="31"/>
      <c r="E2015" s="31"/>
    </row>
    <row r="2016" spans="2:5" x14ac:dyDescent="0.25">
      <c r="B2016" s="35"/>
      <c r="C2016" s="31"/>
      <c r="E2016" s="31"/>
    </row>
    <row r="2017" spans="2:5" x14ac:dyDescent="0.25">
      <c r="B2017" s="35"/>
      <c r="C2017" s="31"/>
      <c r="E2017" s="31"/>
    </row>
    <row r="2018" spans="2:5" x14ac:dyDescent="0.25">
      <c r="B2018" s="35"/>
      <c r="C2018" s="31"/>
      <c r="E2018" s="31"/>
    </row>
    <row r="2019" spans="2:5" x14ac:dyDescent="0.25">
      <c r="B2019" s="35"/>
      <c r="C2019" s="31"/>
      <c r="E2019" s="31"/>
    </row>
    <row r="2020" spans="2:5" x14ac:dyDescent="0.25">
      <c r="B2020" s="35"/>
      <c r="C2020" s="31"/>
      <c r="E2020" s="31"/>
    </row>
    <row r="2021" spans="2:5" x14ac:dyDescent="0.25">
      <c r="B2021" s="35"/>
      <c r="C2021" s="31"/>
      <c r="E2021" s="31"/>
    </row>
    <row r="2022" spans="2:5" x14ac:dyDescent="0.25">
      <c r="B2022" s="35"/>
      <c r="C2022" s="31"/>
      <c r="E2022" s="31"/>
    </row>
    <row r="2023" spans="2:5" x14ac:dyDescent="0.25">
      <c r="B2023" s="35"/>
      <c r="C2023" s="31"/>
      <c r="E2023" s="31"/>
    </row>
    <row r="2024" spans="2:5" x14ac:dyDescent="0.25">
      <c r="B2024" s="35"/>
      <c r="C2024" s="31"/>
      <c r="E2024" s="31"/>
    </row>
    <row r="2025" spans="2:5" x14ac:dyDescent="0.25">
      <c r="B2025" s="35"/>
      <c r="C2025" s="31"/>
      <c r="E2025" s="31"/>
    </row>
    <row r="2026" spans="2:5" x14ac:dyDescent="0.25">
      <c r="B2026" s="35"/>
      <c r="C2026" s="31"/>
      <c r="E2026" s="31"/>
    </row>
    <row r="2027" spans="2:5" x14ac:dyDescent="0.25">
      <c r="B2027" s="35"/>
      <c r="C2027" s="31"/>
      <c r="E2027" s="31"/>
    </row>
    <row r="2028" spans="2:5" x14ac:dyDescent="0.25">
      <c r="B2028" s="35"/>
      <c r="C2028" s="31"/>
      <c r="E2028" s="31"/>
    </row>
    <row r="2029" spans="2:5" x14ac:dyDescent="0.25">
      <c r="B2029" s="35"/>
      <c r="C2029" s="31"/>
      <c r="E2029" s="31"/>
    </row>
    <row r="2030" spans="2:5" x14ac:dyDescent="0.25">
      <c r="B2030" s="35"/>
      <c r="C2030" s="31"/>
      <c r="E2030" s="31"/>
    </row>
    <row r="2031" spans="2:5" x14ac:dyDescent="0.25">
      <c r="B2031" s="35"/>
      <c r="C2031" s="31"/>
      <c r="E2031" s="31"/>
    </row>
    <row r="2032" spans="2:5" x14ac:dyDescent="0.25">
      <c r="B2032" s="35"/>
      <c r="C2032" s="31"/>
      <c r="E2032" s="31"/>
    </row>
    <row r="2033" spans="2:5" x14ac:dyDescent="0.25">
      <c r="B2033" s="35"/>
      <c r="C2033" s="31"/>
      <c r="E2033" s="31"/>
    </row>
    <row r="2034" spans="2:5" x14ac:dyDescent="0.25">
      <c r="B2034" s="35"/>
      <c r="C2034" s="31"/>
      <c r="E2034" s="31"/>
    </row>
    <row r="2035" spans="2:5" x14ac:dyDescent="0.25">
      <c r="B2035" s="35"/>
      <c r="C2035" s="31"/>
      <c r="E2035" s="31"/>
    </row>
    <row r="2036" spans="2:5" x14ac:dyDescent="0.25">
      <c r="B2036" s="35"/>
      <c r="C2036" s="31"/>
      <c r="E2036" s="31"/>
    </row>
    <row r="2037" spans="2:5" x14ac:dyDescent="0.25">
      <c r="B2037" s="35"/>
      <c r="C2037" s="31"/>
      <c r="E2037" s="31"/>
    </row>
    <row r="2038" spans="2:5" x14ac:dyDescent="0.25">
      <c r="B2038" s="35"/>
      <c r="C2038" s="31"/>
      <c r="E2038" s="31"/>
    </row>
    <row r="2039" spans="2:5" x14ac:dyDescent="0.25">
      <c r="B2039" s="35"/>
      <c r="C2039" s="31"/>
      <c r="E2039" s="31"/>
    </row>
    <row r="2040" spans="2:5" x14ac:dyDescent="0.25">
      <c r="B2040" s="35"/>
      <c r="C2040" s="31"/>
      <c r="E2040" s="31"/>
    </row>
    <row r="2041" spans="2:5" x14ac:dyDescent="0.25">
      <c r="B2041" s="35"/>
      <c r="C2041" s="31"/>
      <c r="E2041" s="31"/>
    </row>
    <row r="2042" spans="2:5" x14ac:dyDescent="0.25">
      <c r="B2042" s="35"/>
      <c r="C2042" s="31"/>
      <c r="E2042" s="31"/>
    </row>
    <row r="2043" spans="2:5" x14ac:dyDescent="0.25">
      <c r="B2043" s="35"/>
      <c r="C2043" s="31"/>
      <c r="E2043" s="31"/>
    </row>
    <row r="2044" spans="2:5" x14ac:dyDescent="0.25">
      <c r="B2044" s="35"/>
      <c r="C2044" s="31"/>
      <c r="E2044" s="31"/>
    </row>
    <row r="2045" spans="2:5" x14ac:dyDescent="0.25">
      <c r="B2045" s="35"/>
      <c r="C2045" s="31"/>
      <c r="E2045" s="31"/>
    </row>
    <row r="2046" spans="2:5" x14ac:dyDescent="0.25">
      <c r="B2046" s="35"/>
      <c r="C2046" s="31"/>
      <c r="E2046" s="31"/>
    </row>
    <row r="2047" spans="2:5" x14ac:dyDescent="0.25">
      <c r="B2047" s="35"/>
      <c r="C2047" s="31"/>
      <c r="E2047" s="31"/>
    </row>
    <row r="2048" spans="2:5" x14ac:dyDescent="0.25">
      <c r="B2048" s="35"/>
      <c r="C2048" s="31"/>
      <c r="E2048" s="31"/>
    </row>
    <row r="2049" spans="2:5" x14ac:dyDescent="0.25">
      <c r="B2049" s="35"/>
      <c r="C2049" s="31"/>
      <c r="E2049" s="31"/>
    </row>
    <row r="2050" spans="2:5" x14ac:dyDescent="0.25">
      <c r="B2050" s="35"/>
      <c r="C2050" s="31"/>
      <c r="E2050" s="31"/>
    </row>
    <row r="2051" spans="2:5" x14ac:dyDescent="0.25">
      <c r="B2051" s="35"/>
      <c r="C2051" s="31"/>
      <c r="E2051" s="31"/>
    </row>
    <row r="2052" spans="2:5" x14ac:dyDescent="0.25">
      <c r="B2052" s="35"/>
      <c r="C2052" s="31"/>
      <c r="E2052" s="31"/>
    </row>
    <row r="2053" spans="2:5" x14ac:dyDescent="0.25">
      <c r="B2053" s="35"/>
      <c r="C2053" s="31"/>
      <c r="E2053" s="31"/>
    </row>
    <row r="2054" spans="2:5" x14ac:dyDescent="0.25">
      <c r="B2054" s="35"/>
      <c r="C2054" s="31"/>
      <c r="E2054" s="31"/>
    </row>
    <row r="2055" spans="2:5" x14ac:dyDescent="0.25">
      <c r="B2055" s="35"/>
      <c r="C2055" s="31"/>
      <c r="E2055" s="31"/>
    </row>
    <row r="2056" spans="2:5" x14ac:dyDescent="0.25">
      <c r="B2056" s="35"/>
      <c r="C2056" s="31"/>
      <c r="E2056" s="31"/>
    </row>
    <row r="2057" spans="2:5" x14ac:dyDescent="0.25">
      <c r="B2057" s="35"/>
      <c r="C2057" s="31"/>
      <c r="E2057" s="31"/>
    </row>
    <row r="2058" spans="2:5" x14ac:dyDescent="0.25">
      <c r="B2058" s="35"/>
      <c r="C2058" s="31"/>
      <c r="E2058" s="31"/>
    </row>
    <row r="2059" spans="2:5" x14ac:dyDescent="0.25">
      <c r="B2059" s="35"/>
      <c r="C2059" s="31"/>
      <c r="E2059" s="31"/>
    </row>
    <row r="2060" spans="2:5" x14ac:dyDescent="0.25">
      <c r="B2060" s="35"/>
      <c r="C2060" s="31"/>
      <c r="E2060" s="31"/>
    </row>
    <row r="2061" spans="2:5" x14ac:dyDescent="0.25">
      <c r="B2061" s="35"/>
      <c r="C2061" s="31"/>
      <c r="E2061" s="31"/>
    </row>
    <row r="2062" spans="2:5" x14ac:dyDescent="0.25">
      <c r="B2062" s="35"/>
      <c r="C2062" s="31"/>
      <c r="E2062" s="31"/>
    </row>
    <row r="2063" spans="2:5" x14ac:dyDescent="0.25">
      <c r="B2063" s="35"/>
      <c r="C2063" s="31"/>
      <c r="E2063" s="31"/>
    </row>
    <row r="2064" spans="2:5" x14ac:dyDescent="0.25">
      <c r="B2064" s="35"/>
      <c r="C2064" s="31"/>
      <c r="E2064" s="31"/>
    </row>
    <row r="2065" spans="2:5" x14ac:dyDescent="0.25">
      <c r="B2065" s="35"/>
      <c r="C2065" s="31"/>
      <c r="E2065" s="31"/>
    </row>
    <row r="2066" spans="2:5" x14ac:dyDescent="0.25">
      <c r="B2066" s="35"/>
      <c r="C2066" s="31"/>
      <c r="E2066" s="31"/>
    </row>
    <row r="2067" spans="2:5" x14ac:dyDescent="0.25">
      <c r="B2067" s="35"/>
      <c r="C2067" s="31"/>
      <c r="E2067" s="31"/>
    </row>
    <row r="2068" spans="2:5" x14ac:dyDescent="0.25">
      <c r="B2068" s="35"/>
      <c r="C2068" s="31"/>
      <c r="E2068" s="31"/>
    </row>
    <row r="2069" spans="2:5" x14ac:dyDescent="0.25">
      <c r="B2069" s="35"/>
      <c r="C2069" s="31"/>
      <c r="E2069" s="31"/>
    </row>
    <row r="2070" spans="2:5" x14ac:dyDescent="0.25">
      <c r="B2070" s="35"/>
      <c r="C2070" s="31"/>
      <c r="E2070" s="31"/>
    </row>
    <row r="2071" spans="2:5" x14ac:dyDescent="0.25">
      <c r="B2071" s="35"/>
      <c r="C2071" s="31"/>
      <c r="E2071" s="31"/>
    </row>
    <row r="2072" spans="2:5" x14ac:dyDescent="0.25">
      <c r="B2072" s="35"/>
      <c r="C2072" s="31"/>
      <c r="E2072" s="31"/>
    </row>
    <row r="2073" spans="2:5" x14ac:dyDescent="0.25">
      <c r="B2073" s="35"/>
      <c r="C2073" s="31"/>
      <c r="E2073" s="31"/>
    </row>
    <row r="2074" spans="2:5" x14ac:dyDescent="0.25">
      <c r="B2074" s="35"/>
      <c r="C2074" s="31"/>
      <c r="E2074" s="31"/>
    </row>
    <row r="2075" spans="2:5" x14ac:dyDescent="0.25">
      <c r="B2075" s="35"/>
      <c r="C2075" s="31"/>
      <c r="E2075" s="31"/>
    </row>
    <row r="2076" spans="2:5" x14ac:dyDescent="0.25">
      <c r="B2076" s="35"/>
      <c r="C2076" s="31"/>
      <c r="E2076" s="31"/>
    </row>
    <row r="2077" spans="2:5" x14ac:dyDescent="0.25">
      <c r="B2077" s="35"/>
      <c r="C2077" s="31"/>
      <c r="E2077" s="31"/>
    </row>
    <row r="2078" spans="2:5" x14ac:dyDescent="0.25">
      <c r="B2078" s="35"/>
      <c r="C2078" s="31"/>
      <c r="E2078" s="31"/>
    </row>
    <row r="2079" spans="2:5" x14ac:dyDescent="0.25">
      <c r="B2079" s="35"/>
      <c r="C2079" s="31"/>
      <c r="E2079" s="31"/>
    </row>
    <row r="2080" spans="2:5" x14ac:dyDescent="0.25">
      <c r="B2080" s="35"/>
      <c r="C2080" s="31"/>
      <c r="E2080" s="31"/>
    </row>
    <row r="2081" spans="2:5" x14ac:dyDescent="0.25">
      <c r="B2081" s="35"/>
      <c r="C2081" s="31"/>
      <c r="E2081" s="31"/>
    </row>
    <row r="2082" spans="2:5" x14ac:dyDescent="0.25">
      <c r="B2082" s="35"/>
      <c r="C2082" s="31"/>
      <c r="E2082" s="31"/>
    </row>
    <row r="2083" spans="2:5" x14ac:dyDescent="0.25">
      <c r="B2083" s="35"/>
      <c r="C2083" s="31"/>
      <c r="E2083" s="31"/>
    </row>
    <row r="2084" spans="2:5" x14ac:dyDescent="0.25">
      <c r="B2084" s="35"/>
      <c r="C2084" s="31"/>
      <c r="E2084" s="31"/>
    </row>
    <row r="2085" spans="2:5" x14ac:dyDescent="0.25">
      <c r="B2085" s="35"/>
      <c r="C2085" s="31"/>
      <c r="E2085" s="31"/>
    </row>
    <row r="2086" spans="2:5" x14ac:dyDescent="0.25">
      <c r="B2086" s="35"/>
      <c r="C2086" s="31"/>
      <c r="E2086" s="31"/>
    </row>
    <row r="2087" spans="2:5" x14ac:dyDescent="0.25">
      <c r="B2087" s="35"/>
      <c r="C2087" s="31"/>
      <c r="E2087" s="31"/>
    </row>
    <row r="2088" spans="2:5" x14ac:dyDescent="0.25">
      <c r="B2088" s="35"/>
      <c r="C2088" s="31"/>
      <c r="E2088" s="31"/>
    </row>
    <row r="2089" spans="2:5" x14ac:dyDescent="0.25">
      <c r="B2089" s="35"/>
      <c r="C2089" s="31"/>
      <c r="E2089" s="31"/>
    </row>
    <row r="2090" spans="2:5" x14ac:dyDescent="0.25">
      <c r="B2090" s="35"/>
      <c r="C2090" s="31"/>
      <c r="E2090" s="31"/>
    </row>
    <row r="2091" spans="2:5" x14ac:dyDescent="0.25">
      <c r="B2091" s="35"/>
      <c r="C2091" s="31"/>
      <c r="E2091" s="31"/>
    </row>
    <row r="2092" spans="2:5" x14ac:dyDescent="0.25">
      <c r="B2092" s="35"/>
      <c r="C2092" s="31"/>
      <c r="E2092" s="31"/>
    </row>
    <row r="2093" spans="2:5" x14ac:dyDescent="0.25">
      <c r="B2093" s="35"/>
      <c r="C2093" s="31"/>
      <c r="E2093" s="31"/>
    </row>
    <row r="2094" spans="2:5" x14ac:dyDescent="0.25">
      <c r="B2094" s="35"/>
      <c r="C2094" s="31"/>
      <c r="E2094" s="31"/>
    </row>
    <row r="2095" spans="2:5" x14ac:dyDescent="0.25">
      <c r="B2095" s="35"/>
      <c r="C2095" s="31"/>
      <c r="E2095" s="31"/>
    </row>
    <row r="2096" spans="2:5" x14ac:dyDescent="0.25">
      <c r="B2096" s="35"/>
      <c r="C2096" s="31"/>
      <c r="E2096" s="31"/>
    </row>
    <row r="2097" spans="2:5" x14ac:dyDescent="0.25">
      <c r="B2097" s="35"/>
      <c r="C2097" s="31"/>
      <c r="E2097" s="31"/>
    </row>
    <row r="2098" spans="2:5" x14ac:dyDescent="0.25">
      <c r="B2098" s="35"/>
      <c r="C2098" s="31"/>
      <c r="E2098" s="31"/>
    </row>
    <row r="2099" spans="2:5" x14ac:dyDescent="0.25">
      <c r="B2099" s="35"/>
      <c r="C2099" s="31"/>
      <c r="E2099" s="31"/>
    </row>
    <row r="2100" spans="2:5" x14ac:dyDescent="0.25">
      <c r="B2100" s="35"/>
      <c r="C2100" s="31"/>
      <c r="E2100" s="31"/>
    </row>
    <row r="2101" spans="2:5" x14ac:dyDescent="0.25">
      <c r="B2101" s="35"/>
      <c r="C2101" s="31"/>
      <c r="E2101" s="31"/>
    </row>
    <row r="2102" spans="2:5" x14ac:dyDescent="0.25">
      <c r="B2102" s="35"/>
      <c r="C2102" s="31"/>
      <c r="E2102" s="31"/>
    </row>
    <row r="2103" spans="2:5" x14ac:dyDescent="0.25">
      <c r="B2103" s="35"/>
      <c r="C2103" s="31"/>
      <c r="E2103" s="31"/>
    </row>
    <row r="2104" spans="2:5" x14ac:dyDescent="0.25">
      <c r="B2104" s="35"/>
      <c r="C2104" s="31"/>
      <c r="E2104" s="31"/>
    </row>
    <row r="2105" spans="2:5" x14ac:dyDescent="0.25">
      <c r="B2105" s="35"/>
      <c r="C2105" s="31"/>
      <c r="E2105" s="31"/>
    </row>
    <row r="2106" spans="2:5" x14ac:dyDescent="0.25">
      <c r="B2106" s="35"/>
      <c r="C2106" s="31"/>
      <c r="E2106" s="31"/>
    </row>
    <row r="2107" spans="2:5" x14ac:dyDescent="0.25">
      <c r="B2107" s="35"/>
      <c r="C2107" s="31"/>
      <c r="E2107" s="31"/>
    </row>
    <row r="2108" spans="2:5" x14ac:dyDescent="0.25">
      <c r="B2108" s="35"/>
      <c r="C2108" s="31"/>
      <c r="E2108" s="31"/>
    </row>
    <row r="2109" spans="2:5" x14ac:dyDescent="0.25">
      <c r="B2109" s="35"/>
      <c r="C2109" s="31"/>
      <c r="E2109" s="31"/>
    </row>
    <row r="2110" spans="2:5" x14ac:dyDescent="0.25">
      <c r="B2110" s="35"/>
      <c r="C2110" s="31"/>
      <c r="E2110" s="31"/>
    </row>
    <row r="2111" spans="2:5" x14ac:dyDescent="0.25">
      <c r="B2111" s="35"/>
      <c r="C2111" s="31"/>
      <c r="E2111" s="31"/>
    </row>
    <row r="2112" spans="2:5" x14ac:dyDescent="0.25">
      <c r="B2112" s="35"/>
      <c r="C2112" s="31"/>
      <c r="E2112" s="31"/>
    </row>
    <row r="2113" spans="2:5" x14ac:dyDescent="0.25">
      <c r="B2113" s="35"/>
      <c r="C2113" s="31"/>
      <c r="E2113" s="31"/>
    </row>
    <row r="2114" spans="2:5" x14ac:dyDescent="0.25">
      <c r="B2114" s="35"/>
      <c r="C2114" s="31"/>
      <c r="E2114" s="31"/>
    </row>
    <row r="2115" spans="2:5" x14ac:dyDescent="0.25">
      <c r="B2115" s="35"/>
      <c r="C2115" s="31"/>
      <c r="E2115" s="31"/>
    </row>
    <row r="2116" spans="2:5" x14ac:dyDescent="0.25">
      <c r="B2116" s="35"/>
      <c r="C2116" s="31"/>
      <c r="E2116" s="31"/>
    </row>
    <row r="2117" spans="2:5" x14ac:dyDescent="0.25">
      <c r="B2117" s="35"/>
      <c r="C2117" s="31"/>
      <c r="E2117" s="31"/>
    </row>
    <row r="2118" spans="2:5" x14ac:dyDescent="0.25">
      <c r="B2118" s="35"/>
      <c r="C2118" s="31"/>
      <c r="E2118" s="31"/>
    </row>
    <row r="2119" spans="2:5" x14ac:dyDescent="0.25">
      <c r="B2119" s="35"/>
      <c r="C2119" s="31"/>
      <c r="E2119" s="31"/>
    </row>
    <row r="2120" spans="2:5" x14ac:dyDescent="0.25">
      <c r="B2120" s="35"/>
      <c r="C2120" s="31"/>
      <c r="E2120" s="31"/>
    </row>
    <row r="2121" spans="2:5" x14ac:dyDescent="0.25">
      <c r="B2121" s="35"/>
      <c r="C2121" s="31"/>
      <c r="E2121" s="31"/>
    </row>
    <row r="2122" spans="2:5" x14ac:dyDescent="0.25">
      <c r="B2122" s="35"/>
      <c r="C2122" s="31"/>
      <c r="E2122" s="31"/>
    </row>
    <row r="2123" spans="2:5" x14ac:dyDescent="0.25">
      <c r="B2123" s="35"/>
      <c r="C2123" s="31"/>
      <c r="E2123" s="31"/>
    </row>
    <row r="2124" spans="2:5" x14ac:dyDescent="0.25">
      <c r="B2124" s="35"/>
      <c r="C2124" s="31"/>
      <c r="E2124" s="31"/>
    </row>
    <row r="2125" spans="2:5" x14ac:dyDescent="0.25">
      <c r="B2125" s="35"/>
      <c r="C2125" s="31"/>
      <c r="E2125" s="31"/>
    </row>
    <row r="2126" spans="2:5" x14ac:dyDescent="0.25">
      <c r="B2126" s="35"/>
      <c r="C2126" s="31"/>
      <c r="E2126" s="31"/>
    </row>
    <row r="2127" spans="2:5" x14ac:dyDescent="0.25">
      <c r="B2127" s="35"/>
      <c r="C2127" s="31"/>
      <c r="E2127" s="31"/>
    </row>
    <row r="2128" spans="2:5" x14ac:dyDescent="0.25">
      <c r="B2128" s="35"/>
      <c r="C2128" s="31"/>
      <c r="E2128" s="31"/>
    </row>
    <row r="2129" spans="2:5" x14ac:dyDescent="0.25">
      <c r="B2129" s="35"/>
      <c r="C2129" s="31"/>
      <c r="E2129" s="31"/>
    </row>
    <row r="2130" spans="2:5" x14ac:dyDescent="0.25">
      <c r="B2130" s="35"/>
      <c r="C2130" s="31"/>
      <c r="E2130" s="31"/>
    </row>
    <row r="2131" spans="2:5" x14ac:dyDescent="0.25">
      <c r="B2131" s="35"/>
      <c r="C2131" s="31"/>
      <c r="E2131" s="31"/>
    </row>
    <row r="2132" spans="2:5" x14ac:dyDescent="0.25">
      <c r="B2132" s="35"/>
      <c r="C2132" s="31"/>
      <c r="E2132" s="31"/>
    </row>
    <row r="2133" spans="2:5" x14ac:dyDescent="0.25">
      <c r="B2133" s="35"/>
      <c r="C2133" s="31"/>
      <c r="E2133" s="31"/>
    </row>
    <row r="2134" spans="2:5" x14ac:dyDescent="0.25">
      <c r="B2134" s="35"/>
      <c r="C2134" s="31"/>
      <c r="E2134" s="31"/>
    </row>
    <row r="2135" spans="2:5" x14ac:dyDescent="0.25">
      <c r="B2135" s="35"/>
      <c r="C2135" s="31"/>
      <c r="E2135" s="31"/>
    </row>
    <row r="2136" spans="2:5" x14ac:dyDescent="0.25">
      <c r="B2136" s="35"/>
      <c r="C2136" s="31"/>
      <c r="E2136" s="31"/>
    </row>
    <row r="2137" spans="2:5" x14ac:dyDescent="0.25">
      <c r="B2137" s="35"/>
      <c r="C2137" s="31"/>
      <c r="E2137" s="31"/>
    </row>
    <row r="2138" spans="2:5" x14ac:dyDescent="0.25">
      <c r="B2138" s="35"/>
      <c r="C2138" s="31"/>
      <c r="E2138" s="31"/>
    </row>
    <row r="2139" spans="2:5" x14ac:dyDescent="0.25">
      <c r="B2139" s="35"/>
      <c r="C2139" s="31"/>
      <c r="E2139" s="31"/>
    </row>
    <row r="2140" spans="2:5" x14ac:dyDescent="0.25">
      <c r="B2140" s="35"/>
      <c r="C2140" s="31"/>
      <c r="E2140" s="31"/>
    </row>
    <row r="2141" spans="2:5" x14ac:dyDescent="0.25">
      <c r="B2141" s="35"/>
      <c r="C2141" s="31"/>
      <c r="E2141" s="31"/>
    </row>
    <row r="2142" spans="2:5" x14ac:dyDescent="0.25">
      <c r="B2142" s="35"/>
      <c r="C2142" s="31"/>
      <c r="E2142" s="31"/>
    </row>
    <row r="2143" spans="2:5" x14ac:dyDescent="0.25">
      <c r="B2143" s="35"/>
      <c r="C2143" s="31"/>
      <c r="E2143" s="31"/>
    </row>
    <row r="2144" spans="2:5" x14ac:dyDescent="0.25">
      <c r="B2144" s="35"/>
      <c r="C2144" s="31"/>
      <c r="E2144" s="31"/>
    </row>
    <row r="2145" spans="2:5" x14ac:dyDescent="0.25">
      <c r="B2145" s="35"/>
      <c r="C2145" s="31"/>
      <c r="E2145" s="31"/>
    </row>
    <row r="2146" spans="2:5" x14ac:dyDescent="0.25">
      <c r="B2146" s="35"/>
      <c r="C2146" s="31"/>
      <c r="E2146" s="31"/>
    </row>
    <row r="2147" spans="2:5" x14ac:dyDescent="0.25">
      <c r="B2147" s="35"/>
      <c r="C2147" s="31"/>
      <c r="E2147" s="31"/>
    </row>
    <row r="2148" spans="2:5" x14ac:dyDescent="0.25">
      <c r="B2148" s="35"/>
      <c r="C2148" s="31"/>
      <c r="E2148" s="31"/>
    </row>
    <row r="2149" spans="2:5" x14ac:dyDescent="0.25">
      <c r="B2149" s="35"/>
      <c r="C2149" s="31"/>
      <c r="E2149" s="31"/>
    </row>
    <row r="2150" spans="2:5" x14ac:dyDescent="0.25">
      <c r="B2150" s="35"/>
      <c r="C2150" s="31"/>
      <c r="E2150" s="31"/>
    </row>
    <row r="2151" spans="2:5" x14ac:dyDescent="0.25">
      <c r="B2151" s="35"/>
      <c r="C2151" s="31"/>
      <c r="E2151" s="31"/>
    </row>
    <row r="2152" spans="2:5" x14ac:dyDescent="0.25">
      <c r="B2152" s="35"/>
      <c r="C2152" s="31"/>
      <c r="E2152" s="31"/>
    </row>
    <row r="2153" spans="2:5" x14ac:dyDescent="0.25">
      <c r="B2153" s="35"/>
      <c r="C2153" s="31"/>
      <c r="E2153" s="31"/>
    </row>
    <row r="2154" spans="2:5" x14ac:dyDescent="0.25">
      <c r="B2154" s="35"/>
      <c r="C2154" s="31"/>
      <c r="E2154" s="31"/>
    </row>
    <row r="2155" spans="2:5" x14ac:dyDescent="0.25">
      <c r="B2155" s="35"/>
      <c r="C2155" s="31"/>
      <c r="E2155" s="31"/>
    </row>
    <row r="2156" spans="2:5" x14ac:dyDescent="0.25">
      <c r="B2156" s="35"/>
      <c r="C2156" s="31"/>
      <c r="E2156" s="31"/>
    </row>
    <row r="2157" spans="2:5" x14ac:dyDescent="0.25">
      <c r="B2157" s="35"/>
      <c r="C2157" s="31"/>
      <c r="E2157" s="31"/>
    </row>
    <row r="2158" spans="2:5" x14ac:dyDescent="0.25">
      <c r="B2158" s="35"/>
      <c r="C2158" s="31"/>
      <c r="E2158" s="31"/>
    </row>
    <row r="2159" spans="2:5" x14ac:dyDescent="0.25">
      <c r="B2159" s="35"/>
      <c r="C2159" s="31"/>
      <c r="E2159" s="31"/>
    </row>
    <row r="2160" spans="2:5" x14ac:dyDescent="0.25">
      <c r="B2160" s="35"/>
      <c r="C2160" s="31"/>
      <c r="E2160" s="31"/>
    </row>
    <row r="2161" spans="2:5" x14ac:dyDescent="0.25">
      <c r="B2161" s="35"/>
      <c r="C2161" s="31"/>
      <c r="E2161" s="31"/>
    </row>
    <row r="2162" spans="2:5" x14ac:dyDescent="0.25">
      <c r="B2162" s="35"/>
      <c r="C2162" s="31"/>
      <c r="E2162" s="31"/>
    </row>
    <row r="2163" spans="2:5" x14ac:dyDescent="0.25">
      <c r="B2163" s="35"/>
      <c r="C2163" s="31"/>
      <c r="E2163" s="31"/>
    </row>
    <row r="2164" spans="2:5" x14ac:dyDescent="0.25">
      <c r="B2164" s="35"/>
      <c r="C2164" s="31"/>
      <c r="E2164" s="31"/>
    </row>
    <row r="2165" spans="2:5" x14ac:dyDescent="0.25">
      <c r="B2165" s="35"/>
      <c r="C2165" s="31"/>
      <c r="E2165" s="31"/>
    </row>
    <row r="2166" spans="2:5" x14ac:dyDescent="0.25">
      <c r="B2166" s="35"/>
      <c r="C2166" s="31"/>
      <c r="E2166" s="31"/>
    </row>
    <row r="2167" spans="2:5" x14ac:dyDescent="0.25">
      <c r="B2167" s="35"/>
      <c r="C2167" s="31"/>
      <c r="E2167" s="31"/>
    </row>
    <row r="2168" spans="2:5" x14ac:dyDescent="0.25">
      <c r="B2168" s="35"/>
      <c r="C2168" s="31"/>
      <c r="E2168" s="31"/>
    </row>
    <row r="2169" spans="2:5" x14ac:dyDescent="0.25">
      <c r="B2169" s="35"/>
      <c r="C2169" s="31"/>
      <c r="E2169" s="31"/>
    </row>
    <row r="2170" spans="2:5" x14ac:dyDescent="0.25">
      <c r="B2170" s="35"/>
      <c r="C2170" s="31"/>
      <c r="E2170" s="31"/>
    </row>
    <row r="2171" spans="2:5" x14ac:dyDescent="0.25">
      <c r="B2171" s="35"/>
      <c r="C2171" s="31"/>
      <c r="E2171" s="31"/>
    </row>
    <row r="2172" spans="2:5" x14ac:dyDescent="0.25">
      <c r="B2172" s="35"/>
      <c r="C2172" s="31"/>
      <c r="E2172" s="31"/>
    </row>
    <row r="2173" spans="2:5" x14ac:dyDescent="0.25">
      <c r="B2173" s="35"/>
      <c r="C2173" s="31"/>
      <c r="E2173" s="31"/>
    </row>
    <row r="2174" spans="2:5" x14ac:dyDescent="0.25">
      <c r="B2174" s="35"/>
      <c r="C2174" s="31"/>
      <c r="E2174" s="31"/>
    </row>
    <row r="2175" spans="2:5" x14ac:dyDescent="0.25">
      <c r="B2175" s="35"/>
      <c r="C2175" s="31"/>
      <c r="E2175" s="31"/>
    </row>
    <row r="2176" spans="2:5" x14ac:dyDescent="0.25">
      <c r="B2176" s="35"/>
      <c r="C2176" s="31"/>
      <c r="E2176" s="31"/>
    </row>
    <row r="2177" spans="2:5" x14ac:dyDescent="0.25">
      <c r="B2177" s="35"/>
      <c r="C2177" s="31"/>
      <c r="E2177" s="31"/>
    </row>
    <row r="2178" spans="2:5" x14ac:dyDescent="0.25">
      <c r="B2178" s="35"/>
      <c r="C2178" s="31"/>
      <c r="E2178" s="31"/>
    </row>
    <row r="2179" spans="2:5" x14ac:dyDescent="0.25">
      <c r="B2179" s="35"/>
      <c r="C2179" s="31"/>
      <c r="E2179" s="31"/>
    </row>
    <row r="2180" spans="2:5" x14ac:dyDescent="0.25">
      <c r="B2180" s="35"/>
      <c r="C2180" s="31"/>
      <c r="E2180" s="31"/>
    </row>
    <row r="2181" spans="2:5" x14ac:dyDescent="0.25">
      <c r="B2181" s="35"/>
      <c r="C2181" s="31"/>
      <c r="E2181" s="31"/>
    </row>
    <row r="2182" spans="2:5" x14ac:dyDescent="0.25">
      <c r="B2182" s="35"/>
      <c r="C2182" s="31"/>
      <c r="E2182" s="31"/>
    </row>
    <row r="2183" spans="2:5" x14ac:dyDescent="0.25">
      <c r="B2183" s="35"/>
      <c r="C2183" s="31"/>
      <c r="E2183" s="31"/>
    </row>
    <row r="2184" spans="2:5" x14ac:dyDescent="0.25">
      <c r="B2184" s="35"/>
      <c r="C2184" s="31"/>
      <c r="E2184" s="31"/>
    </row>
    <row r="2185" spans="2:5" x14ac:dyDescent="0.25">
      <c r="B2185" s="35"/>
      <c r="C2185" s="31"/>
      <c r="E2185" s="31"/>
    </row>
    <row r="2186" spans="2:5" x14ac:dyDescent="0.25">
      <c r="B2186" s="35"/>
      <c r="C2186" s="31"/>
      <c r="E2186" s="31"/>
    </row>
    <row r="2187" spans="2:5" x14ac:dyDescent="0.25">
      <c r="B2187" s="35"/>
      <c r="C2187" s="31"/>
      <c r="E2187" s="31"/>
    </row>
    <row r="2188" spans="2:5" x14ac:dyDescent="0.25">
      <c r="B2188" s="35"/>
      <c r="C2188" s="31"/>
      <c r="E2188" s="31"/>
    </row>
    <row r="2189" spans="2:5" x14ac:dyDescent="0.25">
      <c r="B2189" s="35"/>
      <c r="C2189" s="31"/>
      <c r="E2189" s="31"/>
    </row>
    <row r="2190" spans="2:5" x14ac:dyDescent="0.25">
      <c r="B2190" s="35"/>
      <c r="C2190" s="31"/>
      <c r="E2190" s="31"/>
    </row>
    <row r="2191" spans="2:5" x14ac:dyDescent="0.25">
      <c r="B2191" s="35"/>
      <c r="C2191" s="31"/>
      <c r="E2191" s="31"/>
    </row>
    <row r="2192" spans="2:5" x14ac:dyDescent="0.25">
      <c r="B2192" s="35"/>
      <c r="C2192" s="31"/>
      <c r="E2192" s="31"/>
    </row>
    <row r="2193" spans="2:5" x14ac:dyDescent="0.25">
      <c r="B2193" s="35"/>
      <c r="C2193" s="31"/>
      <c r="E2193" s="31"/>
    </row>
    <row r="2194" spans="2:5" x14ac:dyDescent="0.25">
      <c r="B2194" s="35"/>
      <c r="C2194" s="31"/>
      <c r="E2194" s="31"/>
    </row>
    <row r="2195" spans="2:5" x14ac:dyDescent="0.25">
      <c r="B2195" s="35"/>
      <c r="C2195" s="31"/>
      <c r="E2195" s="31"/>
    </row>
    <row r="2196" spans="2:5" x14ac:dyDescent="0.25">
      <c r="B2196" s="35"/>
      <c r="C2196" s="31"/>
      <c r="E2196" s="31"/>
    </row>
    <row r="2197" spans="2:5" x14ac:dyDescent="0.25">
      <c r="B2197" s="35"/>
      <c r="C2197" s="31"/>
      <c r="E2197" s="31"/>
    </row>
    <row r="2198" spans="2:5" x14ac:dyDescent="0.25">
      <c r="B2198" s="35"/>
      <c r="C2198" s="31"/>
      <c r="E2198" s="31"/>
    </row>
    <row r="2199" spans="2:5" x14ac:dyDescent="0.25">
      <c r="B2199" s="35"/>
      <c r="C2199" s="31"/>
      <c r="E2199" s="31"/>
    </row>
    <row r="2200" spans="2:5" x14ac:dyDescent="0.25">
      <c r="B2200" s="35"/>
      <c r="C2200" s="31"/>
      <c r="E2200" s="31"/>
    </row>
    <row r="2201" spans="2:5" x14ac:dyDescent="0.25">
      <c r="B2201" s="35"/>
      <c r="C2201" s="31"/>
      <c r="E2201" s="31"/>
    </row>
    <row r="2202" spans="2:5" x14ac:dyDescent="0.25">
      <c r="B2202" s="35"/>
      <c r="C2202" s="31"/>
      <c r="E2202" s="31"/>
    </row>
    <row r="2203" spans="2:5" x14ac:dyDescent="0.25">
      <c r="B2203" s="35"/>
      <c r="C2203" s="31"/>
      <c r="E2203" s="31"/>
    </row>
    <row r="2204" spans="2:5" x14ac:dyDescent="0.25">
      <c r="B2204" s="35"/>
      <c r="C2204" s="31"/>
      <c r="E2204" s="31"/>
    </row>
    <row r="2205" spans="2:5" x14ac:dyDescent="0.25">
      <c r="B2205" s="35"/>
      <c r="C2205" s="31"/>
      <c r="E2205" s="31"/>
    </row>
    <row r="2206" spans="2:5" x14ac:dyDescent="0.25">
      <c r="B2206" s="35"/>
      <c r="C2206" s="31"/>
      <c r="E2206" s="31"/>
    </row>
    <row r="2207" spans="2:5" x14ac:dyDescent="0.25">
      <c r="B2207" s="35"/>
      <c r="C2207" s="31"/>
      <c r="E2207" s="31"/>
    </row>
    <row r="2208" spans="2:5" x14ac:dyDescent="0.25">
      <c r="B2208" s="35"/>
      <c r="C2208" s="31"/>
      <c r="E2208" s="31"/>
    </row>
    <row r="2209" spans="2:5" x14ac:dyDescent="0.25">
      <c r="B2209" s="35"/>
      <c r="C2209" s="31"/>
      <c r="E2209" s="31"/>
    </row>
    <row r="2210" spans="2:5" x14ac:dyDescent="0.25">
      <c r="B2210" s="35"/>
      <c r="C2210" s="31"/>
      <c r="E2210" s="31"/>
    </row>
    <row r="2211" spans="2:5" x14ac:dyDescent="0.25">
      <c r="B2211" s="35"/>
      <c r="C2211" s="31"/>
      <c r="E2211" s="31"/>
    </row>
    <row r="2212" spans="2:5" x14ac:dyDescent="0.25">
      <c r="B2212" s="35"/>
      <c r="C2212" s="31"/>
      <c r="E2212" s="31"/>
    </row>
    <row r="2213" spans="2:5" x14ac:dyDescent="0.25">
      <c r="B2213" s="35"/>
      <c r="C2213" s="31"/>
      <c r="E2213" s="31"/>
    </row>
    <row r="2214" spans="2:5" x14ac:dyDescent="0.25">
      <c r="B2214" s="35"/>
      <c r="C2214" s="31"/>
      <c r="E2214" s="31"/>
    </row>
    <row r="2215" spans="2:5" x14ac:dyDescent="0.25">
      <c r="B2215" s="35"/>
      <c r="C2215" s="31"/>
      <c r="E2215" s="31"/>
    </row>
    <row r="2216" spans="2:5" x14ac:dyDescent="0.25">
      <c r="B2216" s="35"/>
      <c r="C2216" s="31"/>
      <c r="E2216" s="31"/>
    </row>
    <row r="2217" spans="2:5" x14ac:dyDescent="0.25">
      <c r="B2217" s="35"/>
      <c r="C2217" s="31"/>
      <c r="E2217" s="31"/>
    </row>
    <row r="2218" spans="2:5" x14ac:dyDescent="0.25">
      <c r="B2218" s="35"/>
      <c r="C2218" s="31"/>
      <c r="E2218" s="31"/>
    </row>
    <row r="2219" spans="2:5" x14ac:dyDescent="0.25">
      <c r="B2219" s="35"/>
      <c r="C2219" s="31"/>
      <c r="E2219" s="31"/>
    </row>
    <row r="2220" spans="2:5" x14ac:dyDescent="0.25">
      <c r="B2220" s="35"/>
      <c r="C2220" s="31"/>
      <c r="E2220" s="31"/>
    </row>
    <row r="2221" spans="2:5" x14ac:dyDescent="0.25">
      <c r="B2221" s="35"/>
      <c r="C2221" s="31"/>
      <c r="E2221" s="31"/>
    </row>
    <row r="2222" spans="2:5" x14ac:dyDescent="0.25">
      <c r="B2222" s="35"/>
      <c r="C2222" s="31"/>
      <c r="E2222" s="31"/>
    </row>
    <row r="2223" spans="2:5" x14ac:dyDescent="0.25">
      <c r="B2223" s="35"/>
      <c r="C2223" s="31"/>
      <c r="E2223" s="31"/>
    </row>
    <row r="2224" spans="2:5" x14ac:dyDescent="0.25">
      <c r="B2224" s="35"/>
      <c r="C2224" s="31"/>
      <c r="E2224" s="31"/>
    </row>
    <row r="2225" spans="2:5" x14ac:dyDescent="0.25">
      <c r="B2225" s="35"/>
      <c r="C2225" s="31"/>
      <c r="E2225" s="31"/>
    </row>
    <row r="2226" spans="2:5" x14ac:dyDescent="0.25">
      <c r="B2226" s="35"/>
      <c r="C2226" s="31"/>
      <c r="E2226" s="31"/>
    </row>
    <row r="2227" spans="2:5" x14ac:dyDescent="0.25">
      <c r="B2227" s="35"/>
      <c r="C2227" s="31"/>
      <c r="E2227" s="31"/>
    </row>
    <row r="2228" spans="2:5" x14ac:dyDescent="0.25">
      <c r="B2228" s="35"/>
      <c r="C2228" s="31"/>
      <c r="E2228" s="31"/>
    </row>
    <row r="2229" spans="2:5" x14ac:dyDescent="0.25">
      <c r="B2229" s="35"/>
      <c r="C2229" s="31"/>
      <c r="E2229" s="31"/>
    </row>
    <row r="2230" spans="2:5" x14ac:dyDescent="0.25">
      <c r="B2230" s="35"/>
      <c r="C2230" s="31"/>
      <c r="E2230" s="31"/>
    </row>
    <row r="2231" spans="2:5" x14ac:dyDescent="0.25">
      <c r="B2231" s="35"/>
      <c r="C2231" s="31"/>
      <c r="E2231" s="31"/>
    </row>
    <row r="2232" spans="2:5" x14ac:dyDescent="0.25">
      <c r="B2232" s="35"/>
      <c r="C2232" s="31"/>
      <c r="E2232" s="31"/>
    </row>
    <row r="2233" spans="2:5" x14ac:dyDescent="0.25">
      <c r="B2233" s="35"/>
      <c r="C2233" s="31"/>
      <c r="E2233" s="31"/>
    </row>
    <row r="2234" spans="2:5" x14ac:dyDescent="0.25">
      <c r="B2234" s="35"/>
      <c r="C2234" s="31"/>
      <c r="E2234" s="31"/>
    </row>
    <row r="2235" spans="2:5" x14ac:dyDescent="0.25">
      <c r="B2235" s="35"/>
      <c r="C2235" s="31"/>
      <c r="E2235" s="31"/>
    </row>
    <row r="2236" spans="2:5" x14ac:dyDescent="0.25">
      <c r="B2236" s="35"/>
      <c r="C2236" s="31"/>
      <c r="E2236" s="31"/>
    </row>
    <row r="2237" spans="2:5" x14ac:dyDescent="0.25">
      <c r="B2237" s="35"/>
      <c r="C2237" s="31"/>
      <c r="E2237" s="31"/>
    </row>
    <row r="2238" spans="2:5" x14ac:dyDescent="0.25">
      <c r="B2238" s="35"/>
      <c r="C2238" s="31"/>
      <c r="E2238" s="31"/>
    </row>
    <row r="2239" spans="2:5" x14ac:dyDescent="0.25">
      <c r="B2239" s="35"/>
      <c r="C2239" s="31"/>
      <c r="E2239" s="31"/>
    </row>
    <row r="2240" spans="2:5" x14ac:dyDescent="0.25">
      <c r="B2240" s="35"/>
      <c r="C2240" s="31"/>
      <c r="E2240" s="31"/>
    </row>
    <row r="2241" spans="2:5" x14ac:dyDescent="0.25">
      <c r="B2241" s="35"/>
      <c r="C2241" s="31"/>
      <c r="E2241" s="31"/>
    </row>
    <row r="2242" spans="2:5" x14ac:dyDescent="0.25">
      <c r="B2242" s="35"/>
      <c r="C2242" s="31"/>
      <c r="E2242" s="31"/>
    </row>
    <row r="2243" spans="2:5" x14ac:dyDescent="0.25">
      <c r="B2243" s="35"/>
      <c r="C2243" s="31"/>
      <c r="E2243" s="31"/>
    </row>
    <row r="2244" spans="2:5" x14ac:dyDescent="0.25">
      <c r="B2244" s="35"/>
      <c r="C2244" s="31"/>
      <c r="E2244" s="31"/>
    </row>
    <row r="2245" spans="2:5" x14ac:dyDescent="0.25">
      <c r="B2245" s="35"/>
      <c r="C2245" s="31"/>
      <c r="E2245" s="31"/>
    </row>
    <row r="2246" spans="2:5" x14ac:dyDescent="0.25">
      <c r="B2246" s="35"/>
      <c r="C2246" s="31"/>
      <c r="E2246" s="31"/>
    </row>
    <row r="2247" spans="2:5" x14ac:dyDescent="0.25">
      <c r="B2247" s="35"/>
      <c r="C2247" s="31"/>
      <c r="E2247" s="31"/>
    </row>
    <row r="2248" spans="2:5" x14ac:dyDescent="0.25">
      <c r="B2248" s="35"/>
      <c r="C2248" s="31"/>
      <c r="E2248" s="31"/>
    </row>
    <row r="2249" spans="2:5" x14ac:dyDescent="0.25">
      <c r="B2249" s="35"/>
      <c r="C2249" s="31"/>
      <c r="E2249" s="31"/>
    </row>
    <row r="2250" spans="2:5" x14ac:dyDescent="0.25">
      <c r="B2250" s="35"/>
      <c r="C2250" s="31"/>
      <c r="E2250" s="31"/>
    </row>
    <row r="2251" spans="2:5" x14ac:dyDescent="0.25">
      <c r="B2251" s="35"/>
      <c r="C2251" s="31"/>
      <c r="E2251" s="31"/>
    </row>
    <row r="2252" spans="2:5" x14ac:dyDescent="0.25">
      <c r="B2252" s="35"/>
      <c r="C2252" s="31"/>
      <c r="E2252" s="31"/>
    </row>
    <row r="2253" spans="2:5" x14ac:dyDescent="0.25">
      <c r="B2253" s="35"/>
      <c r="C2253" s="31"/>
      <c r="E2253" s="31"/>
    </row>
    <row r="2254" spans="2:5" x14ac:dyDescent="0.25">
      <c r="B2254" s="35"/>
      <c r="C2254" s="31"/>
      <c r="E2254" s="31"/>
    </row>
    <row r="2255" spans="2:5" x14ac:dyDescent="0.25">
      <c r="B2255" s="35"/>
      <c r="C2255" s="31"/>
      <c r="E2255" s="31"/>
    </row>
    <row r="2256" spans="2:5" x14ac:dyDescent="0.25">
      <c r="B2256" s="35"/>
      <c r="C2256" s="31"/>
      <c r="E2256" s="31"/>
    </row>
    <row r="2257" spans="2:5" x14ac:dyDescent="0.25">
      <c r="B2257" s="35"/>
      <c r="C2257" s="31"/>
      <c r="E2257" s="31"/>
    </row>
    <row r="2258" spans="2:5" x14ac:dyDescent="0.25">
      <c r="B2258" s="35"/>
      <c r="C2258" s="31"/>
      <c r="E2258" s="31"/>
    </row>
    <row r="2259" spans="2:5" x14ac:dyDescent="0.25">
      <c r="B2259" s="35"/>
      <c r="C2259" s="31"/>
      <c r="E2259" s="31"/>
    </row>
    <row r="2260" spans="2:5" x14ac:dyDescent="0.25">
      <c r="B2260" s="35"/>
      <c r="C2260" s="31"/>
      <c r="E2260" s="31"/>
    </row>
    <row r="2261" spans="2:5" x14ac:dyDescent="0.25">
      <c r="B2261" s="35"/>
      <c r="C2261" s="31"/>
      <c r="E2261" s="31"/>
    </row>
    <row r="2262" spans="2:5" x14ac:dyDescent="0.25">
      <c r="B2262" s="35"/>
      <c r="C2262" s="31"/>
      <c r="E2262" s="31"/>
    </row>
    <row r="2263" spans="2:5" x14ac:dyDescent="0.25">
      <c r="B2263" s="35"/>
      <c r="C2263" s="31"/>
      <c r="E2263" s="31"/>
    </row>
    <row r="2264" spans="2:5" x14ac:dyDescent="0.25">
      <c r="B2264" s="35"/>
      <c r="C2264" s="31"/>
      <c r="E2264" s="31"/>
    </row>
    <row r="2265" spans="2:5" x14ac:dyDescent="0.25">
      <c r="B2265" s="35"/>
      <c r="C2265" s="31"/>
      <c r="E2265" s="31"/>
    </row>
    <row r="2266" spans="2:5" x14ac:dyDescent="0.25">
      <c r="B2266" s="35"/>
      <c r="C2266" s="31"/>
      <c r="E2266" s="31"/>
    </row>
    <row r="2267" spans="2:5" x14ac:dyDescent="0.25">
      <c r="B2267" s="35"/>
      <c r="C2267" s="31"/>
      <c r="E2267" s="31"/>
    </row>
    <row r="2268" spans="2:5" x14ac:dyDescent="0.25">
      <c r="B2268" s="35"/>
      <c r="C2268" s="31"/>
      <c r="E2268" s="31"/>
    </row>
    <row r="2269" spans="2:5" x14ac:dyDescent="0.25">
      <c r="B2269" s="35"/>
      <c r="C2269" s="31"/>
      <c r="E2269" s="31"/>
    </row>
    <row r="2270" spans="2:5" x14ac:dyDescent="0.25">
      <c r="B2270" s="35"/>
      <c r="C2270" s="31"/>
      <c r="E2270" s="31"/>
    </row>
    <row r="2271" spans="2:5" x14ac:dyDescent="0.25">
      <c r="B2271" s="35"/>
      <c r="C2271" s="31"/>
      <c r="E2271" s="31"/>
    </row>
    <row r="2272" spans="2:5" x14ac:dyDescent="0.25">
      <c r="B2272" s="35"/>
      <c r="C2272" s="31"/>
      <c r="E2272" s="31"/>
    </row>
    <row r="2273" spans="2:5" x14ac:dyDescent="0.25">
      <c r="B2273" s="35"/>
      <c r="C2273" s="31"/>
      <c r="E2273" s="31"/>
    </row>
    <row r="2274" spans="2:5" x14ac:dyDescent="0.25">
      <c r="B2274" s="35"/>
      <c r="C2274" s="31"/>
      <c r="E2274" s="31"/>
    </row>
    <row r="2275" spans="2:5" x14ac:dyDescent="0.25">
      <c r="B2275" s="35"/>
      <c r="C2275" s="31"/>
      <c r="E2275" s="31"/>
    </row>
    <row r="2276" spans="2:5" x14ac:dyDescent="0.25">
      <c r="B2276" s="35"/>
      <c r="C2276" s="31"/>
      <c r="E2276" s="31"/>
    </row>
    <row r="2277" spans="2:5" x14ac:dyDescent="0.25">
      <c r="B2277" s="35"/>
      <c r="C2277" s="31"/>
      <c r="E2277" s="31"/>
    </row>
    <row r="2278" spans="2:5" x14ac:dyDescent="0.25">
      <c r="B2278" s="35"/>
      <c r="C2278" s="31"/>
      <c r="E2278" s="31"/>
    </row>
    <row r="2279" spans="2:5" x14ac:dyDescent="0.25">
      <c r="B2279" s="35"/>
      <c r="C2279" s="31"/>
      <c r="E2279" s="31"/>
    </row>
    <row r="2280" spans="2:5" x14ac:dyDescent="0.25">
      <c r="B2280" s="35"/>
      <c r="C2280" s="31"/>
      <c r="E2280" s="31"/>
    </row>
    <row r="2281" spans="2:5" x14ac:dyDescent="0.25">
      <c r="B2281" s="35"/>
      <c r="C2281" s="31"/>
      <c r="E2281" s="31"/>
    </row>
    <row r="2282" spans="2:5" x14ac:dyDescent="0.25">
      <c r="B2282" s="35"/>
      <c r="C2282" s="31"/>
      <c r="E2282" s="31"/>
    </row>
    <row r="2283" spans="2:5" x14ac:dyDescent="0.25">
      <c r="B2283" s="35"/>
      <c r="C2283" s="31"/>
      <c r="E2283" s="31"/>
    </row>
    <row r="2284" spans="2:5" x14ac:dyDescent="0.25">
      <c r="B2284" s="35"/>
      <c r="C2284" s="31"/>
      <c r="E2284" s="31"/>
    </row>
    <row r="2285" spans="2:5" x14ac:dyDescent="0.25">
      <c r="B2285" s="35"/>
      <c r="C2285" s="31"/>
      <c r="E2285" s="31"/>
    </row>
    <row r="2286" spans="2:5" x14ac:dyDescent="0.25">
      <c r="B2286" s="35"/>
      <c r="C2286" s="31"/>
      <c r="E2286" s="31"/>
    </row>
    <row r="2287" spans="2:5" x14ac:dyDescent="0.25">
      <c r="B2287" s="35"/>
      <c r="C2287" s="31"/>
      <c r="E2287" s="31"/>
    </row>
    <row r="2288" spans="2:5" x14ac:dyDescent="0.25">
      <c r="B2288" s="35"/>
      <c r="C2288" s="31"/>
      <c r="E2288" s="31"/>
    </row>
    <row r="2289" spans="2:5" x14ac:dyDescent="0.25">
      <c r="B2289" s="35"/>
      <c r="C2289" s="31"/>
      <c r="E2289" s="31"/>
    </row>
    <row r="2290" spans="2:5" x14ac:dyDescent="0.25">
      <c r="B2290" s="35"/>
      <c r="C2290" s="31"/>
      <c r="E2290" s="31"/>
    </row>
    <row r="2291" spans="2:5" x14ac:dyDescent="0.25">
      <c r="B2291" s="35"/>
      <c r="C2291" s="31"/>
      <c r="E2291" s="31"/>
    </row>
    <row r="2292" spans="2:5" x14ac:dyDescent="0.25">
      <c r="B2292" s="35"/>
      <c r="C2292" s="31"/>
      <c r="E2292" s="31"/>
    </row>
    <row r="2293" spans="2:5" x14ac:dyDescent="0.25">
      <c r="B2293" s="35"/>
      <c r="C2293" s="31"/>
      <c r="E2293" s="31"/>
    </row>
    <row r="2294" spans="2:5" x14ac:dyDescent="0.25">
      <c r="B2294" s="35"/>
      <c r="C2294" s="31"/>
      <c r="E2294" s="31"/>
    </row>
    <row r="2295" spans="2:5" x14ac:dyDescent="0.25">
      <c r="B2295" s="35"/>
      <c r="C2295" s="31"/>
      <c r="E2295" s="31"/>
    </row>
    <row r="2296" spans="2:5" x14ac:dyDescent="0.25">
      <c r="B2296" s="35"/>
      <c r="C2296" s="31"/>
      <c r="E2296" s="31"/>
    </row>
    <row r="2297" spans="2:5" x14ac:dyDescent="0.25">
      <c r="B2297" s="35"/>
      <c r="C2297" s="31"/>
      <c r="E2297" s="31"/>
    </row>
    <row r="2298" spans="2:5" x14ac:dyDescent="0.25">
      <c r="B2298" s="35"/>
      <c r="C2298" s="31"/>
      <c r="E2298" s="31"/>
    </row>
    <row r="2299" spans="2:5" x14ac:dyDescent="0.25">
      <c r="B2299" s="35"/>
      <c r="C2299" s="31"/>
      <c r="E2299" s="31"/>
    </row>
    <row r="2300" spans="2:5" x14ac:dyDescent="0.25">
      <c r="B2300" s="35"/>
      <c r="C2300" s="31"/>
      <c r="E2300" s="31"/>
    </row>
    <row r="2301" spans="2:5" x14ac:dyDescent="0.25">
      <c r="B2301" s="35"/>
      <c r="C2301" s="31"/>
      <c r="E2301" s="31"/>
    </row>
    <row r="2302" spans="2:5" x14ac:dyDescent="0.25">
      <c r="B2302" s="35"/>
      <c r="C2302" s="31"/>
      <c r="E2302" s="31"/>
    </row>
    <row r="2303" spans="2:5" x14ac:dyDescent="0.25">
      <c r="B2303" s="35"/>
      <c r="C2303" s="31"/>
      <c r="E2303" s="31"/>
    </row>
    <row r="2304" spans="2:5" x14ac:dyDescent="0.25">
      <c r="B2304" s="35"/>
      <c r="C2304" s="31"/>
      <c r="E2304" s="31"/>
    </row>
    <row r="2305" spans="2:5" x14ac:dyDescent="0.25">
      <c r="B2305" s="35"/>
      <c r="C2305" s="31"/>
      <c r="E2305" s="31"/>
    </row>
    <row r="2306" spans="2:5" x14ac:dyDescent="0.25">
      <c r="B2306" s="35"/>
      <c r="C2306" s="31"/>
      <c r="E2306" s="31"/>
    </row>
    <row r="2307" spans="2:5" x14ac:dyDescent="0.25">
      <c r="B2307" s="35"/>
      <c r="C2307" s="31"/>
      <c r="E2307" s="31"/>
    </row>
    <row r="2308" spans="2:5" x14ac:dyDescent="0.25">
      <c r="B2308" s="35"/>
      <c r="C2308" s="31"/>
      <c r="E2308" s="31"/>
    </row>
    <row r="2309" spans="2:5" x14ac:dyDescent="0.25">
      <c r="B2309" s="35"/>
      <c r="C2309" s="31"/>
      <c r="E2309" s="31"/>
    </row>
    <row r="2310" spans="2:5" x14ac:dyDescent="0.25">
      <c r="B2310" s="35"/>
      <c r="C2310" s="31"/>
      <c r="E2310" s="31"/>
    </row>
    <row r="2311" spans="2:5" x14ac:dyDescent="0.25">
      <c r="B2311" s="35"/>
      <c r="C2311" s="31"/>
      <c r="E2311" s="31"/>
    </row>
    <row r="2312" spans="2:5" x14ac:dyDescent="0.25">
      <c r="B2312" s="35"/>
      <c r="C2312" s="31"/>
      <c r="E2312" s="31"/>
    </row>
    <row r="2313" spans="2:5" x14ac:dyDescent="0.25">
      <c r="B2313" s="35"/>
      <c r="C2313" s="31"/>
      <c r="E2313" s="31"/>
    </row>
    <row r="2314" spans="2:5" x14ac:dyDescent="0.25">
      <c r="B2314" s="35"/>
      <c r="C2314" s="31"/>
      <c r="E2314" s="31"/>
    </row>
    <row r="2315" spans="2:5" x14ac:dyDescent="0.25">
      <c r="B2315" s="35"/>
      <c r="C2315" s="31"/>
      <c r="E2315" s="31"/>
    </row>
    <row r="2316" spans="2:5" x14ac:dyDescent="0.25">
      <c r="B2316" s="35"/>
      <c r="C2316" s="31"/>
      <c r="E2316" s="31"/>
    </row>
    <row r="2317" spans="2:5" x14ac:dyDescent="0.25">
      <c r="B2317" s="35"/>
      <c r="C2317" s="31"/>
      <c r="E2317" s="31"/>
    </row>
    <row r="2318" spans="2:5" x14ac:dyDescent="0.25">
      <c r="B2318" s="35"/>
      <c r="C2318" s="31"/>
      <c r="E2318" s="31"/>
    </row>
    <row r="2319" spans="2:5" x14ac:dyDescent="0.25">
      <c r="B2319" s="35"/>
      <c r="C2319" s="31"/>
      <c r="E2319" s="31"/>
    </row>
    <row r="2320" spans="2:5" x14ac:dyDescent="0.25">
      <c r="B2320" s="35"/>
      <c r="C2320" s="31"/>
      <c r="E2320" s="31"/>
    </row>
    <row r="2321" spans="2:5" x14ac:dyDescent="0.25">
      <c r="B2321" s="35"/>
      <c r="C2321" s="31"/>
      <c r="E2321" s="31"/>
    </row>
    <row r="2322" spans="2:5" x14ac:dyDescent="0.25">
      <c r="B2322" s="35"/>
      <c r="C2322" s="31"/>
      <c r="E2322" s="31"/>
    </row>
    <row r="2323" spans="2:5" x14ac:dyDescent="0.25">
      <c r="B2323" s="35"/>
      <c r="C2323" s="31"/>
      <c r="E2323" s="31"/>
    </row>
    <row r="2324" spans="2:5" x14ac:dyDescent="0.25">
      <c r="B2324" s="35"/>
      <c r="C2324" s="31"/>
      <c r="E2324" s="31"/>
    </row>
    <row r="2325" spans="2:5" x14ac:dyDescent="0.25">
      <c r="B2325" s="35"/>
      <c r="C2325" s="31"/>
      <c r="E2325" s="31"/>
    </row>
    <row r="2326" spans="2:5" x14ac:dyDescent="0.25">
      <c r="B2326" s="35"/>
      <c r="C2326" s="31"/>
      <c r="E2326" s="31"/>
    </row>
    <row r="2327" spans="2:5" x14ac:dyDescent="0.25">
      <c r="B2327" s="35"/>
      <c r="C2327" s="31"/>
      <c r="E2327" s="31"/>
    </row>
    <row r="2328" spans="2:5" x14ac:dyDescent="0.25">
      <c r="B2328" s="35"/>
      <c r="C2328" s="31"/>
      <c r="E2328" s="31"/>
    </row>
    <row r="2329" spans="2:5" x14ac:dyDescent="0.25">
      <c r="B2329" s="35"/>
      <c r="C2329" s="31"/>
      <c r="E2329" s="31"/>
    </row>
    <row r="2330" spans="2:5" x14ac:dyDescent="0.25">
      <c r="B2330" s="35"/>
      <c r="C2330" s="31"/>
      <c r="E2330" s="31"/>
    </row>
    <row r="2331" spans="2:5" x14ac:dyDescent="0.25">
      <c r="B2331" s="35"/>
      <c r="C2331" s="31"/>
      <c r="E2331" s="31"/>
    </row>
    <row r="2332" spans="2:5" x14ac:dyDescent="0.25">
      <c r="B2332" s="35"/>
      <c r="C2332" s="31"/>
      <c r="E2332" s="31"/>
    </row>
    <row r="2333" spans="2:5" x14ac:dyDescent="0.25">
      <c r="B2333" s="35"/>
      <c r="C2333" s="31"/>
      <c r="E2333" s="31"/>
    </row>
    <row r="2334" spans="2:5" x14ac:dyDescent="0.25">
      <c r="B2334" s="35"/>
      <c r="C2334" s="31"/>
      <c r="E2334" s="31"/>
    </row>
    <row r="2335" spans="2:5" x14ac:dyDescent="0.25">
      <c r="B2335" s="35"/>
      <c r="C2335" s="31"/>
      <c r="E2335" s="31"/>
    </row>
    <row r="2336" spans="2:5" x14ac:dyDescent="0.25">
      <c r="B2336" s="35"/>
      <c r="C2336" s="31"/>
      <c r="E2336" s="31"/>
    </row>
    <row r="2337" spans="2:5" x14ac:dyDescent="0.25">
      <c r="B2337" s="35"/>
      <c r="C2337" s="31"/>
      <c r="E2337" s="31"/>
    </row>
    <row r="2338" spans="2:5" x14ac:dyDescent="0.25">
      <c r="B2338" s="35"/>
      <c r="C2338" s="31"/>
      <c r="E2338" s="31"/>
    </row>
    <row r="2339" spans="2:5" x14ac:dyDescent="0.25">
      <c r="B2339" s="35"/>
      <c r="C2339" s="31"/>
      <c r="E2339" s="31"/>
    </row>
    <row r="2340" spans="2:5" x14ac:dyDescent="0.25">
      <c r="B2340" s="35"/>
      <c r="C2340" s="31"/>
      <c r="E2340" s="31"/>
    </row>
    <row r="2341" spans="2:5" x14ac:dyDescent="0.25">
      <c r="B2341" s="35"/>
      <c r="C2341" s="31"/>
      <c r="E2341" s="31"/>
    </row>
    <row r="2342" spans="2:5" x14ac:dyDescent="0.25">
      <c r="B2342" s="35"/>
      <c r="C2342" s="31"/>
      <c r="E2342" s="31"/>
    </row>
    <row r="2343" spans="2:5" x14ac:dyDescent="0.25">
      <c r="B2343" s="35"/>
      <c r="C2343" s="31"/>
      <c r="E2343" s="31"/>
    </row>
    <row r="2344" spans="2:5" x14ac:dyDescent="0.25">
      <c r="B2344" s="35"/>
      <c r="C2344" s="31"/>
      <c r="E2344" s="31"/>
    </row>
    <row r="2345" spans="2:5" x14ac:dyDescent="0.25">
      <c r="B2345" s="35"/>
      <c r="C2345" s="31"/>
      <c r="E2345" s="31"/>
    </row>
    <row r="2346" spans="2:5" x14ac:dyDescent="0.25">
      <c r="B2346" s="35"/>
      <c r="C2346" s="31"/>
      <c r="E2346" s="31"/>
    </row>
    <row r="2347" spans="2:5" x14ac:dyDescent="0.25">
      <c r="B2347" s="35"/>
      <c r="C2347" s="31"/>
      <c r="E2347" s="31"/>
    </row>
    <row r="2348" spans="2:5" x14ac:dyDescent="0.25">
      <c r="B2348" s="35"/>
      <c r="C2348" s="31"/>
      <c r="E2348" s="31"/>
    </row>
    <row r="2349" spans="2:5" x14ac:dyDescent="0.25">
      <c r="B2349" s="35"/>
      <c r="C2349" s="31"/>
      <c r="E2349" s="31"/>
    </row>
    <row r="2350" spans="2:5" x14ac:dyDescent="0.25">
      <c r="B2350" s="35"/>
      <c r="C2350" s="31"/>
      <c r="E2350" s="31"/>
    </row>
    <row r="2351" spans="2:5" x14ac:dyDescent="0.25">
      <c r="B2351" s="35"/>
      <c r="C2351" s="31"/>
      <c r="E2351" s="31"/>
    </row>
    <row r="2352" spans="2:5" x14ac:dyDescent="0.25">
      <c r="B2352" s="35"/>
      <c r="C2352" s="31"/>
      <c r="E2352" s="31"/>
    </row>
    <row r="2353" spans="2:5" x14ac:dyDescent="0.25">
      <c r="B2353" s="35"/>
      <c r="C2353" s="31"/>
      <c r="E2353" s="31"/>
    </row>
    <row r="2354" spans="2:5" x14ac:dyDescent="0.25">
      <c r="B2354" s="35"/>
      <c r="C2354" s="31"/>
      <c r="E2354" s="31"/>
    </row>
    <row r="2355" spans="2:5" x14ac:dyDescent="0.25">
      <c r="B2355" s="35"/>
      <c r="C2355" s="31"/>
      <c r="E2355" s="31"/>
    </row>
    <row r="2356" spans="2:5" x14ac:dyDescent="0.25">
      <c r="B2356" s="35"/>
      <c r="C2356" s="31"/>
      <c r="E2356" s="31"/>
    </row>
    <row r="2357" spans="2:5" x14ac:dyDescent="0.25">
      <c r="B2357" s="35"/>
      <c r="C2357" s="31"/>
      <c r="E2357" s="31"/>
    </row>
    <row r="2358" spans="2:5" x14ac:dyDescent="0.25">
      <c r="B2358" s="35"/>
      <c r="C2358" s="31"/>
      <c r="E2358" s="31"/>
    </row>
    <row r="2359" spans="2:5" x14ac:dyDescent="0.25">
      <c r="B2359" s="35"/>
      <c r="C2359" s="31"/>
      <c r="E2359" s="31"/>
    </row>
    <row r="2360" spans="2:5" x14ac:dyDescent="0.25">
      <c r="B2360" s="35"/>
      <c r="C2360" s="31"/>
      <c r="E2360" s="31"/>
    </row>
    <row r="2361" spans="2:5" x14ac:dyDescent="0.25">
      <c r="B2361" s="35"/>
      <c r="C2361" s="31"/>
      <c r="E2361" s="31"/>
    </row>
    <row r="2362" spans="2:5" x14ac:dyDescent="0.25">
      <c r="B2362" s="35"/>
      <c r="C2362" s="31"/>
      <c r="E2362" s="31"/>
    </row>
    <row r="2363" spans="2:5" x14ac:dyDescent="0.25">
      <c r="B2363" s="35"/>
      <c r="C2363" s="31"/>
      <c r="E2363" s="31"/>
    </row>
    <row r="2364" spans="2:5" x14ac:dyDescent="0.25">
      <c r="B2364" s="35"/>
      <c r="C2364" s="31"/>
      <c r="E2364" s="31"/>
    </row>
    <row r="2365" spans="2:5" x14ac:dyDescent="0.25">
      <c r="B2365" s="35"/>
      <c r="C2365" s="31"/>
      <c r="E2365" s="31"/>
    </row>
    <row r="2366" spans="2:5" x14ac:dyDescent="0.25">
      <c r="B2366" s="35"/>
      <c r="C2366" s="31"/>
      <c r="E2366" s="31"/>
    </row>
    <row r="2367" spans="2:5" x14ac:dyDescent="0.25">
      <c r="B2367" s="35"/>
      <c r="C2367" s="31"/>
      <c r="E2367" s="31"/>
    </row>
    <row r="2368" spans="2:5" x14ac:dyDescent="0.25">
      <c r="B2368" s="35"/>
      <c r="C2368" s="31"/>
      <c r="E2368" s="31"/>
    </row>
    <row r="2369" spans="2:5" x14ac:dyDescent="0.25">
      <c r="B2369" s="35"/>
      <c r="C2369" s="31"/>
      <c r="E2369" s="31"/>
    </row>
    <row r="2370" spans="2:5" x14ac:dyDescent="0.25">
      <c r="B2370" s="35"/>
      <c r="C2370" s="31"/>
      <c r="E2370" s="31"/>
    </row>
    <row r="2371" spans="2:5" x14ac:dyDescent="0.25">
      <c r="B2371" s="35"/>
      <c r="C2371" s="31"/>
      <c r="E2371" s="31"/>
    </row>
    <row r="2372" spans="2:5" x14ac:dyDescent="0.25">
      <c r="B2372" s="35"/>
      <c r="C2372" s="31"/>
      <c r="E2372" s="31"/>
    </row>
    <row r="2373" spans="2:5" x14ac:dyDescent="0.25">
      <c r="B2373" s="35"/>
      <c r="C2373" s="31"/>
      <c r="E2373" s="31"/>
    </row>
    <row r="2374" spans="2:5" x14ac:dyDescent="0.25">
      <c r="B2374" s="35"/>
      <c r="C2374" s="31"/>
      <c r="E2374" s="31"/>
    </row>
    <row r="2375" spans="2:5" x14ac:dyDescent="0.25">
      <c r="B2375" s="35"/>
      <c r="C2375" s="31"/>
      <c r="E2375" s="31"/>
    </row>
    <row r="2376" spans="2:5" x14ac:dyDescent="0.25">
      <c r="B2376" s="35"/>
      <c r="C2376" s="31"/>
      <c r="E2376" s="31"/>
    </row>
    <row r="2377" spans="2:5" x14ac:dyDescent="0.25">
      <c r="B2377" s="35"/>
      <c r="C2377" s="31"/>
      <c r="E2377" s="31"/>
    </row>
    <row r="2378" spans="2:5" x14ac:dyDescent="0.25">
      <c r="B2378" s="35"/>
      <c r="C2378" s="31"/>
      <c r="E2378" s="31"/>
    </row>
    <row r="2379" spans="2:5" x14ac:dyDescent="0.25">
      <c r="B2379" s="35"/>
      <c r="C2379" s="31"/>
      <c r="E2379" s="31"/>
    </row>
    <row r="2380" spans="2:5" x14ac:dyDescent="0.25">
      <c r="B2380" s="35"/>
      <c r="C2380" s="31"/>
      <c r="E2380" s="31"/>
    </row>
    <row r="2381" spans="2:5" x14ac:dyDescent="0.25">
      <c r="B2381" s="35"/>
      <c r="C2381" s="31"/>
      <c r="E2381" s="31"/>
    </row>
    <row r="2382" spans="2:5" x14ac:dyDescent="0.25">
      <c r="B2382" s="35"/>
      <c r="C2382" s="31"/>
      <c r="E2382" s="31"/>
    </row>
    <row r="2383" spans="2:5" x14ac:dyDescent="0.25">
      <c r="B2383" s="35"/>
      <c r="C2383" s="31"/>
      <c r="E2383" s="31"/>
    </row>
    <row r="2384" spans="2:5" x14ac:dyDescent="0.25">
      <c r="B2384" s="35"/>
      <c r="C2384" s="31"/>
      <c r="E2384" s="31"/>
    </row>
    <row r="2385" spans="2:5" x14ac:dyDescent="0.25">
      <c r="B2385" s="35"/>
      <c r="C2385" s="31"/>
      <c r="E2385" s="31"/>
    </row>
    <row r="2386" spans="2:5" x14ac:dyDescent="0.25">
      <c r="B2386" s="35"/>
      <c r="C2386" s="31"/>
      <c r="E2386" s="31"/>
    </row>
    <row r="2387" spans="2:5" x14ac:dyDescent="0.25">
      <c r="B2387" s="35"/>
      <c r="C2387" s="31"/>
      <c r="E2387" s="31"/>
    </row>
    <row r="2388" spans="2:5" x14ac:dyDescent="0.25">
      <c r="B2388" s="35"/>
      <c r="C2388" s="31"/>
      <c r="E2388" s="31"/>
    </row>
    <row r="2389" spans="2:5" x14ac:dyDescent="0.25">
      <c r="B2389" s="35"/>
      <c r="C2389" s="31"/>
      <c r="E2389" s="31"/>
    </row>
    <row r="2390" spans="2:5" x14ac:dyDescent="0.25">
      <c r="B2390" s="35"/>
      <c r="C2390" s="31"/>
      <c r="E2390" s="31"/>
    </row>
    <row r="2391" spans="2:5" x14ac:dyDescent="0.25">
      <c r="B2391" s="35"/>
      <c r="C2391" s="31"/>
      <c r="E2391" s="31"/>
    </row>
    <row r="2392" spans="2:5" x14ac:dyDescent="0.25">
      <c r="B2392" s="35"/>
      <c r="C2392" s="31"/>
      <c r="E2392" s="31"/>
    </row>
    <row r="2393" spans="2:5" x14ac:dyDescent="0.25">
      <c r="B2393" s="35"/>
      <c r="C2393" s="31"/>
      <c r="E2393" s="31"/>
    </row>
    <row r="2394" spans="2:5" x14ac:dyDescent="0.25">
      <c r="B2394" s="35"/>
      <c r="C2394" s="31"/>
      <c r="E2394" s="31"/>
    </row>
    <row r="2395" spans="2:5" x14ac:dyDescent="0.25">
      <c r="B2395" s="35"/>
      <c r="C2395" s="31"/>
      <c r="E2395" s="31"/>
    </row>
    <row r="2396" spans="2:5" x14ac:dyDescent="0.25">
      <c r="B2396" s="35"/>
      <c r="C2396" s="31"/>
      <c r="E2396" s="31"/>
    </row>
    <row r="2397" spans="2:5" x14ac:dyDescent="0.25">
      <c r="B2397" s="35"/>
      <c r="C2397" s="31"/>
      <c r="E2397" s="31"/>
    </row>
    <row r="2398" spans="2:5" x14ac:dyDescent="0.25">
      <c r="B2398" s="35"/>
      <c r="C2398" s="31"/>
      <c r="E2398" s="31"/>
    </row>
    <row r="2399" spans="2:5" x14ac:dyDescent="0.25">
      <c r="B2399" s="35"/>
      <c r="C2399" s="31"/>
      <c r="E2399" s="31"/>
    </row>
    <row r="2400" spans="2:5" x14ac:dyDescent="0.25">
      <c r="B2400" s="35"/>
      <c r="C2400" s="31"/>
      <c r="E2400" s="31"/>
    </row>
    <row r="2401" spans="2:5" x14ac:dyDescent="0.25">
      <c r="B2401" s="35"/>
      <c r="C2401" s="31"/>
      <c r="E2401" s="31"/>
    </row>
    <row r="2402" spans="2:5" x14ac:dyDescent="0.25">
      <c r="B2402" s="35"/>
      <c r="C2402" s="31"/>
      <c r="E2402" s="31"/>
    </row>
    <row r="2403" spans="2:5" x14ac:dyDescent="0.25">
      <c r="B2403" s="35"/>
      <c r="C2403" s="31"/>
      <c r="E2403" s="31"/>
    </row>
    <row r="2404" spans="2:5" x14ac:dyDescent="0.25">
      <c r="B2404" s="35"/>
      <c r="C2404" s="31"/>
      <c r="E2404" s="31"/>
    </row>
    <row r="2405" spans="2:5" x14ac:dyDescent="0.25">
      <c r="B2405" s="35"/>
      <c r="C2405" s="31"/>
      <c r="E2405" s="31"/>
    </row>
    <row r="2406" spans="2:5" x14ac:dyDescent="0.25">
      <c r="B2406" s="35"/>
      <c r="C2406" s="31"/>
      <c r="E2406" s="31"/>
    </row>
    <row r="2407" spans="2:5" x14ac:dyDescent="0.25">
      <c r="B2407" s="35"/>
      <c r="C2407" s="31"/>
      <c r="E2407" s="31"/>
    </row>
    <row r="2408" spans="2:5" x14ac:dyDescent="0.25">
      <c r="B2408" s="35"/>
      <c r="C2408" s="31"/>
      <c r="E2408" s="31"/>
    </row>
    <row r="2409" spans="2:5" x14ac:dyDescent="0.25">
      <c r="B2409" s="35"/>
      <c r="C2409" s="31"/>
      <c r="E2409" s="31"/>
    </row>
    <row r="2410" spans="2:5" x14ac:dyDescent="0.25">
      <c r="B2410" s="35"/>
      <c r="C2410" s="31"/>
      <c r="E2410" s="31"/>
    </row>
    <row r="2411" spans="2:5" x14ac:dyDescent="0.25">
      <c r="B2411" s="35"/>
      <c r="C2411" s="31"/>
      <c r="E2411" s="31"/>
    </row>
    <row r="2412" spans="2:5" x14ac:dyDescent="0.25">
      <c r="B2412" s="35"/>
      <c r="C2412" s="31"/>
      <c r="E2412" s="31"/>
    </row>
    <row r="2413" spans="2:5" x14ac:dyDescent="0.25">
      <c r="B2413" s="35"/>
      <c r="C2413" s="31"/>
      <c r="E2413" s="31"/>
    </row>
    <row r="2414" spans="2:5" x14ac:dyDescent="0.25">
      <c r="B2414" s="35"/>
      <c r="C2414" s="31"/>
      <c r="E2414" s="31"/>
    </row>
    <row r="2415" spans="2:5" x14ac:dyDescent="0.25">
      <c r="B2415" s="35"/>
      <c r="C2415" s="31"/>
      <c r="E2415" s="31"/>
    </row>
    <row r="2416" spans="2:5" x14ac:dyDescent="0.25">
      <c r="B2416" s="35"/>
      <c r="C2416" s="31"/>
      <c r="E2416" s="31"/>
    </row>
    <row r="2417" spans="2:5" x14ac:dyDescent="0.25">
      <c r="B2417" s="35"/>
      <c r="C2417" s="31"/>
      <c r="E2417" s="31"/>
    </row>
    <row r="2418" spans="2:5" x14ac:dyDescent="0.25">
      <c r="B2418" s="35"/>
      <c r="C2418" s="31"/>
      <c r="E2418" s="31"/>
    </row>
    <row r="2419" spans="2:5" x14ac:dyDescent="0.25">
      <c r="B2419" s="35"/>
      <c r="C2419" s="31"/>
      <c r="E2419" s="31"/>
    </row>
    <row r="2420" spans="2:5" x14ac:dyDescent="0.25">
      <c r="B2420" s="35"/>
      <c r="C2420" s="31"/>
      <c r="E2420" s="31"/>
    </row>
    <row r="2421" spans="2:5" x14ac:dyDescent="0.25">
      <c r="B2421" s="35"/>
      <c r="C2421" s="31"/>
      <c r="E2421" s="31"/>
    </row>
    <row r="2422" spans="2:5" x14ac:dyDescent="0.25">
      <c r="B2422" s="35"/>
      <c r="C2422" s="31"/>
      <c r="E2422" s="31"/>
    </row>
    <row r="2423" spans="2:5" x14ac:dyDescent="0.25">
      <c r="B2423" s="35"/>
      <c r="C2423" s="31"/>
      <c r="E2423" s="31"/>
    </row>
    <row r="2424" spans="2:5" x14ac:dyDescent="0.25">
      <c r="B2424" s="35"/>
      <c r="C2424" s="31"/>
      <c r="E2424" s="31"/>
    </row>
    <row r="2425" spans="2:5" x14ac:dyDescent="0.25">
      <c r="B2425" s="35"/>
      <c r="C2425" s="31"/>
      <c r="E2425" s="31"/>
    </row>
    <row r="2426" spans="2:5" x14ac:dyDescent="0.25">
      <c r="B2426" s="35"/>
      <c r="C2426" s="31"/>
      <c r="E2426" s="31"/>
    </row>
    <row r="2427" spans="2:5" x14ac:dyDescent="0.25">
      <c r="B2427" s="35"/>
      <c r="C2427" s="31"/>
      <c r="E2427" s="31"/>
    </row>
    <row r="2428" spans="2:5" x14ac:dyDescent="0.25">
      <c r="B2428" s="35"/>
      <c r="C2428" s="31"/>
      <c r="E2428" s="31"/>
    </row>
    <row r="2429" spans="2:5" x14ac:dyDescent="0.25">
      <c r="B2429" s="35"/>
      <c r="C2429" s="31"/>
      <c r="E2429" s="31"/>
    </row>
    <row r="2430" spans="2:5" x14ac:dyDescent="0.25">
      <c r="B2430" s="35"/>
      <c r="C2430" s="31"/>
      <c r="E2430" s="31"/>
    </row>
    <row r="2431" spans="2:5" x14ac:dyDescent="0.25">
      <c r="B2431" s="35"/>
      <c r="C2431" s="31"/>
      <c r="E2431" s="31"/>
    </row>
    <row r="2432" spans="2:5" x14ac:dyDescent="0.25">
      <c r="B2432" s="35"/>
      <c r="C2432" s="31"/>
      <c r="E2432" s="31"/>
    </row>
    <row r="2433" spans="2:5" x14ac:dyDescent="0.25">
      <c r="B2433" s="35"/>
      <c r="C2433" s="31"/>
      <c r="E2433" s="31"/>
    </row>
    <row r="2434" spans="2:5" x14ac:dyDescent="0.25">
      <c r="B2434" s="35"/>
      <c r="C2434" s="31"/>
      <c r="E2434" s="31"/>
    </row>
    <row r="2435" spans="2:5" x14ac:dyDescent="0.25">
      <c r="B2435" s="35"/>
      <c r="C2435" s="31"/>
      <c r="E2435" s="31"/>
    </row>
    <row r="2436" spans="2:5" x14ac:dyDescent="0.25">
      <c r="B2436" s="35"/>
      <c r="C2436" s="31"/>
      <c r="E2436" s="31"/>
    </row>
    <row r="2437" spans="2:5" x14ac:dyDescent="0.25">
      <c r="B2437" s="35"/>
      <c r="C2437" s="31"/>
      <c r="E2437" s="31"/>
    </row>
    <row r="2438" spans="2:5" x14ac:dyDescent="0.25">
      <c r="B2438" s="35"/>
      <c r="C2438" s="31"/>
      <c r="E2438" s="31"/>
    </row>
    <row r="2439" spans="2:5" x14ac:dyDescent="0.25">
      <c r="B2439" s="35"/>
      <c r="C2439" s="31"/>
      <c r="E2439" s="31"/>
    </row>
    <row r="2440" spans="2:5" x14ac:dyDescent="0.25">
      <c r="B2440" s="35"/>
      <c r="C2440" s="31"/>
      <c r="E2440" s="31"/>
    </row>
    <row r="2441" spans="2:5" x14ac:dyDescent="0.25">
      <c r="B2441" s="35"/>
      <c r="C2441" s="31"/>
      <c r="E2441" s="31"/>
    </row>
    <row r="2442" spans="2:5" x14ac:dyDescent="0.25">
      <c r="B2442" s="35"/>
      <c r="C2442" s="31"/>
      <c r="E2442" s="31"/>
    </row>
    <row r="2443" spans="2:5" x14ac:dyDescent="0.25">
      <c r="B2443" s="35"/>
      <c r="C2443" s="31"/>
      <c r="E2443" s="31"/>
    </row>
    <row r="2444" spans="2:5" x14ac:dyDescent="0.25">
      <c r="B2444" s="35"/>
      <c r="C2444" s="31"/>
      <c r="E2444" s="31"/>
    </row>
    <row r="2445" spans="2:5" x14ac:dyDescent="0.25">
      <c r="B2445" s="35"/>
      <c r="C2445" s="31"/>
      <c r="E2445" s="31"/>
    </row>
    <row r="2446" spans="2:5" x14ac:dyDescent="0.25">
      <c r="B2446" s="35"/>
      <c r="C2446" s="31"/>
      <c r="E2446" s="31"/>
    </row>
    <row r="2447" spans="2:5" x14ac:dyDescent="0.25">
      <c r="B2447" s="35"/>
      <c r="C2447" s="31"/>
      <c r="E2447" s="31"/>
    </row>
    <row r="2448" spans="2:5" x14ac:dyDescent="0.25">
      <c r="B2448" s="35"/>
      <c r="C2448" s="31"/>
      <c r="E2448" s="31"/>
    </row>
    <row r="2449" spans="2:5" x14ac:dyDescent="0.25">
      <c r="B2449" s="35"/>
      <c r="C2449" s="31"/>
      <c r="E2449" s="31"/>
    </row>
    <row r="2450" spans="2:5" x14ac:dyDescent="0.25">
      <c r="B2450" s="35"/>
      <c r="C2450" s="31"/>
      <c r="E2450" s="31"/>
    </row>
    <row r="2451" spans="2:5" x14ac:dyDescent="0.25">
      <c r="B2451" s="35"/>
      <c r="C2451" s="31"/>
      <c r="E2451" s="31"/>
    </row>
    <row r="2452" spans="2:5" x14ac:dyDescent="0.25">
      <c r="B2452" s="35"/>
      <c r="C2452" s="31"/>
      <c r="E2452" s="31"/>
    </row>
    <row r="2453" spans="2:5" x14ac:dyDescent="0.25">
      <c r="B2453" s="35"/>
      <c r="C2453" s="31"/>
      <c r="E2453" s="31"/>
    </row>
    <row r="2454" spans="2:5" x14ac:dyDescent="0.25">
      <c r="B2454" s="35"/>
      <c r="C2454" s="31"/>
      <c r="E2454" s="31"/>
    </row>
    <row r="2455" spans="2:5" x14ac:dyDescent="0.25">
      <c r="B2455" s="35"/>
      <c r="C2455" s="31"/>
      <c r="E2455" s="31"/>
    </row>
    <row r="2456" spans="2:5" x14ac:dyDescent="0.25">
      <c r="B2456" s="35"/>
      <c r="C2456" s="31"/>
      <c r="E2456" s="31"/>
    </row>
    <row r="2457" spans="2:5" x14ac:dyDescent="0.25">
      <c r="B2457" s="35"/>
      <c r="C2457" s="31"/>
      <c r="E2457" s="31"/>
    </row>
    <row r="2458" spans="2:5" x14ac:dyDescent="0.25">
      <c r="B2458" s="35"/>
      <c r="C2458" s="31"/>
      <c r="E2458" s="31"/>
    </row>
    <row r="2459" spans="2:5" x14ac:dyDescent="0.25">
      <c r="B2459" s="35"/>
      <c r="C2459" s="31"/>
      <c r="E2459" s="31"/>
    </row>
    <row r="2460" spans="2:5" x14ac:dyDescent="0.25">
      <c r="B2460" s="35"/>
      <c r="C2460" s="31"/>
      <c r="E2460" s="31"/>
    </row>
    <row r="2461" spans="2:5" x14ac:dyDescent="0.25">
      <c r="B2461" s="35"/>
      <c r="C2461" s="31"/>
      <c r="E2461" s="31"/>
    </row>
    <row r="2462" spans="2:5" x14ac:dyDescent="0.25">
      <c r="B2462" s="35"/>
      <c r="C2462" s="31"/>
      <c r="E2462" s="31"/>
    </row>
    <row r="2463" spans="2:5" x14ac:dyDescent="0.25">
      <c r="B2463" s="35"/>
      <c r="C2463" s="31"/>
      <c r="E2463" s="31"/>
    </row>
    <row r="2464" spans="2:5" x14ac:dyDescent="0.25">
      <c r="B2464" s="35"/>
      <c r="C2464" s="31"/>
      <c r="E2464" s="31"/>
    </row>
    <row r="2465" spans="2:5" x14ac:dyDescent="0.25">
      <c r="B2465" s="35"/>
      <c r="C2465" s="31"/>
      <c r="E2465" s="31"/>
    </row>
    <row r="2466" spans="2:5" x14ac:dyDescent="0.25">
      <c r="B2466" s="35"/>
      <c r="C2466" s="31"/>
      <c r="E2466" s="31"/>
    </row>
    <row r="2467" spans="2:5" x14ac:dyDescent="0.25">
      <c r="B2467" s="35"/>
      <c r="C2467" s="31"/>
      <c r="E2467" s="31"/>
    </row>
    <row r="2468" spans="2:5" x14ac:dyDescent="0.25">
      <c r="B2468" s="35"/>
      <c r="C2468" s="31"/>
      <c r="E2468" s="31"/>
    </row>
    <row r="2469" spans="2:5" x14ac:dyDescent="0.25">
      <c r="B2469" s="35"/>
      <c r="C2469" s="31"/>
      <c r="E2469" s="31"/>
    </row>
    <row r="2470" spans="2:5" x14ac:dyDescent="0.25">
      <c r="B2470" s="35"/>
      <c r="C2470" s="31"/>
      <c r="E2470" s="31"/>
    </row>
    <row r="2471" spans="2:5" x14ac:dyDescent="0.25">
      <c r="B2471" s="35"/>
      <c r="C2471" s="31"/>
      <c r="E2471" s="31"/>
    </row>
    <row r="2472" spans="2:5" x14ac:dyDescent="0.25">
      <c r="B2472" s="35"/>
      <c r="C2472" s="31"/>
      <c r="E2472" s="31"/>
    </row>
    <row r="2473" spans="2:5" x14ac:dyDescent="0.25">
      <c r="B2473" s="35"/>
      <c r="C2473" s="31"/>
      <c r="E2473" s="31"/>
    </row>
    <row r="2474" spans="2:5" x14ac:dyDescent="0.25">
      <c r="B2474" s="35"/>
      <c r="C2474" s="31"/>
      <c r="E2474" s="31"/>
    </row>
    <row r="2475" spans="2:5" x14ac:dyDescent="0.25">
      <c r="B2475" s="35"/>
      <c r="C2475" s="31"/>
      <c r="E2475" s="31"/>
    </row>
    <row r="2476" spans="2:5" x14ac:dyDescent="0.25">
      <c r="B2476" s="35"/>
      <c r="C2476" s="31"/>
      <c r="E2476" s="31"/>
    </row>
    <row r="2477" spans="2:5" x14ac:dyDescent="0.25">
      <c r="B2477" s="35"/>
      <c r="C2477" s="31"/>
      <c r="E2477" s="31"/>
    </row>
    <row r="2478" spans="2:5" x14ac:dyDescent="0.25">
      <c r="B2478" s="35"/>
      <c r="C2478" s="31"/>
      <c r="E2478" s="31"/>
    </row>
    <row r="2479" spans="2:5" x14ac:dyDescent="0.25">
      <c r="B2479" s="35"/>
      <c r="C2479" s="31"/>
      <c r="E2479" s="31"/>
    </row>
    <row r="2480" spans="2:5" x14ac:dyDescent="0.25">
      <c r="B2480" s="35"/>
      <c r="C2480" s="31"/>
      <c r="E2480" s="31"/>
    </row>
    <row r="2481" spans="2:5" x14ac:dyDescent="0.25">
      <c r="B2481" s="35"/>
      <c r="C2481" s="31"/>
      <c r="E2481" s="31"/>
    </row>
    <row r="2482" spans="2:5" x14ac:dyDescent="0.25">
      <c r="B2482" s="35"/>
      <c r="C2482" s="31"/>
      <c r="E2482" s="31"/>
    </row>
    <row r="2483" spans="2:5" x14ac:dyDescent="0.25">
      <c r="B2483" s="35"/>
      <c r="C2483" s="31"/>
      <c r="E2483" s="31"/>
    </row>
    <row r="2484" spans="2:5" x14ac:dyDescent="0.25">
      <c r="B2484" s="35"/>
      <c r="C2484" s="31"/>
      <c r="E2484" s="31"/>
    </row>
    <row r="2485" spans="2:5" x14ac:dyDescent="0.25">
      <c r="B2485" s="35"/>
      <c r="C2485" s="31"/>
      <c r="E2485" s="31"/>
    </row>
    <row r="2486" spans="2:5" x14ac:dyDescent="0.25">
      <c r="B2486" s="35"/>
      <c r="C2486" s="31"/>
      <c r="E2486" s="31"/>
    </row>
    <row r="2487" spans="2:5" x14ac:dyDescent="0.25">
      <c r="B2487" s="35"/>
      <c r="C2487" s="31"/>
      <c r="E2487" s="31"/>
    </row>
    <row r="2488" spans="2:5" x14ac:dyDescent="0.25">
      <c r="B2488" s="35"/>
      <c r="C2488" s="31"/>
      <c r="E2488" s="31"/>
    </row>
    <row r="2489" spans="2:5" x14ac:dyDescent="0.25">
      <c r="B2489" s="35"/>
      <c r="C2489" s="31"/>
      <c r="E2489" s="31"/>
    </row>
    <row r="2490" spans="2:5" x14ac:dyDescent="0.25">
      <c r="B2490" s="35"/>
      <c r="C2490" s="31"/>
      <c r="E2490" s="31"/>
    </row>
    <row r="2491" spans="2:5" x14ac:dyDescent="0.25">
      <c r="B2491" s="35"/>
      <c r="C2491" s="31"/>
      <c r="E2491" s="31"/>
    </row>
    <row r="2492" spans="2:5" x14ac:dyDescent="0.25">
      <c r="B2492" s="35"/>
      <c r="C2492" s="31"/>
      <c r="E2492" s="31"/>
    </row>
    <row r="2493" spans="2:5" x14ac:dyDescent="0.25">
      <c r="B2493" s="35"/>
      <c r="C2493" s="31"/>
      <c r="E2493" s="31"/>
    </row>
    <row r="2494" spans="2:5" x14ac:dyDescent="0.25">
      <c r="B2494" s="35"/>
      <c r="C2494" s="31"/>
      <c r="E2494" s="31"/>
    </row>
    <row r="2495" spans="2:5" x14ac:dyDescent="0.25">
      <c r="B2495" s="35"/>
      <c r="C2495" s="31"/>
      <c r="E2495" s="31"/>
    </row>
    <row r="2496" spans="2:5" x14ac:dyDescent="0.25">
      <c r="B2496" s="35"/>
      <c r="C2496" s="31"/>
      <c r="E2496" s="31"/>
    </row>
    <row r="2497" spans="2:5" x14ac:dyDescent="0.25">
      <c r="B2497" s="35"/>
      <c r="C2497" s="31"/>
      <c r="E2497" s="31"/>
    </row>
    <row r="2498" spans="2:5" x14ac:dyDescent="0.25">
      <c r="B2498" s="35"/>
      <c r="C2498" s="31"/>
      <c r="E2498" s="31"/>
    </row>
    <row r="2499" spans="2:5" x14ac:dyDescent="0.25">
      <c r="B2499" s="35"/>
      <c r="C2499" s="31"/>
      <c r="E2499" s="31"/>
    </row>
    <row r="2500" spans="2:5" x14ac:dyDescent="0.25">
      <c r="B2500" s="35"/>
      <c r="C2500" s="31"/>
      <c r="E2500" s="31"/>
    </row>
    <row r="2501" spans="2:5" x14ac:dyDescent="0.25">
      <c r="B2501" s="35"/>
      <c r="C2501" s="31"/>
      <c r="E2501" s="31"/>
    </row>
    <row r="2502" spans="2:5" x14ac:dyDescent="0.25">
      <c r="B2502" s="35"/>
      <c r="C2502" s="31"/>
      <c r="E2502" s="31"/>
    </row>
    <row r="2503" spans="2:5" x14ac:dyDescent="0.25">
      <c r="B2503" s="35"/>
      <c r="C2503" s="31"/>
      <c r="E2503" s="31"/>
    </row>
    <row r="2504" spans="2:5" x14ac:dyDescent="0.25">
      <c r="B2504" s="35"/>
      <c r="C2504" s="31"/>
      <c r="E2504" s="31"/>
    </row>
    <row r="2505" spans="2:5" x14ac:dyDescent="0.25">
      <c r="B2505" s="35"/>
      <c r="C2505" s="31"/>
      <c r="E2505" s="31"/>
    </row>
    <row r="2506" spans="2:5" x14ac:dyDescent="0.25">
      <c r="B2506" s="35"/>
      <c r="C2506" s="31"/>
      <c r="E2506" s="31"/>
    </row>
    <row r="2507" spans="2:5" x14ac:dyDescent="0.25">
      <c r="B2507" s="35"/>
      <c r="C2507" s="31"/>
      <c r="E2507" s="31"/>
    </row>
    <row r="2508" spans="2:5" x14ac:dyDescent="0.25">
      <c r="B2508" s="35"/>
      <c r="C2508" s="31"/>
      <c r="E2508" s="31"/>
    </row>
    <row r="2509" spans="2:5" x14ac:dyDescent="0.25">
      <c r="B2509" s="35"/>
      <c r="C2509" s="31"/>
      <c r="E2509" s="31"/>
    </row>
    <row r="2510" spans="2:5" x14ac:dyDescent="0.25">
      <c r="B2510" s="35"/>
      <c r="C2510" s="31"/>
      <c r="E2510" s="31"/>
    </row>
    <row r="2511" spans="2:5" x14ac:dyDescent="0.25">
      <c r="B2511" s="35"/>
      <c r="C2511" s="31"/>
      <c r="E2511" s="31"/>
    </row>
    <row r="2512" spans="2:5" x14ac:dyDescent="0.25">
      <c r="B2512" s="35"/>
      <c r="C2512" s="31"/>
      <c r="E2512" s="31"/>
    </row>
    <row r="2513" spans="2:5" x14ac:dyDescent="0.25">
      <c r="B2513" s="35"/>
      <c r="C2513" s="31"/>
      <c r="E2513" s="31"/>
    </row>
    <row r="2514" spans="2:5" x14ac:dyDescent="0.25">
      <c r="B2514" s="35"/>
      <c r="C2514" s="31"/>
      <c r="E2514" s="31"/>
    </row>
    <row r="2515" spans="2:5" x14ac:dyDescent="0.25">
      <c r="B2515" s="35"/>
      <c r="C2515" s="31"/>
      <c r="E2515" s="31"/>
    </row>
    <row r="2516" spans="2:5" x14ac:dyDescent="0.25">
      <c r="B2516" s="35"/>
      <c r="C2516" s="31"/>
      <c r="E2516" s="31"/>
    </row>
    <row r="2517" spans="2:5" x14ac:dyDescent="0.25">
      <c r="B2517" s="35"/>
      <c r="C2517" s="31"/>
      <c r="E2517" s="31"/>
    </row>
    <row r="2518" spans="2:5" x14ac:dyDescent="0.25">
      <c r="B2518" s="35"/>
      <c r="C2518" s="31"/>
      <c r="E2518" s="31"/>
    </row>
    <row r="2519" spans="2:5" x14ac:dyDescent="0.25">
      <c r="B2519" s="35"/>
      <c r="C2519" s="31"/>
      <c r="E2519" s="31"/>
    </row>
    <row r="2520" spans="2:5" x14ac:dyDescent="0.25">
      <c r="B2520" s="35"/>
      <c r="C2520" s="31"/>
      <c r="E2520" s="31"/>
    </row>
    <row r="2521" spans="2:5" x14ac:dyDescent="0.25">
      <c r="B2521" s="35"/>
      <c r="C2521" s="31"/>
      <c r="E2521" s="31"/>
    </row>
    <row r="2522" spans="2:5" x14ac:dyDescent="0.25">
      <c r="B2522" s="35"/>
      <c r="C2522" s="31"/>
      <c r="E2522" s="31"/>
    </row>
    <row r="2523" spans="2:5" x14ac:dyDescent="0.25">
      <c r="B2523" s="35"/>
      <c r="C2523" s="31"/>
      <c r="E2523" s="31"/>
    </row>
    <row r="2524" spans="2:5" x14ac:dyDescent="0.25">
      <c r="B2524" s="35"/>
      <c r="C2524" s="31"/>
      <c r="E2524" s="31"/>
    </row>
    <row r="2525" spans="2:5" x14ac:dyDescent="0.25">
      <c r="B2525" s="35"/>
      <c r="C2525" s="31"/>
      <c r="E2525" s="31"/>
    </row>
    <row r="2526" spans="2:5" x14ac:dyDescent="0.25">
      <c r="B2526" s="35"/>
      <c r="C2526" s="31"/>
      <c r="E2526" s="31"/>
    </row>
    <row r="2527" spans="2:5" x14ac:dyDescent="0.25">
      <c r="B2527" s="35"/>
      <c r="C2527" s="31"/>
      <c r="E2527" s="31"/>
    </row>
    <row r="2528" spans="2:5" x14ac:dyDescent="0.25">
      <c r="B2528" s="35"/>
      <c r="C2528" s="31"/>
      <c r="E2528" s="31"/>
    </row>
    <row r="2529" spans="2:5" x14ac:dyDescent="0.25">
      <c r="B2529" s="35"/>
      <c r="C2529" s="31"/>
      <c r="E2529" s="31"/>
    </row>
    <row r="2530" spans="2:5" x14ac:dyDescent="0.25">
      <c r="B2530" s="35"/>
      <c r="C2530" s="31"/>
      <c r="E2530" s="31"/>
    </row>
    <row r="2531" spans="2:5" x14ac:dyDescent="0.25">
      <c r="B2531" s="35"/>
      <c r="C2531" s="31"/>
      <c r="E2531" s="31"/>
    </row>
    <row r="2532" spans="2:5" x14ac:dyDescent="0.25">
      <c r="B2532" s="35"/>
      <c r="C2532" s="31"/>
      <c r="E2532" s="31"/>
    </row>
    <row r="2533" spans="2:5" x14ac:dyDescent="0.25">
      <c r="B2533" s="35"/>
      <c r="C2533" s="31"/>
      <c r="E2533" s="31"/>
    </row>
    <row r="2534" spans="2:5" x14ac:dyDescent="0.25">
      <c r="B2534" s="35"/>
      <c r="C2534" s="31"/>
      <c r="E2534" s="31"/>
    </row>
    <row r="2535" spans="2:5" x14ac:dyDescent="0.25">
      <c r="B2535" s="35"/>
      <c r="C2535" s="31"/>
      <c r="E2535" s="31"/>
    </row>
    <row r="2536" spans="2:5" x14ac:dyDescent="0.25">
      <c r="B2536" s="35"/>
      <c r="C2536" s="31"/>
      <c r="E2536" s="31"/>
    </row>
    <row r="2537" spans="2:5" x14ac:dyDescent="0.25">
      <c r="B2537" s="35"/>
      <c r="C2537" s="31"/>
      <c r="E2537" s="31"/>
    </row>
    <row r="2538" spans="2:5" x14ac:dyDescent="0.25">
      <c r="B2538" s="35"/>
      <c r="C2538" s="31"/>
      <c r="E2538" s="31"/>
    </row>
    <row r="2539" spans="2:5" x14ac:dyDescent="0.25">
      <c r="B2539" s="35"/>
      <c r="C2539" s="31"/>
      <c r="E2539" s="31"/>
    </row>
    <row r="2540" spans="2:5" x14ac:dyDescent="0.25">
      <c r="B2540" s="35"/>
      <c r="C2540" s="31"/>
      <c r="E2540" s="31"/>
    </row>
    <row r="2541" spans="2:5" x14ac:dyDescent="0.25">
      <c r="B2541" s="35"/>
      <c r="C2541" s="31"/>
      <c r="E2541" s="31"/>
    </row>
    <row r="2542" spans="2:5" x14ac:dyDescent="0.25">
      <c r="B2542" s="35"/>
      <c r="C2542" s="31"/>
      <c r="E2542" s="31"/>
    </row>
    <row r="2543" spans="2:5" x14ac:dyDescent="0.25">
      <c r="B2543" s="35"/>
      <c r="C2543" s="31"/>
      <c r="E2543" s="31"/>
    </row>
    <row r="2544" spans="2:5" x14ac:dyDescent="0.25">
      <c r="B2544" s="35"/>
      <c r="C2544" s="31"/>
      <c r="E2544" s="31"/>
    </row>
    <row r="2545" spans="2:5" x14ac:dyDescent="0.25">
      <c r="B2545" s="35"/>
      <c r="C2545" s="31"/>
      <c r="E2545" s="31"/>
    </row>
    <row r="2546" spans="2:5" x14ac:dyDescent="0.25">
      <c r="B2546" s="35"/>
      <c r="C2546" s="31"/>
      <c r="E2546" s="31"/>
    </row>
    <row r="2547" spans="2:5" x14ac:dyDescent="0.25">
      <c r="B2547" s="35"/>
      <c r="C2547" s="31"/>
      <c r="E2547" s="31"/>
    </row>
    <row r="2548" spans="2:5" x14ac:dyDescent="0.25">
      <c r="B2548" s="35"/>
      <c r="C2548" s="31"/>
      <c r="E2548" s="31"/>
    </row>
    <row r="2549" spans="2:5" x14ac:dyDescent="0.25">
      <c r="B2549" s="35"/>
      <c r="C2549" s="31"/>
      <c r="E2549" s="31"/>
    </row>
    <row r="2550" spans="2:5" x14ac:dyDescent="0.25">
      <c r="B2550" s="35"/>
      <c r="C2550" s="31"/>
      <c r="E2550" s="31"/>
    </row>
    <row r="2551" spans="2:5" x14ac:dyDescent="0.25">
      <c r="B2551" s="35"/>
      <c r="C2551" s="31"/>
      <c r="E2551" s="31"/>
    </row>
    <row r="2552" spans="2:5" x14ac:dyDescent="0.25">
      <c r="B2552" s="35"/>
      <c r="C2552" s="31"/>
      <c r="E2552" s="31"/>
    </row>
    <row r="2553" spans="2:5" x14ac:dyDescent="0.25">
      <c r="B2553" s="35"/>
      <c r="C2553" s="31"/>
      <c r="E2553" s="31"/>
    </row>
    <row r="2554" spans="2:5" x14ac:dyDescent="0.25">
      <c r="B2554" s="35"/>
      <c r="C2554" s="31"/>
      <c r="E2554" s="31"/>
    </row>
    <row r="2555" spans="2:5" x14ac:dyDescent="0.25">
      <c r="B2555" s="35"/>
      <c r="C2555" s="31"/>
      <c r="E2555" s="31"/>
    </row>
    <row r="2556" spans="2:5" x14ac:dyDescent="0.25">
      <c r="B2556" s="35"/>
      <c r="C2556" s="31"/>
      <c r="E2556" s="31"/>
    </row>
    <row r="2557" spans="2:5" x14ac:dyDescent="0.25">
      <c r="B2557" s="35"/>
      <c r="C2557" s="31"/>
      <c r="E2557" s="31"/>
    </row>
    <row r="2558" spans="2:5" x14ac:dyDescent="0.25">
      <c r="B2558" s="35"/>
      <c r="C2558" s="31"/>
      <c r="E2558" s="31"/>
    </row>
    <row r="2559" spans="2:5" x14ac:dyDescent="0.25">
      <c r="B2559" s="35"/>
      <c r="C2559" s="31"/>
      <c r="E2559" s="31"/>
    </row>
    <row r="2560" spans="2:5" x14ac:dyDescent="0.25">
      <c r="B2560" s="35"/>
      <c r="C2560" s="31"/>
      <c r="E2560" s="31"/>
    </row>
    <row r="2561" spans="2:5" x14ac:dyDescent="0.25">
      <c r="B2561" s="35"/>
      <c r="C2561" s="31"/>
      <c r="E2561" s="31"/>
    </row>
    <row r="2562" spans="2:5" x14ac:dyDescent="0.25">
      <c r="B2562" s="35"/>
      <c r="C2562" s="31"/>
      <c r="E2562" s="31"/>
    </row>
    <row r="2563" spans="2:5" x14ac:dyDescent="0.25">
      <c r="B2563" s="35"/>
      <c r="C2563" s="31"/>
      <c r="E2563" s="31"/>
    </row>
    <row r="2564" spans="2:5" x14ac:dyDescent="0.25">
      <c r="B2564" s="35"/>
      <c r="C2564" s="31"/>
      <c r="E2564" s="31"/>
    </row>
    <row r="2565" spans="2:5" x14ac:dyDescent="0.25">
      <c r="B2565" s="35"/>
      <c r="C2565" s="31"/>
      <c r="E2565" s="31"/>
    </row>
    <row r="2566" spans="2:5" x14ac:dyDescent="0.25">
      <c r="B2566" s="35"/>
      <c r="C2566" s="31"/>
      <c r="E2566" s="31"/>
    </row>
    <row r="2567" spans="2:5" x14ac:dyDescent="0.25">
      <c r="B2567" s="35"/>
      <c r="C2567" s="31"/>
      <c r="E2567" s="31"/>
    </row>
    <row r="2568" spans="2:5" x14ac:dyDescent="0.25">
      <c r="B2568" s="35"/>
      <c r="C2568" s="31"/>
      <c r="E2568" s="31"/>
    </row>
    <row r="2569" spans="2:5" x14ac:dyDescent="0.25">
      <c r="B2569" s="35"/>
      <c r="C2569" s="31"/>
      <c r="E2569" s="31"/>
    </row>
    <row r="2570" spans="2:5" x14ac:dyDescent="0.25">
      <c r="B2570" s="35"/>
      <c r="C2570" s="31"/>
      <c r="E2570" s="31"/>
    </row>
    <row r="2571" spans="2:5" x14ac:dyDescent="0.25">
      <c r="B2571" s="35"/>
      <c r="C2571" s="31"/>
      <c r="E2571" s="31"/>
    </row>
    <row r="2572" spans="2:5" x14ac:dyDescent="0.25">
      <c r="B2572" s="35"/>
      <c r="C2572" s="31"/>
      <c r="E2572" s="31"/>
    </row>
    <row r="2573" spans="2:5" x14ac:dyDescent="0.25">
      <c r="B2573" s="35"/>
      <c r="C2573" s="31"/>
      <c r="E2573" s="31"/>
    </row>
    <row r="2574" spans="2:5" x14ac:dyDescent="0.25">
      <c r="B2574" s="35"/>
      <c r="C2574" s="31"/>
      <c r="E2574" s="31"/>
    </row>
    <row r="2575" spans="2:5" x14ac:dyDescent="0.25">
      <c r="B2575" s="35"/>
      <c r="C2575" s="31"/>
      <c r="E2575" s="31"/>
    </row>
    <row r="2576" spans="2:5" x14ac:dyDescent="0.25">
      <c r="B2576" s="35"/>
      <c r="C2576" s="31"/>
      <c r="E2576" s="31"/>
    </row>
    <row r="2577" spans="2:5" x14ac:dyDescent="0.25">
      <c r="B2577" s="35"/>
      <c r="C2577" s="31"/>
      <c r="E2577" s="31"/>
    </row>
    <row r="2578" spans="2:5" x14ac:dyDescent="0.25">
      <c r="B2578" s="35"/>
      <c r="C2578" s="31"/>
      <c r="E2578" s="31"/>
    </row>
    <row r="2579" spans="2:5" x14ac:dyDescent="0.25">
      <c r="B2579" s="35"/>
      <c r="C2579" s="31"/>
      <c r="E2579" s="31"/>
    </row>
    <row r="2580" spans="2:5" x14ac:dyDescent="0.25">
      <c r="B2580" s="35"/>
      <c r="C2580" s="31"/>
      <c r="E2580" s="31"/>
    </row>
    <row r="2581" spans="2:5" x14ac:dyDescent="0.25">
      <c r="B2581" s="35"/>
      <c r="C2581" s="31"/>
      <c r="E2581" s="31"/>
    </row>
    <row r="2582" spans="2:5" x14ac:dyDescent="0.25">
      <c r="B2582" s="35"/>
      <c r="C2582" s="31"/>
      <c r="E2582" s="31"/>
    </row>
    <row r="2583" spans="2:5" x14ac:dyDescent="0.25">
      <c r="B2583" s="35"/>
      <c r="C2583" s="31"/>
      <c r="E2583" s="31"/>
    </row>
    <row r="2584" spans="2:5" x14ac:dyDescent="0.25">
      <c r="B2584" s="35"/>
      <c r="C2584" s="31"/>
      <c r="E2584" s="31"/>
    </row>
    <row r="2585" spans="2:5" x14ac:dyDescent="0.25">
      <c r="B2585" s="35"/>
      <c r="C2585" s="31"/>
      <c r="E2585" s="31"/>
    </row>
    <row r="2586" spans="2:5" x14ac:dyDescent="0.25">
      <c r="B2586" s="35"/>
      <c r="C2586" s="31"/>
      <c r="E2586" s="31"/>
    </row>
    <row r="2587" spans="2:5" x14ac:dyDescent="0.25">
      <c r="B2587" s="35"/>
      <c r="C2587" s="31"/>
      <c r="E2587" s="31"/>
    </row>
    <row r="2588" spans="2:5" x14ac:dyDescent="0.25">
      <c r="B2588" s="35"/>
      <c r="C2588" s="31"/>
      <c r="E2588" s="31"/>
    </row>
    <row r="2589" spans="2:5" x14ac:dyDescent="0.25">
      <c r="B2589" s="35"/>
      <c r="C2589" s="31"/>
      <c r="E2589" s="31"/>
    </row>
    <row r="2590" spans="2:5" x14ac:dyDescent="0.25">
      <c r="B2590" s="35"/>
      <c r="C2590" s="31"/>
      <c r="E2590" s="31"/>
    </row>
    <row r="2591" spans="2:5" x14ac:dyDescent="0.25">
      <c r="B2591" s="35"/>
      <c r="C2591" s="31"/>
      <c r="E2591" s="31"/>
    </row>
    <row r="2592" spans="2:5" x14ac:dyDescent="0.25">
      <c r="B2592" s="35"/>
      <c r="C2592" s="31"/>
      <c r="E2592" s="31"/>
    </row>
    <row r="2593" spans="2:5" x14ac:dyDescent="0.25">
      <c r="B2593" s="35"/>
      <c r="C2593" s="31"/>
      <c r="E2593" s="31"/>
    </row>
    <row r="2594" spans="2:5" x14ac:dyDescent="0.25">
      <c r="B2594" s="35"/>
      <c r="C2594" s="31"/>
      <c r="E2594" s="31"/>
    </row>
    <row r="2595" spans="2:5" x14ac:dyDescent="0.25">
      <c r="B2595" s="35"/>
      <c r="C2595" s="31"/>
      <c r="E2595" s="31"/>
    </row>
    <row r="2596" spans="2:5" x14ac:dyDescent="0.25">
      <c r="B2596" s="35"/>
      <c r="C2596" s="31"/>
      <c r="E2596" s="31"/>
    </row>
    <row r="2597" spans="2:5" x14ac:dyDescent="0.25">
      <c r="B2597" s="35"/>
      <c r="C2597" s="31"/>
      <c r="E2597" s="31"/>
    </row>
    <row r="2598" spans="2:5" x14ac:dyDescent="0.25">
      <c r="B2598" s="35"/>
      <c r="C2598" s="31"/>
      <c r="E2598" s="31"/>
    </row>
    <row r="2599" spans="2:5" x14ac:dyDescent="0.25">
      <c r="B2599" s="35"/>
      <c r="C2599" s="31"/>
      <c r="E2599" s="31"/>
    </row>
    <row r="2600" spans="2:5" x14ac:dyDescent="0.25">
      <c r="B2600" s="35"/>
      <c r="C2600" s="31"/>
      <c r="E2600" s="31"/>
    </row>
    <row r="2601" spans="2:5" x14ac:dyDescent="0.25">
      <c r="B2601" s="35"/>
      <c r="C2601" s="31"/>
      <c r="E2601" s="31"/>
    </row>
    <row r="2602" spans="2:5" x14ac:dyDescent="0.25">
      <c r="B2602" s="35"/>
      <c r="C2602" s="31"/>
      <c r="E2602" s="31"/>
    </row>
    <row r="2603" spans="2:5" x14ac:dyDescent="0.25">
      <c r="B2603" s="35"/>
      <c r="C2603" s="31"/>
      <c r="E2603" s="31"/>
    </row>
    <row r="2604" spans="2:5" x14ac:dyDescent="0.25">
      <c r="B2604" s="35"/>
      <c r="C2604" s="31"/>
      <c r="E2604" s="31"/>
    </row>
    <row r="2605" spans="2:5" x14ac:dyDescent="0.25">
      <c r="B2605" s="35"/>
      <c r="C2605" s="31"/>
      <c r="E2605" s="31"/>
    </row>
    <row r="2606" spans="2:5" x14ac:dyDescent="0.25">
      <c r="B2606" s="35"/>
      <c r="C2606" s="31"/>
      <c r="E2606" s="31"/>
    </row>
    <row r="2607" spans="2:5" x14ac:dyDescent="0.25">
      <c r="B2607" s="35"/>
      <c r="C2607" s="31"/>
      <c r="E2607" s="31"/>
    </row>
    <row r="2608" spans="2:5" x14ac:dyDescent="0.25">
      <c r="B2608" s="35"/>
      <c r="C2608" s="31"/>
      <c r="E2608" s="31"/>
    </row>
    <row r="2609" spans="2:5" x14ac:dyDescent="0.25">
      <c r="B2609" s="35"/>
      <c r="C2609" s="31"/>
      <c r="E2609" s="31"/>
    </row>
    <row r="2610" spans="2:5" x14ac:dyDescent="0.25">
      <c r="B2610" s="35"/>
      <c r="C2610" s="31"/>
      <c r="E2610" s="31"/>
    </row>
    <row r="2611" spans="2:5" x14ac:dyDescent="0.25">
      <c r="B2611" s="35"/>
      <c r="C2611" s="31"/>
      <c r="E2611" s="31"/>
    </row>
    <row r="2612" spans="2:5" x14ac:dyDescent="0.25">
      <c r="B2612" s="35"/>
      <c r="C2612" s="31"/>
      <c r="E2612" s="31"/>
    </row>
    <row r="2613" spans="2:5" x14ac:dyDescent="0.25">
      <c r="B2613" s="35"/>
      <c r="C2613" s="31"/>
      <c r="E2613" s="31"/>
    </row>
    <row r="2614" spans="2:5" x14ac:dyDescent="0.25">
      <c r="B2614" s="35"/>
      <c r="C2614" s="31"/>
      <c r="E2614" s="31"/>
    </row>
    <row r="2615" spans="2:5" x14ac:dyDescent="0.25">
      <c r="B2615" s="35"/>
      <c r="C2615" s="31"/>
      <c r="E2615" s="31"/>
    </row>
    <row r="2616" spans="2:5" x14ac:dyDescent="0.25">
      <c r="B2616" s="35"/>
      <c r="C2616" s="31"/>
      <c r="E2616" s="31"/>
    </row>
    <row r="2617" spans="2:5" x14ac:dyDescent="0.25">
      <c r="B2617" s="35"/>
      <c r="C2617" s="31"/>
      <c r="E2617" s="31"/>
    </row>
    <row r="2618" spans="2:5" x14ac:dyDescent="0.25">
      <c r="B2618" s="35"/>
      <c r="C2618" s="31"/>
      <c r="E2618" s="31"/>
    </row>
    <row r="2619" spans="2:5" x14ac:dyDescent="0.25">
      <c r="B2619" s="35"/>
      <c r="C2619" s="31"/>
      <c r="E2619" s="31"/>
    </row>
    <row r="2620" spans="2:5" x14ac:dyDescent="0.25">
      <c r="B2620" s="35"/>
      <c r="C2620" s="31"/>
      <c r="E2620" s="31"/>
    </row>
    <row r="2621" spans="2:5" x14ac:dyDescent="0.25">
      <c r="B2621" s="35"/>
      <c r="C2621" s="31"/>
      <c r="E2621" s="31"/>
    </row>
    <row r="2622" spans="2:5" x14ac:dyDescent="0.25">
      <c r="B2622" s="35"/>
      <c r="C2622" s="31"/>
      <c r="E2622" s="31"/>
    </row>
    <row r="2623" spans="2:5" x14ac:dyDescent="0.25">
      <c r="B2623" s="35"/>
      <c r="C2623" s="31"/>
      <c r="E2623" s="31"/>
    </row>
    <row r="2624" spans="2:5" x14ac:dyDescent="0.25">
      <c r="B2624" s="35"/>
      <c r="C2624" s="31"/>
      <c r="E2624" s="31"/>
    </row>
    <row r="2625" spans="2:5" x14ac:dyDescent="0.25">
      <c r="B2625" s="35"/>
      <c r="C2625" s="31"/>
      <c r="E2625" s="31"/>
    </row>
    <row r="2626" spans="2:5" x14ac:dyDescent="0.25">
      <c r="B2626" s="35"/>
      <c r="C2626" s="31"/>
      <c r="E2626" s="31"/>
    </row>
    <row r="2627" spans="2:5" x14ac:dyDescent="0.25">
      <c r="B2627" s="35"/>
      <c r="C2627" s="31"/>
      <c r="E2627" s="31"/>
    </row>
    <row r="2628" spans="2:5" x14ac:dyDescent="0.25">
      <c r="B2628" s="35"/>
      <c r="C2628" s="31"/>
      <c r="E2628" s="31"/>
    </row>
    <row r="2629" spans="2:5" x14ac:dyDescent="0.25">
      <c r="B2629" s="35"/>
      <c r="C2629" s="31"/>
      <c r="E2629" s="31"/>
    </row>
    <row r="2630" spans="2:5" x14ac:dyDescent="0.25">
      <c r="B2630" s="35"/>
      <c r="C2630" s="31"/>
      <c r="E2630" s="31"/>
    </row>
    <row r="2631" spans="2:5" x14ac:dyDescent="0.25">
      <c r="B2631" s="35"/>
      <c r="C2631" s="31"/>
      <c r="E2631" s="31"/>
    </row>
    <row r="2632" spans="2:5" x14ac:dyDescent="0.25">
      <c r="B2632" s="35"/>
      <c r="C2632" s="31"/>
      <c r="E2632" s="31"/>
    </row>
    <row r="2633" spans="2:5" x14ac:dyDescent="0.25">
      <c r="B2633" s="35"/>
      <c r="C2633" s="31"/>
      <c r="E2633" s="31"/>
    </row>
    <row r="2634" spans="2:5" x14ac:dyDescent="0.25">
      <c r="B2634" s="35"/>
      <c r="C2634" s="31"/>
      <c r="E2634" s="31"/>
    </row>
    <row r="2635" spans="2:5" x14ac:dyDescent="0.25">
      <c r="B2635" s="35"/>
      <c r="C2635" s="31"/>
      <c r="E2635" s="31"/>
    </row>
    <row r="2636" spans="2:5" x14ac:dyDescent="0.25">
      <c r="B2636" s="35"/>
      <c r="C2636" s="31"/>
      <c r="E2636" s="31"/>
    </row>
    <row r="2637" spans="2:5" x14ac:dyDescent="0.25">
      <c r="B2637" s="35"/>
      <c r="C2637" s="31"/>
      <c r="E2637" s="31"/>
    </row>
    <row r="2638" spans="2:5" x14ac:dyDescent="0.25">
      <c r="B2638" s="35"/>
      <c r="C2638" s="31"/>
      <c r="E2638" s="31"/>
    </row>
    <row r="2639" spans="2:5" x14ac:dyDescent="0.25">
      <c r="B2639" s="35"/>
      <c r="C2639" s="31"/>
      <c r="E2639" s="31"/>
    </row>
    <row r="2640" spans="2:5" x14ac:dyDescent="0.25">
      <c r="B2640" s="35"/>
      <c r="C2640" s="31"/>
      <c r="E2640" s="31"/>
    </row>
    <row r="2641" spans="2:5" x14ac:dyDescent="0.25">
      <c r="B2641" s="35"/>
      <c r="C2641" s="31"/>
      <c r="E2641" s="31"/>
    </row>
    <row r="2642" spans="2:5" x14ac:dyDescent="0.25">
      <c r="B2642" s="35"/>
      <c r="C2642" s="31"/>
      <c r="E2642" s="31"/>
    </row>
    <row r="2643" spans="2:5" x14ac:dyDescent="0.25">
      <c r="B2643" s="35"/>
      <c r="C2643" s="31"/>
      <c r="E2643" s="31"/>
    </row>
    <row r="2644" spans="2:5" x14ac:dyDescent="0.25">
      <c r="B2644" s="35"/>
      <c r="C2644" s="31"/>
      <c r="E2644" s="31"/>
    </row>
    <row r="2645" spans="2:5" x14ac:dyDescent="0.25">
      <c r="B2645" s="35"/>
      <c r="C2645" s="31"/>
      <c r="E2645" s="31"/>
    </row>
    <row r="2646" spans="2:5" x14ac:dyDescent="0.25">
      <c r="B2646" s="35"/>
      <c r="C2646" s="31"/>
      <c r="E2646" s="31"/>
    </row>
    <row r="2647" spans="2:5" x14ac:dyDescent="0.25">
      <c r="B2647" s="35"/>
      <c r="C2647" s="31"/>
      <c r="E2647" s="31"/>
    </row>
    <row r="2648" spans="2:5" x14ac:dyDescent="0.25">
      <c r="B2648" s="35"/>
      <c r="C2648" s="31"/>
      <c r="E2648" s="31"/>
    </row>
    <row r="2649" spans="2:5" x14ac:dyDescent="0.25">
      <c r="B2649" s="35"/>
      <c r="C2649" s="31"/>
      <c r="E2649" s="31"/>
    </row>
    <row r="2650" spans="2:5" x14ac:dyDescent="0.25">
      <c r="B2650" s="35"/>
      <c r="C2650" s="31"/>
      <c r="E2650" s="31"/>
    </row>
    <row r="2651" spans="2:5" x14ac:dyDescent="0.25">
      <c r="B2651" s="35"/>
      <c r="C2651" s="31"/>
      <c r="E2651" s="31"/>
    </row>
    <row r="2652" spans="2:5" x14ac:dyDescent="0.25">
      <c r="B2652" s="35"/>
      <c r="C2652" s="31"/>
      <c r="E2652" s="31"/>
    </row>
    <row r="2653" spans="2:5" x14ac:dyDescent="0.25">
      <c r="B2653" s="35"/>
      <c r="C2653" s="31"/>
      <c r="E2653" s="31"/>
    </row>
    <row r="2654" spans="2:5" x14ac:dyDescent="0.25">
      <c r="B2654" s="35"/>
      <c r="C2654" s="31"/>
      <c r="E2654" s="31"/>
    </row>
    <row r="2655" spans="2:5" x14ac:dyDescent="0.25">
      <c r="B2655" s="35"/>
      <c r="C2655" s="31"/>
      <c r="E2655" s="31"/>
    </row>
    <row r="2656" spans="2:5" x14ac:dyDescent="0.25">
      <c r="B2656" s="35"/>
      <c r="C2656" s="31"/>
      <c r="E2656" s="31"/>
    </row>
    <row r="2657" spans="2:5" x14ac:dyDescent="0.25">
      <c r="B2657" s="35"/>
      <c r="C2657" s="31"/>
      <c r="E2657" s="31"/>
    </row>
    <row r="2658" spans="2:5" x14ac:dyDescent="0.25">
      <c r="B2658" s="35"/>
      <c r="C2658" s="31"/>
      <c r="E2658" s="31"/>
    </row>
    <row r="2659" spans="2:5" x14ac:dyDescent="0.25">
      <c r="B2659" s="35"/>
      <c r="C2659" s="31"/>
      <c r="E2659" s="31"/>
    </row>
    <row r="2660" spans="2:5" x14ac:dyDescent="0.25">
      <c r="B2660" s="35"/>
      <c r="C2660" s="31"/>
      <c r="E2660" s="31"/>
    </row>
    <row r="2661" spans="2:5" x14ac:dyDescent="0.25">
      <c r="B2661" s="35"/>
      <c r="C2661" s="31"/>
      <c r="E2661" s="31"/>
    </row>
    <row r="2662" spans="2:5" x14ac:dyDescent="0.25">
      <c r="B2662" s="35"/>
      <c r="C2662" s="31"/>
      <c r="E2662" s="31"/>
    </row>
    <row r="2663" spans="2:5" x14ac:dyDescent="0.25">
      <c r="B2663" s="35"/>
      <c r="C2663" s="31"/>
      <c r="E2663" s="31"/>
    </row>
    <row r="2664" spans="2:5" x14ac:dyDescent="0.25">
      <c r="B2664" s="35"/>
      <c r="C2664" s="31"/>
      <c r="E2664" s="31"/>
    </row>
    <row r="2665" spans="2:5" x14ac:dyDescent="0.25">
      <c r="B2665" s="35"/>
      <c r="C2665" s="31"/>
      <c r="E2665" s="31"/>
    </row>
    <row r="2666" spans="2:5" x14ac:dyDescent="0.25">
      <c r="B2666" s="35"/>
      <c r="C2666" s="31"/>
      <c r="E2666" s="31"/>
    </row>
    <row r="2667" spans="2:5" x14ac:dyDescent="0.25">
      <c r="B2667" s="35"/>
      <c r="C2667" s="31"/>
      <c r="E2667" s="31"/>
    </row>
    <row r="2668" spans="2:5" x14ac:dyDescent="0.25">
      <c r="B2668" s="35"/>
      <c r="C2668" s="31"/>
      <c r="E2668" s="31"/>
    </row>
    <row r="2669" spans="2:5" x14ac:dyDescent="0.25">
      <c r="B2669" s="35"/>
      <c r="C2669" s="31"/>
      <c r="E2669" s="31"/>
    </row>
    <row r="2670" spans="2:5" x14ac:dyDescent="0.25">
      <c r="B2670" s="35"/>
      <c r="C2670" s="31"/>
      <c r="E2670" s="31"/>
    </row>
    <row r="2671" spans="2:5" x14ac:dyDescent="0.25">
      <c r="B2671" s="35"/>
      <c r="C2671" s="31"/>
      <c r="E2671" s="31"/>
    </row>
    <row r="2672" spans="2:5" x14ac:dyDescent="0.25">
      <c r="B2672" s="35"/>
      <c r="C2672" s="31"/>
      <c r="E2672" s="31"/>
    </row>
    <row r="2673" spans="2:5" x14ac:dyDescent="0.25">
      <c r="B2673" s="35"/>
      <c r="C2673" s="31"/>
      <c r="E2673" s="31"/>
    </row>
    <row r="2674" spans="2:5" x14ac:dyDescent="0.25">
      <c r="B2674" s="35"/>
      <c r="C2674" s="31"/>
      <c r="E2674" s="31"/>
    </row>
    <row r="2675" spans="2:5" x14ac:dyDescent="0.25">
      <c r="B2675" s="35"/>
      <c r="C2675" s="31"/>
      <c r="E2675" s="31"/>
    </row>
    <row r="2676" spans="2:5" x14ac:dyDescent="0.25">
      <c r="B2676" s="35"/>
      <c r="C2676" s="31"/>
      <c r="E2676" s="31"/>
    </row>
    <row r="2677" spans="2:5" x14ac:dyDescent="0.25">
      <c r="B2677" s="35"/>
      <c r="C2677" s="31"/>
      <c r="E2677" s="31"/>
    </row>
    <row r="2678" spans="2:5" x14ac:dyDescent="0.25">
      <c r="B2678" s="35"/>
      <c r="C2678" s="31"/>
      <c r="E2678" s="31"/>
    </row>
    <row r="2679" spans="2:5" x14ac:dyDescent="0.25">
      <c r="B2679" s="35"/>
      <c r="C2679" s="31"/>
      <c r="E2679" s="31"/>
    </row>
    <row r="2680" spans="2:5" x14ac:dyDescent="0.25">
      <c r="B2680" s="35"/>
      <c r="C2680" s="31"/>
      <c r="E2680" s="31"/>
    </row>
    <row r="2681" spans="2:5" x14ac:dyDescent="0.25">
      <c r="B2681" s="35"/>
      <c r="C2681" s="31"/>
      <c r="E2681" s="31"/>
    </row>
    <row r="2682" spans="2:5" x14ac:dyDescent="0.25">
      <c r="B2682" s="35"/>
      <c r="C2682" s="31"/>
      <c r="E2682" s="31"/>
    </row>
    <row r="2683" spans="2:5" x14ac:dyDescent="0.25">
      <c r="B2683" s="35"/>
      <c r="C2683" s="31"/>
      <c r="E2683" s="31"/>
    </row>
    <row r="2684" spans="2:5" x14ac:dyDescent="0.25">
      <c r="B2684" s="35"/>
      <c r="C2684" s="31"/>
      <c r="E2684" s="31"/>
    </row>
    <row r="2685" spans="2:5" x14ac:dyDescent="0.25">
      <c r="B2685" s="35"/>
      <c r="C2685" s="31"/>
      <c r="E2685" s="31"/>
    </row>
    <row r="2686" spans="2:5" x14ac:dyDescent="0.25">
      <c r="B2686" s="35"/>
      <c r="C2686" s="31"/>
      <c r="E2686" s="31"/>
    </row>
    <row r="2687" spans="2:5" x14ac:dyDescent="0.25">
      <c r="B2687" s="35"/>
      <c r="C2687" s="31"/>
      <c r="E2687" s="31"/>
    </row>
    <row r="2688" spans="2:5" x14ac:dyDescent="0.25">
      <c r="B2688" s="35"/>
      <c r="C2688" s="31"/>
      <c r="E2688" s="31"/>
    </row>
    <row r="2689" spans="2:5" x14ac:dyDescent="0.25">
      <c r="B2689" s="35"/>
      <c r="C2689" s="31"/>
      <c r="E2689" s="31"/>
    </row>
    <row r="2690" spans="2:5" x14ac:dyDescent="0.25">
      <c r="B2690" s="35"/>
      <c r="C2690" s="31"/>
      <c r="E2690" s="31"/>
    </row>
    <row r="2691" spans="2:5" x14ac:dyDescent="0.25">
      <c r="B2691" s="35"/>
      <c r="C2691" s="31"/>
      <c r="E2691" s="31"/>
    </row>
    <row r="2692" spans="2:5" x14ac:dyDescent="0.25">
      <c r="B2692" s="35"/>
      <c r="C2692" s="31"/>
      <c r="E2692" s="31"/>
    </row>
    <row r="2693" spans="2:5" x14ac:dyDescent="0.25">
      <c r="B2693" s="35"/>
      <c r="C2693" s="31"/>
      <c r="E2693" s="31"/>
    </row>
    <row r="2694" spans="2:5" x14ac:dyDescent="0.25">
      <c r="B2694" s="35"/>
      <c r="C2694" s="31"/>
      <c r="E2694" s="31"/>
    </row>
    <row r="2695" spans="2:5" x14ac:dyDescent="0.25">
      <c r="B2695" s="35"/>
      <c r="C2695" s="31"/>
      <c r="E2695" s="31"/>
    </row>
    <row r="2696" spans="2:5" x14ac:dyDescent="0.25">
      <c r="B2696" s="35"/>
      <c r="C2696" s="31"/>
      <c r="E2696" s="31"/>
    </row>
    <row r="2697" spans="2:5" x14ac:dyDescent="0.25">
      <c r="B2697" s="35"/>
      <c r="C2697" s="31"/>
      <c r="E2697" s="31"/>
    </row>
    <row r="2698" spans="2:5" x14ac:dyDescent="0.25">
      <c r="B2698" s="35"/>
      <c r="C2698" s="31"/>
      <c r="E2698" s="31"/>
    </row>
    <row r="2699" spans="2:5" x14ac:dyDescent="0.25">
      <c r="B2699" s="35"/>
      <c r="C2699" s="31"/>
      <c r="E2699" s="31"/>
    </row>
    <row r="2700" spans="2:5" x14ac:dyDescent="0.25">
      <c r="B2700" s="35"/>
      <c r="C2700" s="31"/>
      <c r="E2700" s="31"/>
    </row>
    <row r="2701" spans="2:5" x14ac:dyDescent="0.25">
      <c r="B2701" s="35"/>
      <c r="C2701" s="31"/>
      <c r="E2701" s="31"/>
    </row>
    <row r="2702" spans="2:5" x14ac:dyDescent="0.25">
      <c r="B2702" s="35"/>
      <c r="C2702" s="31"/>
      <c r="E2702" s="31"/>
    </row>
    <row r="2703" spans="2:5" x14ac:dyDescent="0.25">
      <c r="B2703" s="35"/>
      <c r="C2703" s="31"/>
      <c r="E2703" s="31"/>
    </row>
    <row r="2704" spans="2:5" x14ac:dyDescent="0.25">
      <c r="B2704" s="35"/>
      <c r="C2704" s="31"/>
      <c r="E2704" s="31"/>
    </row>
    <row r="2705" spans="2:5" x14ac:dyDescent="0.25">
      <c r="B2705" s="35"/>
      <c r="C2705" s="31"/>
      <c r="E2705" s="31"/>
    </row>
    <row r="2706" spans="2:5" x14ac:dyDescent="0.25">
      <c r="B2706" s="35"/>
      <c r="C2706" s="31"/>
      <c r="E2706" s="31"/>
    </row>
    <row r="2707" spans="2:5" x14ac:dyDescent="0.25">
      <c r="B2707" s="35"/>
      <c r="C2707" s="31"/>
      <c r="E2707" s="31"/>
    </row>
    <row r="2708" spans="2:5" x14ac:dyDescent="0.25">
      <c r="B2708" s="35"/>
      <c r="C2708" s="31"/>
      <c r="E2708" s="31"/>
    </row>
    <row r="2709" spans="2:5" x14ac:dyDescent="0.25">
      <c r="B2709" s="35"/>
      <c r="C2709" s="31"/>
      <c r="E2709" s="31"/>
    </row>
    <row r="2710" spans="2:5" x14ac:dyDescent="0.25">
      <c r="B2710" s="35"/>
      <c r="C2710" s="31"/>
      <c r="E2710" s="31"/>
    </row>
    <row r="2711" spans="2:5" x14ac:dyDescent="0.25">
      <c r="B2711" s="35"/>
      <c r="C2711" s="31"/>
      <c r="E2711" s="31"/>
    </row>
    <row r="2712" spans="2:5" x14ac:dyDescent="0.25">
      <c r="B2712" s="35"/>
      <c r="C2712" s="31"/>
      <c r="E2712" s="31"/>
    </row>
    <row r="2713" spans="2:5" x14ac:dyDescent="0.25">
      <c r="B2713" s="35"/>
      <c r="C2713" s="31"/>
      <c r="E2713" s="31"/>
    </row>
    <row r="2714" spans="2:5" x14ac:dyDescent="0.25">
      <c r="B2714" s="35"/>
      <c r="C2714" s="31"/>
      <c r="E2714" s="31"/>
    </row>
    <row r="2715" spans="2:5" x14ac:dyDescent="0.25">
      <c r="B2715" s="35"/>
      <c r="C2715" s="31"/>
      <c r="E2715" s="31"/>
    </row>
    <row r="2716" spans="2:5" x14ac:dyDescent="0.25">
      <c r="B2716" s="35"/>
      <c r="C2716" s="31"/>
      <c r="E2716" s="31"/>
    </row>
    <row r="2717" spans="2:5" x14ac:dyDescent="0.25">
      <c r="B2717" s="35"/>
      <c r="C2717" s="31"/>
      <c r="E2717" s="31"/>
    </row>
    <row r="2718" spans="2:5" x14ac:dyDescent="0.25">
      <c r="B2718" s="35"/>
      <c r="C2718" s="31"/>
      <c r="E2718" s="31"/>
    </row>
    <row r="2719" spans="2:5" x14ac:dyDescent="0.25">
      <c r="B2719" s="35"/>
      <c r="C2719" s="31"/>
      <c r="E2719" s="31"/>
    </row>
    <row r="2720" spans="2:5" x14ac:dyDescent="0.25">
      <c r="B2720" s="35"/>
      <c r="C2720" s="31"/>
      <c r="E2720" s="31"/>
    </row>
    <row r="2721" spans="2:5" x14ac:dyDescent="0.25">
      <c r="B2721" s="35"/>
      <c r="C2721" s="31"/>
      <c r="E2721" s="31"/>
    </row>
    <row r="2722" spans="2:5" x14ac:dyDescent="0.25">
      <c r="B2722" s="35"/>
      <c r="C2722" s="31"/>
      <c r="E2722" s="31"/>
    </row>
    <row r="2723" spans="2:5" x14ac:dyDescent="0.25">
      <c r="B2723" s="35"/>
      <c r="C2723" s="31"/>
      <c r="E2723" s="31"/>
    </row>
    <row r="2724" spans="2:5" x14ac:dyDescent="0.25">
      <c r="B2724" s="35"/>
      <c r="C2724" s="31"/>
      <c r="E2724" s="31"/>
    </row>
    <row r="2725" spans="2:5" x14ac:dyDescent="0.25">
      <c r="B2725" s="35"/>
      <c r="C2725" s="31"/>
      <c r="E2725" s="31"/>
    </row>
    <row r="2726" spans="2:5" x14ac:dyDescent="0.25">
      <c r="B2726" s="35"/>
      <c r="C2726" s="31"/>
      <c r="E2726" s="31"/>
    </row>
    <row r="2727" spans="2:5" x14ac:dyDescent="0.25">
      <c r="B2727" s="35"/>
      <c r="C2727" s="31"/>
      <c r="E2727" s="31"/>
    </row>
    <row r="2728" spans="2:5" x14ac:dyDescent="0.25">
      <c r="B2728" s="35"/>
      <c r="C2728" s="31"/>
      <c r="E2728" s="31"/>
    </row>
    <row r="2729" spans="2:5" x14ac:dyDescent="0.25">
      <c r="B2729" s="35"/>
      <c r="C2729" s="31"/>
      <c r="E2729" s="31"/>
    </row>
    <row r="2730" spans="2:5" x14ac:dyDescent="0.25">
      <c r="B2730" s="35"/>
      <c r="C2730" s="31"/>
      <c r="E2730" s="31"/>
    </row>
    <row r="2731" spans="2:5" x14ac:dyDescent="0.25">
      <c r="B2731" s="35"/>
      <c r="C2731" s="31"/>
      <c r="E2731" s="31"/>
    </row>
    <row r="2732" spans="2:5" x14ac:dyDescent="0.25">
      <c r="B2732" s="35"/>
      <c r="C2732" s="31"/>
      <c r="E2732" s="31"/>
    </row>
    <row r="2733" spans="2:5" x14ac:dyDescent="0.25">
      <c r="B2733" s="35"/>
      <c r="C2733" s="31"/>
      <c r="E2733" s="31"/>
    </row>
    <row r="2734" spans="2:5" x14ac:dyDescent="0.25">
      <c r="B2734" s="35"/>
      <c r="C2734" s="31"/>
      <c r="E2734" s="31"/>
    </row>
    <row r="2735" spans="2:5" x14ac:dyDescent="0.25">
      <c r="B2735" s="35"/>
      <c r="C2735" s="31"/>
      <c r="E2735" s="31"/>
    </row>
    <row r="2736" spans="2:5" x14ac:dyDescent="0.25">
      <c r="B2736" s="35"/>
      <c r="C2736" s="31"/>
      <c r="E2736" s="31"/>
    </row>
    <row r="2737" spans="2:5" x14ac:dyDescent="0.25">
      <c r="B2737" s="35"/>
      <c r="C2737" s="31"/>
      <c r="E2737" s="31"/>
    </row>
    <row r="2738" spans="2:5" x14ac:dyDescent="0.25">
      <c r="B2738" s="35"/>
      <c r="C2738" s="31"/>
      <c r="E2738" s="31"/>
    </row>
    <row r="2739" spans="2:5" x14ac:dyDescent="0.25">
      <c r="B2739" s="35"/>
      <c r="C2739" s="31"/>
      <c r="E2739" s="31"/>
    </row>
    <row r="2740" spans="2:5" x14ac:dyDescent="0.25">
      <c r="B2740" s="35"/>
      <c r="C2740" s="31"/>
      <c r="E2740" s="31"/>
    </row>
    <row r="2741" spans="2:5" x14ac:dyDescent="0.25">
      <c r="B2741" s="35"/>
      <c r="C2741" s="31"/>
      <c r="E2741" s="31"/>
    </row>
    <row r="2742" spans="2:5" x14ac:dyDescent="0.25">
      <c r="B2742" s="35"/>
      <c r="C2742" s="31"/>
      <c r="E2742" s="31"/>
    </row>
    <row r="2743" spans="2:5" x14ac:dyDescent="0.25">
      <c r="B2743" s="35"/>
      <c r="C2743" s="31"/>
      <c r="E2743" s="31"/>
    </row>
    <row r="2744" spans="2:5" x14ac:dyDescent="0.25">
      <c r="B2744" s="35"/>
      <c r="C2744" s="31"/>
      <c r="E2744" s="31"/>
    </row>
    <row r="2745" spans="2:5" x14ac:dyDescent="0.25">
      <c r="B2745" s="35"/>
      <c r="C2745" s="31"/>
      <c r="E2745" s="31"/>
    </row>
    <row r="2746" spans="2:5" x14ac:dyDescent="0.25">
      <c r="B2746" s="35"/>
      <c r="C2746" s="31"/>
      <c r="E2746" s="31"/>
    </row>
    <row r="2747" spans="2:5" x14ac:dyDescent="0.25">
      <c r="B2747" s="35"/>
      <c r="C2747" s="31"/>
      <c r="E2747" s="31"/>
    </row>
    <row r="2748" spans="2:5" x14ac:dyDescent="0.25">
      <c r="B2748" s="35"/>
      <c r="C2748" s="31"/>
      <c r="E2748" s="31"/>
    </row>
    <row r="2749" spans="2:5" x14ac:dyDescent="0.25">
      <c r="B2749" s="35"/>
      <c r="C2749" s="31"/>
      <c r="E2749" s="31"/>
    </row>
    <row r="2750" spans="2:5" x14ac:dyDescent="0.25">
      <c r="B2750" s="35"/>
      <c r="C2750" s="31"/>
      <c r="E2750" s="31"/>
    </row>
    <row r="2751" spans="2:5" x14ac:dyDescent="0.25">
      <c r="B2751" s="35"/>
      <c r="C2751" s="31"/>
      <c r="E2751" s="31"/>
    </row>
    <row r="2752" spans="2:5" x14ac:dyDescent="0.25">
      <c r="B2752" s="35"/>
      <c r="C2752" s="31"/>
      <c r="E2752" s="31"/>
    </row>
    <row r="2753" spans="2:5" x14ac:dyDescent="0.25">
      <c r="B2753" s="35"/>
      <c r="C2753" s="31"/>
      <c r="E2753" s="31"/>
    </row>
    <row r="2754" spans="2:5" x14ac:dyDescent="0.25">
      <c r="B2754" s="35"/>
      <c r="C2754" s="31"/>
      <c r="E2754" s="31"/>
    </row>
    <row r="2755" spans="2:5" x14ac:dyDescent="0.25">
      <c r="B2755" s="35"/>
      <c r="C2755" s="31"/>
      <c r="E2755" s="31"/>
    </row>
    <row r="2756" spans="2:5" x14ac:dyDescent="0.25">
      <c r="B2756" s="35"/>
      <c r="C2756" s="31"/>
      <c r="E2756" s="31"/>
    </row>
    <row r="2757" spans="2:5" x14ac:dyDescent="0.25">
      <c r="B2757" s="35"/>
      <c r="C2757" s="31"/>
      <c r="E2757" s="31"/>
    </row>
    <row r="2758" spans="2:5" x14ac:dyDescent="0.25">
      <c r="B2758" s="35"/>
      <c r="C2758" s="31"/>
      <c r="E2758" s="31"/>
    </row>
    <row r="2759" spans="2:5" x14ac:dyDescent="0.25">
      <c r="B2759" s="35"/>
      <c r="C2759" s="31"/>
      <c r="E2759" s="31"/>
    </row>
    <row r="2760" spans="2:5" x14ac:dyDescent="0.25">
      <c r="B2760" s="35"/>
      <c r="C2760" s="31"/>
      <c r="E2760" s="31"/>
    </row>
    <row r="2761" spans="2:5" x14ac:dyDescent="0.25">
      <c r="B2761" s="35"/>
      <c r="C2761" s="31"/>
      <c r="E2761" s="31"/>
    </row>
    <row r="2762" spans="2:5" x14ac:dyDescent="0.25">
      <c r="B2762" s="35"/>
      <c r="C2762" s="31"/>
      <c r="E2762" s="31"/>
    </row>
    <row r="2763" spans="2:5" x14ac:dyDescent="0.25">
      <c r="B2763" s="35"/>
      <c r="C2763" s="31"/>
      <c r="E2763" s="31"/>
    </row>
    <row r="2764" spans="2:5" x14ac:dyDescent="0.25">
      <c r="B2764" s="35"/>
      <c r="C2764" s="31"/>
      <c r="E2764" s="31"/>
    </row>
    <row r="2765" spans="2:5" x14ac:dyDescent="0.25">
      <c r="B2765" s="35"/>
      <c r="C2765" s="31"/>
      <c r="E2765" s="31"/>
    </row>
    <row r="2766" spans="2:5" x14ac:dyDescent="0.25">
      <c r="B2766" s="35"/>
      <c r="C2766" s="31"/>
      <c r="E2766" s="31"/>
    </row>
    <row r="2767" spans="2:5" x14ac:dyDescent="0.25">
      <c r="B2767" s="35"/>
      <c r="C2767" s="31"/>
      <c r="E2767" s="31"/>
    </row>
    <row r="2768" spans="2:5" x14ac:dyDescent="0.25">
      <c r="B2768" s="35"/>
      <c r="C2768" s="31"/>
      <c r="E2768" s="31"/>
    </row>
    <row r="2769" spans="2:5" x14ac:dyDescent="0.25">
      <c r="B2769" s="35"/>
      <c r="C2769" s="31"/>
      <c r="E2769" s="31"/>
    </row>
    <row r="2770" spans="2:5" x14ac:dyDescent="0.25">
      <c r="B2770" s="35"/>
      <c r="C2770" s="31"/>
      <c r="E2770" s="31"/>
    </row>
    <row r="2771" spans="2:5" x14ac:dyDescent="0.25">
      <c r="B2771" s="35"/>
      <c r="C2771" s="31"/>
      <c r="E2771" s="31"/>
    </row>
    <row r="2772" spans="2:5" x14ac:dyDescent="0.25">
      <c r="B2772" s="35"/>
      <c r="C2772" s="31"/>
      <c r="E2772" s="31"/>
    </row>
    <row r="2773" spans="2:5" x14ac:dyDescent="0.25">
      <c r="B2773" s="35"/>
      <c r="C2773" s="31"/>
      <c r="E2773" s="31"/>
    </row>
    <row r="2774" spans="2:5" x14ac:dyDescent="0.25">
      <c r="B2774" s="35"/>
      <c r="C2774" s="31"/>
      <c r="E2774" s="31"/>
    </row>
    <row r="2775" spans="2:5" x14ac:dyDescent="0.25">
      <c r="B2775" s="35"/>
      <c r="C2775" s="31"/>
      <c r="E2775" s="31"/>
    </row>
    <row r="2776" spans="2:5" x14ac:dyDescent="0.25">
      <c r="B2776" s="35"/>
      <c r="C2776" s="31"/>
      <c r="E2776" s="31"/>
    </row>
    <row r="2777" spans="2:5" x14ac:dyDescent="0.25">
      <c r="B2777" s="35"/>
      <c r="C2777" s="31"/>
      <c r="E2777" s="31"/>
    </row>
    <row r="2778" spans="2:5" x14ac:dyDescent="0.25">
      <c r="B2778" s="35"/>
      <c r="C2778" s="31"/>
      <c r="E2778" s="31"/>
    </row>
    <row r="2779" spans="2:5" x14ac:dyDescent="0.25">
      <c r="B2779" s="35"/>
      <c r="C2779" s="31"/>
      <c r="E2779" s="31"/>
    </row>
    <row r="2780" spans="2:5" x14ac:dyDescent="0.25">
      <c r="B2780" s="35"/>
      <c r="C2780" s="31"/>
      <c r="E2780" s="31"/>
    </row>
    <row r="2781" spans="2:5" x14ac:dyDescent="0.25">
      <c r="B2781" s="35"/>
      <c r="C2781" s="31"/>
      <c r="E2781" s="31"/>
    </row>
    <row r="2782" spans="2:5" x14ac:dyDescent="0.25">
      <c r="B2782" s="35"/>
      <c r="C2782" s="31"/>
      <c r="E2782" s="31"/>
    </row>
    <row r="2783" spans="2:5" x14ac:dyDescent="0.25">
      <c r="B2783" s="35"/>
      <c r="C2783" s="31"/>
      <c r="E2783" s="31"/>
    </row>
    <row r="2784" spans="2:5" x14ac:dyDescent="0.25">
      <c r="B2784" s="35"/>
      <c r="C2784" s="31"/>
      <c r="E2784" s="31"/>
    </row>
    <row r="2785" spans="2:5" x14ac:dyDescent="0.25">
      <c r="B2785" s="35"/>
      <c r="C2785" s="31"/>
      <c r="E2785" s="31"/>
    </row>
    <row r="2786" spans="2:5" x14ac:dyDescent="0.25">
      <c r="B2786" s="35"/>
      <c r="C2786" s="31"/>
      <c r="E2786" s="31"/>
    </row>
    <row r="2787" spans="2:5" x14ac:dyDescent="0.25">
      <c r="B2787" s="35"/>
      <c r="C2787" s="31"/>
      <c r="E2787" s="31"/>
    </row>
    <row r="2788" spans="2:5" x14ac:dyDescent="0.25">
      <c r="B2788" s="35"/>
      <c r="C2788" s="31"/>
      <c r="E2788" s="31"/>
    </row>
    <row r="2789" spans="2:5" x14ac:dyDescent="0.25">
      <c r="B2789" s="35"/>
      <c r="C2789" s="31"/>
      <c r="E2789" s="31"/>
    </row>
    <row r="2790" spans="2:5" x14ac:dyDescent="0.25">
      <c r="B2790" s="35"/>
      <c r="C2790" s="31"/>
      <c r="E2790" s="31"/>
    </row>
    <row r="2791" spans="2:5" x14ac:dyDescent="0.25">
      <c r="B2791" s="35"/>
      <c r="C2791" s="31"/>
      <c r="E2791" s="31"/>
    </row>
    <row r="2792" spans="2:5" x14ac:dyDescent="0.25">
      <c r="B2792" s="35"/>
      <c r="C2792" s="31"/>
      <c r="E2792" s="31"/>
    </row>
    <row r="2793" spans="2:5" x14ac:dyDescent="0.25">
      <c r="B2793" s="35"/>
      <c r="C2793" s="31"/>
      <c r="E2793" s="31"/>
    </row>
    <row r="2794" spans="2:5" x14ac:dyDescent="0.25">
      <c r="B2794" s="35"/>
      <c r="C2794" s="31"/>
      <c r="E2794" s="31"/>
    </row>
    <row r="2795" spans="2:5" x14ac:dyDescent="0.25">
      <c r="B2795" s="35"/>
      <c r="C2795" s="31"/>
      <c r="E2795" s="31"/>
    </row>
    <row r="2796" spans="2:5" x14ac:dyDescent="0.25">
      <c r="B2796" s="35"/>
      <c r="C2796" s="31"/>
      <c r="E2796" s="31"/>
    </row>
    <row r="2797" spans="2:5" x14ac:dyDescent="0.25">
      <c r="B2797" s="35"/>
      <c r="C2797" s="31"/>
      <c r="E2797" s="31"/>
    </row>
    <row r="2798" spans="2:5" x14ac:dyDescent="0.25">
      <c r="B2798" s="35"/>
      <c r="C2798" s="31"/>
      <c r="E2798" s="31"/>
    </row>
    <row r="2799" spans="2:5" x14ac:dyDescent="0.25">
      <c r="B2799" s="35"/>
      <c r="C2799" s="31"/>
      <c r="E2799" s="31"/>
    </row>
    <row r="2800" spans="2:5" x14ac:dyDescent="0.25">
      <c r="B2800" s="35"/>
      <c r="C2800" s="31"/>
      <c r="E2800" s="31"/>
    </row>
    <row r="2801" spans="2:5" x14ac:dyDescent="0.25">
      <c r="B2801" s="35"/>
      <c r="C2801" s="31"/>
      <c r="E2801" s="31"/>
    </row>
    <row r="2802" spans="2:5" x14ac:dyDescent="0.25">
      <c r="B2802" s="35"/>
      <c r="C2802" s="31"/>
      <c r="E2802" s="31"/>
    </row>
    <row r="2803" spans="2:5" x14ac:dyDescent="0.25">
      <c r="B2803" s="35"/>
      <c r="C2803" s="31"/>
      <c r="E2803" s="31"/>
    </row>
    <row r="2804" spans="2:5" x14ac:dyDescent="0.25">
      <c r="B2804" s="35"/>
      <c r="C2804" s="31"/>
      <c r="E2804" s="31"/>
    </row>
    <row r="2805" spans="2:5" x14ac:dyDescent="0.25">
      <c r="B2805" s="35"/>
      <c r="C2805" s="31"/>
      <c r="E2805" s="31"/>
    </row>
    <row r="2806" spans="2:5" x14ac:dyDescent="0.25">
      <c r="B2806" s="35"/>
      <c r="C2806" s="31"/>
      <c r="E2806" s="31"/>
    </row>
    <row r="2807" spans="2:5" x14ac:dyDescent="0.25">
      <c r="B2807" s="35"/>
      <c r="C2807" s="31"/>
      <c r="E2807" s="31"/>
    </row>
    <row r="2808" spans="2:5" x14ac:dyDescent="0.25">
      <c r="B2808" s="35"/>
      <c r="C2808" s="31"/>
      <c r="E2808" s="31"/>
    </row>
    <row r="2809" spans="2:5" x14ac:dyDescent="0.25">
      <c r="B2809" s="35"/>
      <c r="C2809" s="31"/>
      <c r="E2809" s="31"/>
    </row>
    <row r="2810" spans="2:5" x14ac:dyDescent="0.25">
      <c r="B2810" s="35"/>
      <c r="C2810" s="31"/>
      <c r="E2810" s="31"/>
    </row>
    <row r="2811" spans="2:5" x14ac:dyDescent="0.25">
      <c r="B2811" s="35"/>
      <c r="C2811" s="31"/>
      <c r="E2811" s="31"/>
    </row>
    <row r="2812" spans="2:5" x14ac:dyDescent="0.25">
      <c r="B2812" s="35"/>
      <c r="C2812" s="31"/>
      <c r="E2812" s="31"/>
    </row>
    <row r="2813" spans="2:5" x14ac:dyDescent="0.25">
      <c r="B2813" s="35"/>
      <c r="C2813" s="31"/>
      <c r="E2813" s="31"/>
    </row>
    <row r="2814" spans="2:5" x14ac:dyDescent="0.25">
      <c r="B2814" s="35"/>
      <c r="C2814" s="31"/>
      <c r="E2814" s="31"/>
    </row>
    <row r="2815" spans="2:5" x14ac:dyDescent="0.25">
      <c r="B2815" s="35"/>
      <c r="C2815" s="31"/>
      <c r="E2815" s="31"/>
    </row>
    <row r="2816" spans="2:5" x14ac:dyDescent="0.25">
      <c r="B2816" s="35"/>
      <c r="C2816" s="31"/>
      <c r="E2816" s="31"/>
    </row>
    <row r="2817" spans="2:5" x14ac:dyDescent="0.25">
      <c r="B2817" s="35"/>
      <c r="C2817" s="31"/>
      <c r="E2817" s="31"/>
    </row>
    <row r="2818" spans="2:5" x14ac:dyDescent="0.25">
      <c r="B2818" s="35"/>
      <c r="C2818" s="31"/>
      <c r="E2818" s="31"/>
    </row>
    <row r="2819" spans="2:5" x14ac:dyDescent="0.25">
      <c r="B2819" s="35"/>
      <c r="C2819" s="31"/>
      <c r="E2819" s="31"/>
    </row>
    <row r="2820" spans="2:5" x14ac:dyDescent="0.25">
      <c r="B2820" s="35"/>
      <c r="C2820" s="31"/>
      <c r="E2820" s="31"/>
    </row>
    <row r="2821" spans="2:5" x14ac:dyDescent="0.25">
      <c r="B2821" s="35"/>
      <c r="C2821" s="31"/>
      <c r="E2821" s="31"/>
    </row>
    <row r="2822" spans="2:5" x14ac:dyDescent="0.25">
      <c r="B2822" s="35"/>
      <c r="C2822" s="31"/>
      <c r="E2822" s="31"/>
    </row>
    <row r="2823" spans="2:5" x14ac:dyDescent="0.25">
      <c r="B2823" s="35"/>
      <c r="C2823" s="31"/>
      <c r="E2823" s="31"/>
    </row>
    <row r="2824" spans="2:5" x14ac:dyDescent="0.25">
      <c r="B2824" s="35"/>
      <c r="C2824" s="31"/>
      <c r="E2824" s="31"/>
    </row>
    <row r="2825" spans="2:5" x14ac:dyDescent="0.25">
      <c r="B2825" s="35"/>
      <c r="C2825" s="31"/>
      <c r="E2825" s="31"/>
    </row>
    <row r="2826" spans="2:5" x14ac:dyDescent="0.25">
      <c r="B2826" s="35"/>
      <c r="C2826" s="31"/>
      <c r="E2826" s="31"/>
    </row>
    <row r="2827" spans="2:5" x14ac:dyDescent="0.25">
      <c r="B2827" s="35"/>
      <c r="C2827" s="31"/>
      <c r="E2827" s="31"/>
    </row>
    <row r="2828" spans="2:5" x14ac:dyDescent="0.25">
      <c r="B2828" s="35"/>
      <c r="C2828" s="31"/>
      <c r="E2828" s="31"/>
    </row>
    <row r="2829" spans="2:5" x14ac:dyDescent="0.25">
      <c r="B2829" s="35"/>
      <c r="C2829" s="31"/>
      <c r="E2829" s="31"/>
    </row>
    <row r="2830" spans="2:5" x14ac:dyDescent="0.25">
      <c r="B2830" s="35"/>
      <c r="C2830" s="31"/>
      <c r="E2830" s="31"/>
    </row>
    <row r="2831" spans="2:5" x14ac:dyDescent="0.25">
      <c r="B2831" s="35"/>
      <c r="C2831" s="31"/>
      <c r="E2831" s="31"/>
    </row>
    <row r="2832" spans="2:5" x14ac:dyDescent="0.25">
      <c r="B2832" s="35"/>
      <c r="C2832" s="31"/>
      <c r="E2832" s="31"/>
    </row>
    <row r="2833" spans="2:5" x14ac:dyDescent="0.25">
      <c r="B2833" s="35"/>
      <c r="C2833" s="31"/>
      <c r="E2833" s="31"/>
    </row>
    <row r="2834" spans="2:5" x14ac:dyDescent="0.25">
      <c r="B2834" s="35"/>
      <c r="C2834" s="31"/>
      <c r="E2834" s="31"/>
    </row>
    <row r="2835" spans="2:5" x14ac:dyDescent="0.25">
      <c r="B2835" s="35"/>
      <c r="C2835" s="31"/>
      <c r="E2835" s="31"/>
    </row>
    <row r="2836" spans="2:5" x14ac:dyDescent="0.25">
      <c r="B2836" s="35"/>
      <c r="C2836" s="31"/>
      <c r="E2836" s="31"/>
    </row>
    <row r="2837" spans="2:5" x14ac:dyDescent="0.25">
      <c r="B2837" s="35"/>
      <c r="C2837" s="31"/>
      <c r="E2837" s="31"/>
    </row>
    <row r="2838" spans="2:5" x14ac:dyDescent="0.25">
      <c r="B2838" s="35"/>
      <c r="C2838" s="31"/>
      <c r="E2838" s="31"/>
    </row>
    <row r="2839" spans="2:5" x14ac:dyDescent="0.25">
      <c r="B2839" s="35"/>
      <c r="C2839" s="31"/>
      <c r="E2839" s="31"/>
    </row>
    <row r="2840" spans="2:5" x14ac:dyDescent="0.25">
      <c r="B2840" s="35"/>
      <c r="C2840" s="31"/>
      <c r="E2840" s="31"/>
    </row>
    <row r="2841" spans="2:5" x14ac:dyDescent="0.25">
      <c r="B2841" s="35"/>
      <c r="C2841" s="31"/>
      <c r="E2841" s="31"/>
    </row>
    <row r="2842" spans="2:5" x14ac:dyDescent="0.25">
      <c r="B2842" s="35"/>
      <c r="C2842" s="31"/>
      <c r="E2842" s="31"/>
    </row>
    <row r="2843" spans="2:5" x14ac:dyDescent="0.25">
      <c r="B2843" s="35"/>
      <c r="C2843" s="31"/>
      <c r="E2843" s="31"/>
    </row>
    <row r="2844" spans="2:5" x14ac:dyDescent="0.25">
      <c r="B2844" s="35"/>
      <c r="C2844" s="31"/>
      <c r="E2844" s="31"/>
    </row>
    <row r="2845" spans="2:5" x14ac:dyDescent="0.25">
      <c r="B2845" s="35"/>
      <c r="C2845" s="31"/>
      <c r="E2845" s="31"/>
    </row>
    <row r="2846" spans="2:5" x14ac:dyDescent="0.25">
      <c r="B2846" s="35"/>
      <c r="C2846" s="31"/>
      <c r="E2846" s="31"/>
    </row>
    <row r="2847" spans="2:5" x14ac:dyDescent="0.25">
      <c r="B2847" s="35"/>
      <c r="C2847" s="31"/>
      <c r="E2847" s="31"/>
    </row>
    <row r="2848" spans="2:5" x14ac:dyDescent="0.25">
      <c r="B2848" s="35"/>
      <c r="C2848" s="31"/>
      <c r="E2848" s="31"/>
    </row>
    <row r="2849" spans="2:5" x14ac:dyDescent="0.25">
      <c r="B2849" s="35"/>
      <c r="C2849" s="31"/>
      <c r="E2849" s="31"/>
    </row>
    <row r="2850" spans="2:5" x14ac:dyDescent="0.25">
      <c r="B2850" s="35"/>
      <c r="C2850" s="31"/>
      <c r="E2850" s="31"/>
    </row>
    <row r="2851" spans="2:5" x14ac:dyDescent="0.25">
      <c r="B2851" s="35"/>
      <c r="C2851" s="31"/>
      <c r="E2851" s="31"/>
    </row>
    <row r="2852" spans="2:5" x14ac:dyDescent="0.25">
      <c r="B2852" s="35"/>
      <c r="C2852" s="31"/>
      <c r="E2852" s="31"/>
    </row>
    <row r="2853" spans="2:5" x14ac:dyDescent="0.25">
      <c r="B2853" s="35"/>
      <c r="C2853" s="31"/>
      <c r="E2853" s="31"/>
    </row>
    <row r="2854" spans="2:5" x14ac:dyDescent="0.25">
      <c r="B2854" s="35"/>
      <c r="C2854" s="31"/>
      <c r="E2854" s="31"/>
    </row>
    <row r="2855" spans="2:5" x14ac:dyDescent="0.25">
      <c r="B2855" s="35"/>
      <c r="C2855" s="31"/>
      <c r="E2855" s="31"/>
    </row>
    <row r="2856" spans="2:5" x14ac:dyDescent="0.25">
      <c r="B2856" s="35"/>
      <c r="C2856" s="31"/>
      <c r="E2856" s="31"/>
    </row>
    <row r="2857" spans="2:5" x14ac:dyDescent="0.25">
      <c r="B2857" s="35"/>
      <c r="C2857" s="31"/>
      <c r="E2857" s="31"/>
    </row>
    <row r="2858" spans="2:5" x14ac:dyDescent="0.25">
      <c r="B2858" s="35"/>
      <c r="C2858" s="31"/>
      <c r="E2858" s="31"/>
    </row>
    <row r="2859" spans="2:5" x14ac:dyDescent="0.25">
      <c r="B2859" s="35"/>
      <c r="C2859" s="31"/>
      <c r="E2859" s="31"/>
    </row>
    <row r="2860" spans="2:5" x14ac:dyDescent="0.25">
      <c r="B2860" s="35"/>
      <c r="C2860" s="31"/>
      <c r="E2860" s="31"/>
    </row>
    <row r="2861" spans="2:5" x14ac:dyDescent="0.25">
      <c r="B2861" s="35"/>
      <c r="C2861" s="31"/>
      <c r="E2861" s="31"/>
    </row>
    <row r="2862" spans="2:5" x14ac:dyDescent="0.25">
      <c r="B2862" s="35"/>
      <c r="C2862" s="31"/>
      <c r="E2862" s="31"/>
    </row>
    <row r="2863" spans="2:5" x14ac:dyDescent="0.25">
      <c r="B2863" s="35"/>
      <c r="C2863" s="31"/>
      <c r="E2863" s="31"/>
    </row>
    <row r="2864" spans="2:5" x14ac:dyDescent="0.25">
      <c r="B2864" s="35"/>
      <c r="C2864" s="31"/>
      <c r="E2864" s="31"/>
    </row>
    <row r="2865" spans="2:5" x14ac:dyDescent="0.25">
      <c r="B2865" s="35"/>
      <c r="C2865" s="31"/>
      <c r="E2865" s="31"/>
    </row>
    <row r="2866" spans="2:5" x14ac:dyDescent="0.25">
      <c r="B2866" s="35"/>
      <c r="C2866" s="31"/>
      <c r="E2866" s="31"/>
    </row>
    <row r="2867" spans="2:5" x14ac:dyDescent="0.25">
      <c r="B2867" s="35"/>
      <c r="C2867" s="31"/>
      <c r="E2867" s="31"/>
    </row>
    <row r="2868" spans="2:5" x14ac:dyDescent="0.25">
      <c r="B2868" s="35"/>
      <c r="C2868" s="31"/>
      <c r="E2868" s="31"/>
    </row>
    <row r="2869" spans="2:5" x14ac:dyDescent="0.25">
      <c r="B2869" s="35"/>
      <c r="C2869" s="31"/>
      <c r="E2869" s="31"/>
    </row>
    <row r="2870" spans="2:5" x14ac:dyDescent="0.25">
      <c r="B2870" s="35"/>
      <c r="C2870" s="31"/>
      <c r="E2870" s="31"/>
    </row>
    <row r="2871" spans="2:5" x14ac:dyDescent="0.25">
      <c r="B2871" s="35"/>
      <c r="C2871" s="31"/>
      <c r="E2871" s="31"/>
    </row>
    <row r="2872" spans="2:5" x14ac:dyDescent="0.25">
      <c r="B2872" s="35"/>
      <c r="C2872" s="31"/>
      <c r="E2872" s="31"/>
    </row>
    <row r="2873" spans="2:5" x14ac:dyDescent="0.25">
      <c r="B2873" s="35"/>
      <c r="C2873" s="31"/>
      <c r="E2873" s="31"/>
    </row>
    <row r="2874" spans="2:5" x14ac:dyDescent="0.25">
      <c r="B2874" s="35"/>
      <c r="C2874" s="31"/>
      <c r="E2874" s="31"/>
    </row>
    <row r="2875" spans="2:5" x14ac:dyDescent="0.25">
      <c r="B2875" s="35"/>
      <c r="C2875" s="31"/>
      <c r="E2875" s="31"/>
    </row>
    <row r="2876" spans="2:5" x14ac:dyDescent="0.25">
      <c r="B2876" s="35"/>
      <c r="C2876" s="31"/>
      <c r="E2876" s="31"/>
    </row>
    <row r="2877" spans="2:5" x14ac:dyDescent="0.25">
      <c r="B2877" s="35"/>
      <c r="C2877" s="31"/>
      <c r="E2877" s="31"/>
    </row>
    <row r="2878" spans="2:5" x14ac:dyDescent="0.25">
      <c r="B2878" s="35"/>
      <c r="C2878" s="31"/>
      <c r="E2878" s="31"/>
    </row>
    <row r="2879" spans="2:5" x14ac:dyDescent="0.25">
      <c r="B2879" s="35"/>
      <c r="C2879" s="31"/>
      <c r="E2879" s="31"/>
    </row>
    <row r="2880" spans="2:5" x14ac:dyDescent="0.25">
      <c r="B2880" s="35"/>
      <c r="C2880" s="31"/>
      <c r="E2880" s="31"/>
    </row>
    <row r="2881" spans="2:5" x14ac:dyDescent="0.25">
      <c r="B2881" s="35"/>
      <c r="C2881" s="31"/>
      <c r="E2881" s="31"/>
    </row>
    <row r="2882" spans="2:5" x14ac:dyDescent="0.25">
      <c r="B2882" s="35"/>
      <c r="C2882" s="31"/>
      <c r="E2882" s="31"/>
    </row>
    <row r="2883" spans="2:5" x14ac:dyDescent="0.25">
      <c r="B2883" s="35"/>
      <c r="C2883" s="31"/>
      <c r="E2883" s="31"/>
    </row>
    <row r="2884" spans="2:5" x14ac:dyDescent="0.25">
      <c r="B2884" s="35"/>
      <c r="C2884" s="31"/>
      <c r="E2884" s="31"/>
    </row>
    <row r="2885" spans="2:5" x14ac:dyDescent="0.25">
      <c r="B2885" s="35"/>
      <c r="C2885" s="31"/>
      <c r="E2885" s="31"/>
    </row>
    <row r="2886" spans="2:5" x14ac:dyDescent="0.25">
      <c r="B2886" s="35"/>
      <c r="C2886" s="31"/>
      <c r="E2886" s="31"/>
    </row>
    <row r="2887" spans="2:5" x14ac:dyDescent="0.25">
      <c r="B2887" s="35"/>
      <c r="C2887" s="31"/>
      <c r="E2887" s="31"/>
    </row>
    <row r="2888" spans="2:5" x14ac:dyDescent="0.25">
      <c r="B2888" s="35"/>
      <c r="C2888" s="31"/>
      <c r="E2888" s="31"/>
    </row>
    <row r="2889" spans="2:5" x14ac:dyDescent="0.25">
      <c r="B2889" s="35"/>
      <c r="C2889" s="31"/>
      <c r="E2889" s="31"/>
    </row>
    <row r="2890" spans="2:5" x14ac:dyDescent="0.25">
      <c r="B2890" s="35"/>
      <c r="C2890" s="31"/>
      <c r="E2890" s="31"/>
    </row>
    <row r="2891" spans="2:5" x14ac:dyDescent="0.25">
      <c r="B2891" s="35"/>
      <c r="C2891" s="31"/>
      <c r="E2891" s="31"/>
    </row>
    <row r="2892" spans="2:5" x14ac:dyDescent="0.25">
      <c r="B2892" s="35"/>
      <c r="C2892" s="31"/>
      <c r="E2892" s="31"/>
    </row>
    <row r="2893" spans="2:5" x14ac:dyDescent="0.25">
      <c r="B2893" s="35"/>
      <c r="C2893" s="31"/>
      <c r="E2893" s="31"/>
    </row>
    <row r="2894" spans="2:5" x14ac:dyDescent="0.25">
      <c r="B2894" s="35"/>
      <c r="C2894" s="31"/>
      <c r="E2894" s="31"/>
    </row>
    <row r="2895" spans="2:5" x14ac:dyDescent="0.25">
      <c r="B2895" s="35"/>
      <c r="C2895" s="31"/>
      <c r="E2895" s="31"/>
    </row>
    <row r="2896" spans="2:5" x14ac:dyDescent="0.25">
      <c r="B2896" s="35"/>
      <c r="C2896" s="31"/>
      <c r="E2896" s="31"/>
    </row>
    <row r="2897" spans="2:5" x14ac:dyDescent="0.25">
      <c r="B2897" s="35"/>
      <c r="C2897" s="31"/>
      <c r="E2897" s="31"/>
    </row>
    <row r="2898" spans="2:5" x14ac:dyDescent="0.25">
      <c r="B2898" s="35"/>
      <c r="C2898" s="31"/>
      <c r="E2898" s="31"/>
    </row>
    <row r="2899" spans="2:5" x14ac:dyDescent="0.25">
      <c r="B2899" s="35"/>
      <c r="C2899" s="31"/>
      <c r="E2899" s="31"/>
    </row>
    <row r="2900" spans="2:5" x14ac:dyDescent="0.25">
      <c r="B2900" s="35"/>
      <c r="C2900" s="31"/>
      <c r="E2900" s="31"/>
    </row>
    <row r="2901" spans="2:5" x14ac:dyDescent="0.25">
      <c r="B2901" s="35"/>
      <c r="C2901" s="31"/>
      <c r="E2901" s="31"/>
    </row>
    <row r="2902" spans="2:5" x14ac:dyDescent="0.25">
      <c r="B2902" s="35"/>
      <c r="C2902" s="31"/>
      <c r="E2902" s="31"/>
    </row>
    <row r="2903" spans="2:5" x14ac:dyDescent="0.25">
      <c r="B2903" s="35"/>
      <c r="C2903" s="31"/>
      <c r="E2903" s="31"/>
    </row>
    <row r="2904" spans="2:5" x14ac:dyDescent="0.25">
      <c r="B2904" s="35"/>
      <c r="C2904" s="31"/>
      <c r="E2904" s="31"/>
    </row>
    <row r="2905" spans="2:5" x14ac:dyDescent="0.25">
      <c r="B2905" s="35"/>
      <c r="C2905" s="31"/>
      <c r="E2905" s="31"/>
    </row>
    <row r="2906" spans="2:5" x14ac:dyDescent="0.25">
      <c r="B2906" s="35"/>
      <c r="C2906" s="31"/>
      <c r="E2906" s="31"/>
    </row>
    <row r="2907" spans="2:5" x14ac:dyDescent="0.25">
      <c r="B2907" s="35"/>
      <c r="C2907" s="31"/>
      <c r="E2907" s="31"/>
    </row>
    <row r="2908" spans="2:5" x14ac:dyDescent="0.25">
      <c r="B2908" s="35"/>
      <c r="C2908" s="31"/>
      <c r="E2908" s="31"/>
    </row>
    <row r="2909" spans="2:5" x14ac:dyDescent="0.25">
      <c r="B2909" s="35"/>
      <c r="C2909" s="31"/>
      <c r="E2909" s="31"/>
    </row>
    <row r="2910" spans="2:5" x14ac:dyDescent="0.25">
      <c r="B2910" s="35"/>
      <c r="C2910" s="31"/>
      <c r="E2910" s="31"/>
    </row>
    <row r="2911" spans="2:5" x14ac:dyDescent="0.25">
      <c r="B2911" s="35"/>
      <c r="C2911" s="31"/>
      <c r="E2911" s="31"/>
    </row>
    <row r="2912" spans="2:5" x14ac:dyDescent="0.25">
      <c r="B2912" s="35"/>
      <c r="C2912" s="31"/>
      <c r="E2912" s="31"/>
    </row>
    <row r="2913" spans="2:5" x14ac:dyDescent="0.25">
      <c r="B2913" s="35"/>
      <c r="C2913" s="31"/>
      <c r="E2913" s="31"/>
    </row>
    <row r="2914" spans="2:5" x14ac:dyDescent="0.25">
      <c r="B2914" s="35"/>
      <c r="C2914" s="31"/>
      <c r="E2914" s="31"/>
    </row>
    <row r="2915" spans="2:5" x14ac:dyDescent="0.25">
      <c r="B2915" s="35"/>
      <c r="C2915" s="31"/>
      <c r="E2915" s="31"/>
    </row>
    <row r="2916" spans="2:5" x14ac:dyDescent="0.25">
      <c r="B2916" s="35"/>
      <c r="C2916" s="31"/>
      <c r="E2916" s="31"/>
    </row>
    <row r="2917" spans="2:5" x14ac:dyDescent="0.25">
      <c r="B2917" s="35"/>
      <c r="C2917" s="31"/>
      <c r="E2917" s="31"/>
    </row>
    <row r="2918" spans="2:5" x14ac:dyDescent="0.25">
      <c r="B2918" s="35"/>
      <c r="C2918" s="31"/>
      <c r="E2918" s="31"/>
    </row>
    <row r="2919" spans="2:5" x14ac:dyDescent="0.25">
      <c r="B2919" s="35"/>
      <c r="C2919" s="31"/>
      <c r="E2919" s="31"/>
    </row>
    <row r="2920" spans="2:5" x14ac:dyDescent="0.25">
      <c r="B2920" s="35"/>
      <c r="C2920" s="31"/>
      <c r="E2920" s="31"/>
    </row>
    <row r="2921" spans="2:5" x14ac:dyDescent="0.25">
      <c r="B2921" s="35"/>
      <c r="C2921" s="31"/>
      <c r="E2921" s="31"/>
    </row>
    <row r="2922" spans="2:5" x14ac:dyDescent="0.25">
      <c r="B2922" s="35"/>
      <c r="C2922" s="31"/>
      <c r="E2922" s="31"/>
    </row>
    <row r="2923" spans="2:5" x14ac:dyDescent="0.25">
      <c r="B2923" s="35"/>
      <c r="C2923" s="31"/>
      <c r="E2923" s="31"/>
    </row>
    <row r="2924" spans="2:5" x14ac:dyDescent="0.25">
      <c r="B2924" s="35"/>
      <c r="C2924" s="31"/>
      <c r="E2924" s="31"/>
    </row>
    <row r="2925" spans="2:5" x14ac:dyDescent="0.25">
      <c r="B2925" s="35"/>
      <c r="C2925" s="31"/>
      <c r="E2925" s="31"/>
    </row>
    <row r="2926" spans="2:5" x14ac:dyDescent="0.25">
      <c r="B2926" s="35"/>
      <c r="C2926" s="31"/>
      <c r="E2926" s="31"/>
    </row>
    <row r="2927" spans="2:5" x14ac:dyDescent="0.25">
      <c r="B2927" s="35"/>
      <c r="C2927" s="31"/>
      <c r="E2927" s="31"/>
    </row>
    <row r="2928" spans="2:5" x14ac:dyDescent="0.25">
      <c r="B2928" s="35"/>
      <c r="C2928" s="31"/>
      <c r="E2928" s="31"/>
    </row>
    <row r="2929" spans="2:5" x14ac:dyDescent="0.25">
      <c r="B2929" s="35"/>
      <c r="C2929" s="31"/>
      <c r="E2929" s="31"/>
    </row>
    <row r="2930" spans="2:5" x14ac:dyDescent="0.25">
      <c r="B2930" s="35"/>
      <c r="C2930" s="31"/>
      <c r="E2930" s="31"/>
    </row>
    <row r="2931" spans="2:5" x14ac:dyDescent="0.25">
      <c r="B2931" s="35"/>
      <c r="C2931" s="31"/>
      <c r="E2931" s="31"/>
    </row>
    <row r="2932" spans="2:5" x14ac:dyDescent="0.25">
      <c r="B2932" s="35"/>
      <c r="C2932" s="31"/>
      <c r="E2932" s="31"/>
    </row>
    <row r="2933" spans="2:5" x14ac:dyDescent="0.25">
      <c r="B2933" s="35"/>
      <c r="C2933" s="31"/>
      <c r="E2933" s="31"/>
    </row>
    <row r="2934" spans="2:5" x14ac:dyDescent="0.25">
      <c r="B2934" s="35"/>
      <c r="C2934" s="31"/>
      <c r="E2934" s="31"/>
    </row>
    <row r="2935" spans="2:5" x14ac:dyDescent="0.25">
      <c r="B2935" s="35"/>
      <c r="C2935" s="31"/>
      <c r="E2935" s="31"/>
    </row>
    <row r="2936" spans="2:5" x14ac:dyDescent="0.25">
      <c r="B2936" s="35"/>
      <c r="C2936" s="31"/>
      <c r="E2936" s="31"/>
    </row>
    <row r="2937" spans="2:5" x14ac:dyDescent="0.25">
      <c r="B2937" s="35"/>
      <c r="C2937" s="31"/>
      <c r="E2937" s="31"/>
    </row>
    <row r="2938" spans="2:5" x14ac:dyDescent="0.25">
      <c r="B2938" s="35"/>
      <c r="C2938" s="31"/>
      <c r="E2938" s="31"/>
    </row>
    <row r="2939" spans="2:5" x14ac:dyDescent="0.25">
      <c r="B2939" s="35"/>
      <c r="C2939" s="31"/>
      <c r="E2939" s="31"/>
    </row>
    <row r="2940" spans="2:5" x14ac:dyDescent="0.25">
      <c r="B2940" s="35"/>
      <c r="C2940" s="31"/>
      <c r="E2940" s="31"/>
    </row>
    <row r="2941" spans="2:5" x14ac:dyDescent="0.25">
      <c r="B2941" s="35"/>
      <c r="C2941" s="31"/>
      <c r="E2941" s="31"/>
    </row>
    <row r="2942" spans="2:5" x14ac:dyDescent="0.25">
      <c r="B2942" s="35"/>
      <c r="C2942" s="31"/>
      <c r="E2942" s="31"/>
    </row>
    <row r="2943" spans="2:5" x14ac:dyDescent="0.25">
      <c r="B2943" s="35"/>
      <c r="C2943" s="31"/>
      <c r="E2943" s="31"/>
    </row>
    <row r="2944" spans="2:5" x14ac:dyDescent="0.25">
      <c r="B2944" s="35"/>
      <c r="C2944" s="31"/>
      <c r="E2944" s="31"/>
    </row>
    <row r="2945" spans="2:5" x14ac:dyDescent="0.25">
      <c r="B2945" s="35"/>
      <c r="C2945" s="31"/>
      <c r="E2945" s="31"/>
    </row>
    <row r="2946" spans="2:5" x14ac:dyDescent="0.25">
      <c r="B2946" s="35"/>
      <c r="C2946" s="31"/>
      <c r="E2946" s="31"/>
    </row>
    <row r="2947" spans="2:5" x14ac:dyDescent="0.25">
      <c r="B2947" s="35"/>
      <c r="C2947" s="31"/>
      <c r="E2947" s="31"/>
    </row>
    <row r="2948" spans="2:5" x14ac:dyDescent="0.25">
      <c r="B2948" s="35"/>
      <c r="C2948" s="31"/>
      <c r="E2948" s="31"/>
    </row>
    <row r="2949" spans="2:5" x14ac:dyDescent="0.25">
      <c r="B2949" s="35"/>
      <c r="C2949" s="31"/>
      <c r="E2949" s="31"/>
    </row>
    <row r="2950" spans="2:5" x14ac:dyDescent="0.25">
      <c r="B2950" s="35"/>
      <c r="C2950" s="31"/>
      <c r="E2950" s="31"/>
    </row>
    <row r="2951" spans="2:5" x14ac:dyDescent="0.25">
      <c r="B2951" s="35"/>
      <c r="C2951" s="31"/>
      <c r="E2951" s="31"/>
    </row>
    <row r="2952" spans="2:5" x14ac:dyDescent="0.25">
      <c r="B2952" s="35"/>
      <c r="C2952" s="31"/>
      <c r="E2952" s="31"/>
    </row>
    <row r="2953" spans="2:5" x14ac:dyDescent="0.25">
      <c r="B2953" s="35"/>
      <c r="C2953" s="31"/>
      <c r="E2953" s="31"/>
    </row>
    <row r="2954" spans="2:5" x14ac:dyDescent="0.25">
      <c r="B2954" s="35"/>
      <c r="C2954" s="31"/>
      <c r="E2954" s="31"/>
    </row>
    <row r="2955" spans="2:5" x14ac:dyDescent="0.25">
      <c r="B2955" s="35"/>
      <c r="C2955" s="31"/>
      <c r="E2955" s="31"/>
    </row>
    <row r="2956" spans="2:5" x14ac:dyDescent="0.25">
      <c r="B2956" s="35"/>
      <c r="C2956" s="31"/>
      <c r="E2956" s="31"/>
    </row>
    <row r="2957" spans="2:5" x14ac:dyDescent="0.25">
      <c r="B2957" s="35"/>
      <c r="C2957" s="31"/>
      <c r="E2957" s="31"/>
    </row>
    <row r="2958" spans="2:5" x14ac:dyDescent="0.25">
      <c r="B2958" s="35"/>
      <c r="C2958" s="31"/>
      <c r="E2958" s="31"/>
    </row>
    <row r="2959" spans="2:5" x14ac:dyDescent="0.25">
      <c r="B2959" s="35"/>
      <c r="C2959" s="31"/>
      <c r="E2959" s="31"/>
    </row>
    <row r="2960" spans="2:5" x14ac:dyDescent="0.25">
      <c r="B2960" s="35"/>
      <c r="C2960" s="31"/>
      <c r="E2960" s="31"/>
    </row>
    <row r="2961" spans="2:5" x14ac:dyDescent="0.25">
      <c r="B2961" s="35"/>
      <c r="C2961" s="31"/>
      <c r="E2961" s="31"/>
    </row>
    <row r="2962" spans="2:5" x14ac:dyDescent="0.25">
      <c r="B2962" s="35"/>
      <c r="C2962" s="31"/>
      <c r="E2962" s="31"/>
    </row>
    <row r="2963" spans="2:5" x14ac:dyDescent="0.25">
      <c r="B2963" s="35"/>
      <c r="C2963" s="31"/>
      <c r="E2963" s="31"/>
    </row>
    <row r="2964" spans="2:5" x14ac:dyDescent="0.25">
      <c r="B2964" s="35"/>
      <c r="C2964" s="31"/>
      <c r="E2964" s="31"/>
    </row>
    <row r="2965" spans="2:5" x14ac:dyDescent="0.25">
      <c r="B2965" s="35"/>
      <c r="C2965" s="31"/>
      <c r="E2965" s="31"/>
    </row>
    <row r="2966" spans="2:5" x14ac:dyDescent="0.25">
      <c r="B2966" s="35"/>
      <c r="C2966" s="31"/>
      <c r="E2966" s="31"/>
    </row>
    <row r="2967" spans="2:5" x14ac:dyDescent="0.25">
      <c r="B2967" s="35"/>
      <c r="C2967" s="31"/>
      <c r="E2967" s="31"/>
    </row>
    <row r="2968" spans="2:5" x14ac:dyDescent="0.25">
      <c r="B2968" s="35"/>
      <c r="C2968" s="31"/>
      <c r="E2968" s="31"/>
    </row>
    <row r="2969" spans="2:5" x14ac:dyDescent="0.25">
      <c r="B2969" s="35"/>
      <c r="C2969" s="31"/>
      <c r="E2969" s="31"/>
    </row>
    <row r="2970" spans="2:5" x14ac:dyDescent="0.25">
      <c r="B2970" s="35"/>
      <c r="C2970" s="31"/>
      <c r="E2970" s="31"/>
    </row>
    <row r="2971" spans="2:5" x14ac:dyDescent="0.25">
      <c r="B2971" s="35"/>
      <c r="C2971" s="31"/>
      <c r="E2971" s="31"/>
    </row>
    <row r="2972" spans="2:5" x14ac:dyDescent="0.25">
      <c r="B2972" s="35"/>
      <c r="C2972" s="31"/>
      <c r="E2972" s="31"/>
    </row>
    <row r="2973" spans="2:5" x14ac:dyDescent="0.25">
      <c r="B2973" s="35"/>
      <c r="C2973" s="31"/>
      <c r="E2973" s="31"/>
    </row>
    <row r="2974" spans="2:5" x14ac:dyDescent="0.25">
      <c r="B2974" s="35"/>
      <c r="C2974" s="31"/>
      <c r="E2974" s="31"/>
    </row>
    <row r="2975" spans="2:5" x14ac:dyDescent="0.25">
      <c r="B2975" s="35"/>
      <c r="C2975" s="31"/>
      <c r="E2975" s="31"/>
    </row>
    <row r="2976" spans="2:5" x14ac:dyDescent="0.25">
      <c r="B2976" s="35"/>
      <c r="C2976" s="31"/>
      <c r="E2976" s="31"/>
    </row>
    <row r="2977" spans="2:5" x14ac:dyDescent="0.25">
      <c r="B2977" s="35"/>
      <c r="C2977" s="31"/>
      <c r="E2977" s="31"/>
    </row>
    <row r="2978" spans="2:5" x14ac:dyDescent="0.25">
      <c r="B2978" s="35"/>
      <c r="C2978" s="31"/>
      <c r="E2978" s="31"/>
    </row>
    <row r="2979" spans="2:5" x14ac:dyDescent="0.25">
      <c r="B2979" s="35"/>
      <c r="C2979" s="31"/>
      <c r="E2979" s="31"/>
    </row>
    <row r="2980" spans="2:5" x14ac:dyDescent="0.25">
      <c r="B2980" s="35"/>
      <c r="C2980" s="31"/>
      <c r="E2980" s="31"/>
    </row>
    <row r="2981" spans="2:5" x14ac:dyDescent="0.25">
      <c r="B2981" s="35"/>
      <c r="C2981" s="31"/>
      <c r="E2981" s="31"/>
    </row>
    <row r="2982" spans="2:5" x14ac:dyDescent="0.25">
      <c r="B2982" s="35"/>
      <c r="C2982" s="31"/>
      <c r="E2982" s="31"/>
    </row>
    <row r="2983" spans="2:5" x14ac:dyDescent="0.25">
      <c r="B2983" s="35"/>
      <c r="C2983" s="31"/>
      <c r="E2983" s="31"/>
    </row>
    <row r="2984" spans="2:5" x14ac:dyDescent="0.25">
      <c r="B2984" s="35"/>
      <c r="C2984" s="31"/>
      <c r="E2984" s="31"/>
    </row>
    <row r="2985" spans="2:5" x14ac:dyDescent="0.25">
      <c r="B2985" s="35"/>
      <c r="C2985" s="31"/>
      <c r="E2985" s="31"/>
    </row>
    <row r="2986" spans="2:5" x14ac:dyDescent="0.25">
      <c r="B2986" s="35"/>
      <c r="C2986" s="31"/>
      <c r="E2986" s="31"/>
    </row>
    <row r="2987" spans="2:5" x14ac:dyDescent="0.25">
      <c r="B2987" s="35"/>
      <c r="C2987" s="31"/>
      <c r="E2987" s="31"/>
    </row>
    <row r="2988" spans="2:5" x14ac:dyDescent="0.25">
      <c r="B2988" s="35"/>
      <c r="C2988" s="31"/>
      <c r="E2988" s="31"/>
    </row>
    <row r="2989" spans="2:5" x14ac:dyDescent="0.25">
      <c r="B2989" s="35"/>
      <c r="C2989" s="31"/>
      <c r="E2989" s="31"/>
    </row>
    <row r="2990" spans="2:5" x14ac:dyDescent="0.25">
      <c r="B2990" s="35"/>
      <c r="C2990" s="31"/>
      <c r="E2990" s="31"/>
    </row>
    <row r="2991" spans="2:5" x14ac:dyDescent="0.25">
      <c r="B2991" s="35"/>
      <c r="C2991" s="31"/>
      <c r="E2991" s="31"/>
    </row>
    <row r="2992" spans="2:5" x14ac:dyDescent="0.25">
      <c r="B2992" s="35"/>
      <c r="C2992" s="31"/>
      <c r="E2992" s="31"/>
    </row>
    <row r="2993" spans="2:5" x14ac:dyDescent="0.25">
      <c r="B2993" s="35"/>
      <c r="C2993" s="31"/>
      <c r="E2993" s="31"/>
    </row>
    <row r="2994" spans="2:5" x14ac:dyDescent="0.25">
      <c r="B2994" s="35"/>
      <c r="C2994" s="31"/>
      <c r="E2994" s="31"/>
    </row>
    <row r="2995" spans="2:5" x14ac:dyDescent="0.25">
      <c r="B2995" s="35"/>
      <c r="C2995" s="31"/>
      <c r="E2995" s="31"/>
    </row>
    <row r="2996" spans="2:5" x14ac:dyDescent="0.25">
      <c r="B2996" s="35"/>
      <c r="C2996" s="31"/>
      <c r="E2996" s="31"/>
    </row>
    <row r="2997" spans="2:5" x14ac:dyDescent="0.25">
      <c r="B2997" s="35"/>
      <c r="C2997" s="31"/>
      <c r="E2997" s="31"/>
    </row>
    <row r="2998" spans="2:5" x14ac:dyDescent="0.25">
      <c r="B2998" s="35"/>
      <c r="C2998" s="31"/>
      <c r="E2998" s="31"/>
    </row>
    <row r="2999" spans="2:5" x14ac:dyDescent="0.25">
      <c r="B2999" s="35"/>
      <c r="C2999" s="31"/>
      <c r="E2999" s="31"/>
    </row>
    <row r="3000" spans="2:5" x14ac:dyDescent="0.25">
      <c r="B3000" s="35"/>
      <c r="C3000" s="31"/>
      <c r="E3000" s="31"/>
    </row>
    <row r="3001" spans="2:5" x14ac:dyDescent="0.25">
      <c r="B3001" s="35"/>
      <c r="C3001" s="31"/>
      <c r="E3001" s="31"/>
    </row>
    <row r="3002" spans="2:5" x14ac:dyDescent="0.25">
      <c r="B3002" s="35"/>
      <c r="C3002" s="31"/>
      <c r="E3002" s="31"/>
    </row>
    <row r="3003" spans="2:5" x14ac:dyDescent="0.25">
      <c r="B3003" s="35"/>
      <c r="C3003" s="31"/>
      <c r="E3003" s="31"/>
    </row>
    <row r="3004" spans="2:5" x14ac:dyDescent="0.25">
      <c r="B3004" s="35"/>
      <c r="C3004" s="31"/>
      <c r="E3004" s="31"/>
    </row>
    <row r="3005" spans="2:5" x14ac:dyDescent="0.25">
      <c r="B3005" s="35"/>
      <c r="C3005" s="31"/>
      <c r="E3005" s="31"/>
    </row>
    <row r="3006" spans="2:5" x14ac:dyDescent="0.25">
      <c r="B3006" s="35"/>
      <c r="C3006" s="31"/>
      <c r="E3006" s="31"/>
    </row>
    <row r="3007" spans="2:5" x14ac:dyDescent="0.25">
      <c r="B3007" s="35"/>
      <c r="C3007" s="31"/>
      <c r="E3007" s="31"/>
    </row>
    <row r="3008" spans="2:5" x14ac:dyDescent="0.25">
      <c r="B3008" s="35"/>
      <c r="C3008" s="31"/>
      <c r="E3008" s="31"/>
    </row>
    <row r="3009" spans="2:5" x14ac:dyDescent="0.25">
      <c r="B3009" s="35"/>
      <c r="C3009" s="31"/>
      <c r="E3009" s="31"/>
    </row>
    <row r="3010" spans="2:5" x14ac:dyDescent="0.25">
      <c r="B3010" s="35"/>
      <c r="C3010" s="31"/>
      <c r="E3010" s="31"/>
    </row>
    <row r="3011" spans="2:5" x14ac:dyDescent="0.25">
      <c r="B3011" s="35"/>
      <c r="C3011" s="31"/>
      <c r="E3011" s="31"/>
    </row>
    <row r="3012" spans="2:5" x14ac:dyDescent="0.25">
      <c r="B3012" s="35"/>
      <c r="C3012" s="31"/>
      <c r="E3012" s="31"/>
    </row>
    <row r="3013" spans="2:5" x14ac:dyDescent="0.25">
      <c r="B3013" s="35"/>
      <c r="C3013" s="31"/>
      <c r="E3013" s="31"/>
    </row>
    <row r="3014" spans="2:5" x14ac:dyDescent="0.25">
      <c r="B3014" s="35"/>
      <c r="C3014" s="31"/>
      <c r="E3014" s="31"/>
    </row>
    <row r="3015" spans="2:5" x14ac:dyDescent="0.25">
      <c r="B3015" s="35"/>
      <c r="C3015" s="31"/>
      <c r="E3015" s="31"/>
    </row>
    <row r="3016" spans="2:5" x14ac:dyDescent="0.25">
      <c r="B3016" s="35"/>
      <c r="C3016" s="31"/>
      <c r="E3016" s="31"/>
    </row>
    <row r="3017" spans="2:5" x14ac:dyDescent="0.25">
      <c r="B3017" s="35"/>
      <c r="C3017" s="31"/>
      <c r="E3017" s="31"/>
    </row>
    <row r="3018" spans="2:5" x14ac:dyDescent="0.25">
      <c r="B3018" s="35"/>
      <c r="C3018" s="31"/>
      <c r="E3018" s="31"/>
    </row>
    <row r="3019" spans="2:5" x14ac:dyDescent="0.25">
      <c r="B3019" s="35"/>
      <c r="C3019" s="31"/>
      <c r="E3019" s="31"/>
    </row>
    <row r="3020" spans="2:5" x14ac:dyDescent="0.25">
      <c r="B3020" s="35"/>
      <c r="C3020" s="31"/>
      <c r="E3020" s="31"/>
    </row>
    <row r="3021" spans="2:5" x14ac:dyDescent="0.25">
      <c r="B3021" s="35"/>
      <c r="C3021" s="31"/>
      <c r="E3021" s="31"/>
    </row>
    <row r="3022" spans="2:5" x14ac:dyDescent="0.25">
      <c r="B3022" s="35"/>
      <c r="C3022" s="31"/>
      <c r="E3022" s="31"/>
    </row>
    <row r="3023" spans="2:5" x14ac:dyDescent="0.25">
      <c r="B3023" s="35"/>
      <c r="C3023" s="31"/>
      <c r="E3023" s="31"/>
    </row>
    <row r="3024" spans="2:5" x14ac:dyDescent="0.25">
      <c r="B3024" s="35"/>
      <c r="C3024" s="31"/>
      <c r="E3024" s="31"/>
    </row>
    <row r="3025" spans="2:5" x14ac:dyDescent="0.25">
      <c r="B3025" s="35"/>
      <c r="C3025" s="31"/>
      <c r="E3025" s="31"/>
    </row>
    <row r="3026" spans="2:5" x14ac:dyDescent="0.25">
      <c r="B3026" s="35"/>
      <c r="C3026" s="31"/>
      <c r="E3026" s="31"/>
    </row>
    <row r="3027" spans="2:5" x14ac:dyDescent="0.25">
      <c r="B3027" s="35"/>
      <c r="C3027" s="31"/>
      <c r="E3027" s="31"/>
    </row>
    <row r="3028" spans="2:5" x14ac:dyDescent="0.25">
      <c r="B3028" s="35"/>
      <c r="C3028" s="31"/>
      <c r="E3028" s="31"/>
    </row>
    <row r="3029" spans="2:5" x14ac:dyDescent="0.25">
      <c r="B3029" s="35"/>
      <c r="C3029" s="31"/>
      <c r="E3029" s="31"/>
    </row>
    <row r="3030" spans="2:5" x14ac:dyDescent="0.25">
      <c r="B3030" s="35"/>
      <c r="C3030" s="31"/>
      <c r="E3030" s="31"/>
    </row>
    <row r="3031" spans="2:5" x14ac:dyDescent="0.25">
      <c r="B3031" s="35"/>
      <c r="C3031" s="31"/>
      <c r="E3031" s="31"/>
    </row>
    <row r="3032" spans="2:5" x14ac:dyDescent="0.25">
      <c r="B3032" s="35"/>
      <c r="C3032" s="31"/>
      <c r="E3032" s="31"/>
    </row>
    <row r="3033" spans="2:5" x14ac:dyDescent="0.25">
      <c r="B3033" s="35"/>
      <c r="C3033" s="31"/>
      <c r="E3033" s="31"/>
    </row>
    <row r="3034" spans="2:5" x14ac:dyDescent="0.25">
      <c r="B3034" s="35"/>
      <c r="C3034" s="31"/>
      <c r="E3034" s="31"/>
    </row>
    <row r="3035" spans="2:5" x14ac:dyDescent="0.25">
      <c r="B3035" s="35"/>
      <c r="C3035" s="31"/>
      <c r="E3035" s="31"/>
    </row>
    <row r="3036" spans="2:5" x14ac:dyDescent="0.25">
      <c r="B3036" s="35"/>
      <c r="C3036" s="31"/>
      <c r="E3036" s="31"/>
    </row>
    <row r="3037" spans="2:5" x14ac:dyDescent="0.25">
      <c r="B3037" s="35"/>
      <c r="C3037" s="31"/>
      <c r="E3037" s="31"/>
    </row>
    <row r="3038" spans="2:5" x14ac:dyDescent="0.25">
      <c r="B3038" s="35"/>
      <c r="C3038" s="31"/>
      <c r="E3038" s="31"/>
    </row>
    <row r="3039" spans="2:5" x14ac:dyDescent="0.25">
      <c r="B3039" s="35"/>
      <c r="C3039" s="31"/>
      <c r="E3039" s="31"/>
    </row>
    <row r="3040" spans="2:5" x14ac:dyDescent="0.25">
      <c r="B3040" s="35"/>
      <c r="C3040" s="31"/>
      <c r="E3040" s="31"/>
    </row>
    <row r="3041" spans="2:5" x14ac:dyDescent="0.25">
      <c r="B3041" s="35"/>
      <c r="C3041" s="31"/>
      <c r="E3041" s="31"/>
    </row>
    <row r="3042" spans="2:5" x14ac:dyDescent="0.25">
      <c r="B3042" s="35"/>
      <c r="C3042" s="31"/>
      <c r="E3042" s="31"/>
    </row>
    <row r="3043" spans="2:5" x14ac:dyDescent="0.25">
      <c r="B3043" s="35"/>
      <c r="C3043" s="31"/>
      <c r="E3043" s="31"/>
    </row>
    <row r="3044" spans="2:5" x14ac:dyDescent="0.25">
      <c r="B3044" s="35"/>
      <c r="C3044" s="31"/>
      <c r="E3044" s="31"/>
    </row>
    <row r="3045" spans="2:5" x14ac:dyDescent="0.25">
      <c r="B3045" s="35"/>
      <c r="C3045" s="31"/>
      <c r="E3045" s="31"/>
    </row>
    <row r="3046" spans="2:5" x14ac:dyDescent="0.25">
      <c r="B3046" s="35"/>
      <c r="C3046" s="31"/>
      <c r="E3046" s="31"/>
    </row>
    <row r="3047" spans="2:5" x14ac:dyDescent="0.25">
      <c r="B3047" s="35"/>
      <c r="C3047" s="31"/>
      <c r="E3047" s="31"/>
    </row>
    <row r="3048" spans="2:5" x14ac:dyDescent="0.25">
      <c r="B3048" s="35"/>
      <c r="C3048" s="31"/>
      <c r="E3048" s="31"/>
    </row>
    <row r="3049" spans="2:5" x14ac:dyDescent="0.25">
      <c r="B3049" s="35"/>
      <c r="C3049" s="31"/>
      <c r="E3049" s="31"/>
    </row>
    <row r="3050" spans="2:5" x14ac:dyDescent="0.25">
      <c r="B3050" s="35"/>
      <c r="C3050" s="31"/>
      <c r="E3050" s="31"/>
    </row>
    <row r="3051" spans="2:5" x14ac:dyDescent="0.25">
      <c r="B3051" s="35"/>
      <c r="C3051" s="31"/>
      <c r="E3051" s="31"/>
    </row>
    <row r="3052" spans="2:5" x14ac:dyDescent="0.25">
      <c r="B3052" s="35"/>
      <c r="C3052" s="31"/>
      <c r="E3052" s="31"/>
    </row>
    <row r="3053" spans="2:5" x14ac:dyDescent="0.25">
      <c r="B3053" s="35"/>
      <c r="C3053" s="31"/>
      <c r="E3053" s="31"/>
    </row>
    <row r="3054" spans="2:5" x14ac:dyDescent="0.25">
      <c r="B3054" s="35"/>
      <c r="C3054" s="31"/>
      <c r="E3054" s="31"/>
    </row>
    <row r="3055" spans="2:5" x14ac:dyDescent="0.25">
      <c r="B3055" s="35"/>
      <c r="C3055" s="31"/>
      <c r="E3055" s="31"/>
    </row>
    <row r="3056" spans="2:5" x14ac:dyDescent="0.25">
      <c r="B3056" s="35"/>
      <c r="C3056" s="31"/>
      <c r="E3056" s="31"/>
    </row>
    <row r="3057" spans="2:5" x14ac:dyDescent="0.25">
      <c r="B3057" s="35"/>
      <c r="C3057" s="31"/>
      <c r="E3057" s="31"/>
    </row>
    <row r="3058" spans="2:5" x14ac:dyDescent="0.25">
      <c r="B3058" s="35"/>
      <c r="C3058" s="31"/>
      <c r="E3058" s="31"/>
    </row>
    <row r="3059" spans="2:5" x14ac:dyDescent="0.25">
      <c r="B3059" s="35"/>
      <c r="C3059" s="31"/>
      <c r="E3059" s="31"/>
    </row>
    <row r="3060" spans="2:5" x14ac:dyDescent="0.25">
      <c r="B3060" s="35"/>
      <c r="C3060" s="31"/>
      <c r="E3060" s="31"/>
    </row>
    <row r="3061" spans="2:5" x14ac:dyDescent="0.25">
      <c r="B3061" s="35"/>
      <c r="C3061" s="31"/>
      <c r="E3061" s="31"/>
    </row>
    <row r="3062" spans="2:5" x14ac:dyDescent="0.25">
      <c r="B3062" s="35"/>
      <c r="C3062" s="31"/>
      <c r="E3062" s="31"/>
    </row>
    <row r="3063" spans="2:5" x14ac:dyDescent="0.25">
      <c r="B3063" s="35"/>
      <c r="C3063" s="31"/>
      <c r="E3063" s="31"/>
    </row>
    <row r="3064" spans="2:5" x14ac:dyDescent="0.25">
      <c r="B3064" s="35"/>
      <c r="C3064" s="31"/>
      <c r="E3064" s="31"/>
    </row>
    <row r="3065" spans="2:5" x14ac:dyDescent="0.25">
      <c r="B3065" s="35"/>
      <c r="C3065" s="31"/>
      <c r="E3065" s="31"/>
    </row>
    <row r="3066" spans="2:5" x14ac:dyDescent="0.25">
      <c r="B3066" s="35"/>
      <c r="C3066" s="31"/>
      <c r="E3066" s="31"/>
    </row>
    <row r="3067" spans="2:5" x14ac:dyDescent="0.25">
      <c r="B3067" s="35"/>
      <c r="C3067" s="31"/>
      <c r="E3067" s="31"/>
    </row>
    <row r="3068" spans="2:5" x14ac:dyDescent="0.25">
      <c r="B3068" s="35"/>
      <c r="C3068" s="31"/>
      <c r="E3068" s="31"/>
    </row>
    <row r="3069" spans="2:5" x14ac:dyDescent="0.25">
      <c r="B3069" s="35"/>
      <c r="C3069" s="31"/>
      <c r="E3069" s="31"/>
    </row>
    <row r="3070" spans="2:5" x14ac:dyDescent="0.25">
      <c r="B3070" s="35"/>
      <c r="C3070" s="31"/>
      <c r="E3070" s="31"/>
    </row>
    <row r="3071" spans="2:5" x14ac:dyDescent="0.25">
      <c r="B3071" s="35"/>
      <c r="C3071" s="31"/>
      <c r="E3071" s="31"/>
    </row>
    <row r="3072" spans="2:5" x14ac:dyDescent="0.25">
      <c r="B3072" s="35"/>
      <c r="C3072" s="31"/>
      <c r="E3072" s="31"/>
    </row>
    <row r="3073" spans="2:5" x14ac:dyDescent="0.25">
      <c r="B3073" s="35"/>
      <c r="C3073" s="31"/>
      <c r="E3073" s="31"/>
    </row>
    <row r="3074" spans="2:5" x14ac:dyDescent="0.25">
      <c r="B3074" s="35"/>
      <c r="C3074" s="31"/>
      <c r="E3074" s="31"/>
    </row>
    <row r="3075" spans="2:5" x14ac:dyDescent="0.25">
      <c r="B3075" s="35"/>
      <c r="C3075" s="31"/>
      <c r="E3075" s="31"/>
    </row>
    <row r="3076" spans="2:5" x14ac:dyDescent="0.25">
      <c r="B3076" s="35"/>
      <c r="C3076" s="31"/>
      <c r="E3076" s="31"/>
    </row>
    <row r="3077" spans="2:5" x14ac:dyDescent="0.25">
      <c r="B3077" s="35"/>
      <c r="C3077" s="31"/>
      <c r="E3077" s="31"/>
    </row>
    <row r="3078" spans="2:5" x14ac:dyDescent="0.25">
      <c r="B3078" s="35"/>
      <c r="C3078" s="31"/>
      <c r="E3078" s="31"/>
    </row>
    <row r="3079" spans="2:5" x14ac:dyDescent="0.25">
      <c r="B3079" s="35"/>
      <c r="C3079" s="31"/>
      <c r="E3079" s="31"/>
    </row>
    <row r="3080" spans="2:5" x14ac:dyDescent="0.25">
      <c r="B3080" s="35"/>
      <c r="C3080" s="31"/>
      <c r="E3080" s="31"/>
    </row>
    <row r="3081" spans="2:5" x14ac:dyDescent="0.25">
      <c r="B3081" s="35"/>
      <c r="C3081" s="31"/>
      <c r="E3081" s="31"/>
    </row>
    <row r="3082" spans="2:5" x14ac:dyDescent="0.25">
      <c r="B3082" s="35"/>
      <c r="C3082" s="31"/>
      <c r="E3082" s="31"/>
    </row>
    <row r="3083" spans="2:5" x14ac:dyDescent="0.25">
      <c r="B3083" s="35"/>
      <c r="C3083" s="31"/>
      <c r="E3083" s="31"/>
    </row>
    <row r="3084" spans="2:5" x14ac:dyDescent="0.25">
      <c r="B3084" s="35"/>
      <c r="C3084" s="31"/>
      <c r="E3084" s="31"/>
    </row>
    <row r="3085" spans="2:5" x14ac:dyDescent="0.25">
      <c r="B3085" s="35"/>
      <c r="C3085" s="31"/>
      <c r="E3085" s="31"/>
    </row>
    <row r="3086" spans="2:5" x14ac:dyDescent="0.25">
      <c r="B3086" s="35"/>
      <c r="C3086" s="31"/>
      <c r="E3086" s="31"/>
    </row>
    <row r="3087" spans="2:5" x14ac:dyDescent="0.25">
      <c r="B3087" s="35"/>
      <c r="C3087" s="31"/>
      <c r="E3087" s="31"/>
    </row>
    <row r="3088" spans="2:5" x14ac:dyDescent="0.25">
      <c r="B3088" s="35"/>
      <c r="C3088" s="31"/>
      <c r="E3088" s="31"/>
    </row>
    <row r="3089" spans="2:5" x14ac:dyDescent="0.25">
      <c r="B3089" s="35"/>
      <c r="C3089" s="31"/>
      <c r="E3089" s="31"/>
    </row>
    <row r="3090" spans="2:5" x14ac:dyDescent="0.25">
      <c r="B3090" s="35"/>
      <c r="C3090" s="31"/>
      <c r="E3090" s="31"/>
    </row>
    <row r="3091" spans="2:5" x14ac:dyDescent="0.25">
      <c r="B3091" s="35"/>
      <c r="C3091" s="31"/>
      <c r="E3091" s="31"/>
    </row>
    <row r="3092" spans="2:5" x14ac:dyDescent="0.25">
      <c r="B3092" s="35"/>
      <c r="C3092" s="31"/>
      <c r="E3092" s="31"/>
    </row>
    <row r="3093" spans="2:5" x14ac:dyDescent="0.25">
      <c r="B3093" s="35"/>
      <c r="C3093" s="31"/>
      <c r="E3093" s="31"/>
    </row>
    <row r="3094" spans="2:5" x14ac:dyDescent="0.25">
      <c r="B3094" s="35"/>
      <c r="C3094" s="31"/>
      <c r="E3094" s="31"/>
    </row>
    <row r="3095" spans="2:5" x14ac:dyDescent="0.25">
      <c r="B3095" s="35"/>
      <c r="C3095" s="31"/>
      <c r="E3095" s="31"/>
    </row>
    <row r="3096" spans="2:5" x14ac:dyDescent="0.25">
      <c r="B3096" s="35"/>
      <c r="C3096" s="31"/>
      <c r="E3096" s="31"/>
    </row>
    <row r="3097" spans="2:5" x14ac:dyDescent="0.25">
      <c r="B3097" s="35"/>
      <c r="C3097" s="31"/>
      <c r="E3097" s="31"/>
    </row>
    <row r="3098" spans="2:5" x14ac:dyDescent="0.25">
      <c r="B3098" s="35"/>
      <c r="C3098" s="31"/>
      <c r="E3098" s="31"/>
    </row>
    <row r="3099" spans="2:5" x14ac:dyDescent="0.25">
      <c r="B3099" s="35"/>
      <c r="C3099" s="31"/>
      <c r="E3099" s="31"/>
    </row>
    <row r="3100" spans="2:5" x14ac:dyDescent="0.25">
      <c r="B3100" s="35"/>
      <c r="C3100" s="31"/>
      <c r="E3100" s="31"/>
    </row>
    <row r="3101" spans="2:5" x14ac:dyDescent="0.25">
      <c r="B3101" s="35"/>
      <c r="C3101" s="31"/>
      <c r="E3101" s="31"/>
    </row>
    <row r="3102" spans="2:5" x14ac:dyDescent="0.25">
      <c r="B3102" s="35"/>
      <c r="C3102" s="31"/>
      <c r="E3102" s="31"/>
    </row>
    <row r="3103" spans="2:5" x14ac:dyDescent="0.25">
      <c r="B3103" s="35"/>
      <c r="C3103" s="31"/>
      <c r="E3103" s="31"/>
    </row>
    <row r="3104" spans="2:5" x14ac:dyDescent="0.25">
      <c r="B3104" s="35"/>
      <c r="C3104" s="31"/>
      <c r="E3104" s="31"/>
    </row>
    <row r="3105" spans="2:5" x14ac:dyDescent="0.25">
      <c r="B3105" s="35"/>
      <c r="C3105" s="31"/>
      <c r="E3105" s="31"/>
    </row>
    <row r="3106" spans="2:5" x14ac:dyDescent="0.25">
      <c r="B3106" s="35"/>
      <c r="C3106" s="31"/>
      <c r="E3106" s="31"/>
    </row>
    <row r="3107" spans="2:5" x14ac:dyDescent="0.25">
      <c r="B3107" s="35"/>
      <c r="C3107" s="31"/>
      <c r="E3107" s="31"/>
    </row>
    <row r="3108" spans="2:5" x14ac:dyDescent="0.25">
      <c r="B3108" s="35"/>
      <c r="C3108" s="31"/>
      <c r="E3108" s="31"/>
    </row>
    <row r="3109" spans="2:5" x14ac:dyDescent="0.25">
      <c r="B3109" s="35"/>
      <c r="C3109" s="31"/>
      <c r="E3109" s="31"/>
    </row>
    <row r="3110" spans="2:5" x14ac:dyDescent="0.25">
      <c r="B3110" s="35"/>
      <c r="C3110" s="31"/>
      <c r="E3110" s="31"/>
    </row>
    <row r="3111" spans="2:5" x14ac:dyDescent="0.25">
      <c r="B3111" s="35"/>
      <c r="C3111" s="31"/>
      <c r="E3111" s="31"/>
    </row>
    <row r="3112" spans="2:5" x14ac:dyDescent="0.25">
      <c r="B3112" s="35"/>
      <c r="C3112" s="31"/>
      <c r="E3112" s="31"/>
    </row>
    <row r="3113" spans="2:5" x14ac:dyDescent="0.25">
      <c r="B3113" s="35"/>
      <c r="C3113" s="31"/>
      <c r="E3113" s="31"/>
    </row>
    <row r="3114" spans="2:5" x14ac:dyDescent="0.25">
      <c r="B3114" s="35"/>
      <c r="C3114" s="31"/>
      <c r="E3114" s="31"/>
    </row>
    <row r="3115" spans="2:5" x14ac:dyDescent="0.25">
      <c r="B3115" s="35"/>
      <c r="C3115" s="31"/>
      <c r="E3115" s="31"/>
    </row>
    <row r="3116" spans="2:5" x14ac:dyDescent="0.25">
      <c r="B3116" s="35"/>
      <c r="C3116" s="31"/>
      <c r="E3116" s="31"/>
    </row>
    <row r="3117" spans="2:5" x14ac:dyDescent="0.25">
      <c r="B3117" s="35"/>
      <c r="C3117" s="31"/>
      <c r="E3117" s="31"/>
    </row>
    <row r="3118" spans="2:5" x14ac:dyDescent="0.25">
      <c r="B3118" s="35"/>
      <c r="C3118" s="31"/>
      <c r="E3118" s="31"/>
    </row>
    <row r="3119" spans="2:5" x14ac:dyDescent="0.25">
      <c r="B3119" s="35"/>
      <c r="C3119" s="31"/>
      <c r="E3119" s="31"/>
    </row>
    <row r="3120" spans="2:5" x14ac:dyDescent="0.25">
      <c r="B3120" s="35"/>
      <c r="C3120" s="31"/>
      <c r="E3120" s="31"/>
    </row>
    <row r="3121" spans="2:5" x14ac:dyDescent="0.25">
      <c r="B3121" s="35"/>
      <c r="C3121" s="31"/>
      <c r="E3121" s="31"/>
    </row>
    <row r="3122" spans="2:5" x14ac:dyDescent="0.25">
      <c r="B3122" s="35"/>
      <c r="C3122" s="31"/>
      <c r="E3122" s="31"/>
    </row>
    <row r="3123" spans="2:5" x14ac:dyDescent="0.25">
      <c r="B3123" s="35"/>
      <c r="C3123" s="31"/>
      <c r="E3123" s="31"/>
    </row>
    <row r="3124" spans="2:5" x14ac:dyDescent="0.25">
      <c r="B3124" s="35"/>
      <c r="C3124" s="31"/>
      <c r="E3124" s="31"/>
    </row>
    <row r="3125" spans="2:5" x14ac:dyDescent="0.25">
      <c r="B3125" s="35"/>
      <c r="C3125" s="31"/>
      <c r="E3125" s="31"/>
    </row>
    <row r="3126" spans="2:5" x14ac:dyDescent="0.25">
      <c r="B3126" s="35"/>
      <c r="C3126" s="31"/>
      <c r="E3126" s="31"/>
    </row>
    <row r="3127" spans="2:5" x14ac:dyDescent="0.25">
      <c r="B3127" s="35"/>
      <c r="C3127" s="31"/>
      <c r="E3127" s="31"/>
    </row>
    <row r="3128" spans="2:5" x14ac:dyDescent="0.25">
      <c r="B3128" s="35"/>
      <c r="C3128" s="31"/>
      <c r="E3128" s="31"/>
    </row>
    <row r="3129" spans="2:5" x14ac:dyDescent="0.25">
      <c r="B3129" s="35"/>
      <c r="C3129" s="31"/>
      <c r="E3129" s="31"/>
    </row>
    <row r="3130" spans="2:5" x14ac:dyDescent="0.25">
      <c r="B3130" s="35"/>
      <c r="C3130" s="31"/>
      <c r="E3130" s="31"/>
    </row>
    <row r="3131" spans="2:5" x14ac:dyDescent="0.25">
      <c r="B3131" s="35"/>
      <c r="C3131" s="31"/>
      <c r="E3131" s="31"/>
    </row>
    <row r="3132" spans="2:5" x14ac:dyDescent="0.25">
      <c r="B3132" s="35"/>
      <c r="C3132" s="31"/>
      <c r="E3132" s="31"/>
    </row>
    <row r="3133" spans="2:5" x14ac:dyDescent="0.25">
      <c r="B3133" s="35"/>
      <c r="C3133" s="31"/>
      <c r="E3133" s="31"/>
    </row>
    <row r="3134" spans="2:5" x14ac:dyDescent="0.25">
      <c r="B3134" s="35"/>
      <c r="C3134" s="31"/>
      <c r="E3134" s="31"/>
    </row>
    <row r="3135" spans="2:5" x14ac:dyDescent="0.25">
      <c r="B3135" s="35"/>
      <c r="C3135" s="31"/>
      <c r="E3135" s="31"/>
    </row>
    <row r="3136" spans="2:5" x14ac:dyDescent="0.25">
      <c r="B3136" s="35"/>
      <c r="C3136" s="31"/>
      <c r="E3136" s="31"/>
    </row>
    <row r="3137" spans="2:5" x14ac:dyDescent="0.25">
      <c r="B3137" s="35"/>
      <c r="C3137" s="31"/>
      <c r="E3137" s="31"/>
    </row>
    <row r="3138" spans="2:5" x14ac:dyDescent="0.25">
      <c r="B3138" s="35"/>
      <c r="C3138" s="31"/>
      <c r="E3138" s="31"/>
    </row>
    <row r="3139" spans="2:5" x14ac:dyDescent="0.25">
      <c r="B3139" s="35"/>
      <c r="C3139" s="31"/>
      <c r="E3139" s="31"/>
    </row>
    <row r="3140" spans="2:5" x14ac:dyDescent="0.25">
      <c r="B3140" s="35"/>
      <c r="C3140" s="31"/>
      <c r="E3140" s="31"/>
    </row>
    <row r="3141" spans="2:5" x14ac:dyDescent="0.25">
      <c r="B3141" s="35"/>
      <c r="C3141" s="31"/>
      <c r="E3141" s="31"/>
    </row>
    <row r="3142" spans="2:5" x14ac:dyDescent="0.25">
      <c r="B3142" s="35"/>
      <c r="C3142" s="31"/>
      <c r="E3142" s="31"/>
    </row>
    <row r="3143" spans="2:5" x14ac:dyDescent="0.25">
      <c r="B3143" s="35"/>
      <c r="C3143" s="31"/>
      <c r="E3143" s="31"/>
    </row>
    <row r="3144" spans="2:5" x14ac:dyDescent="0.25">
      <c r="B3144" s="35"/>
      <c r="C3144" s="31"/>
      <c r="E3144" s="31"/>
    </row>
    <row r="3145" spans="2:5" x14ac:dyDescent="0.25">
      <c r="B3145" s="35"/>
      <c r="C3145" s="31"/>
      <c r="E3145" s="31"/>
    </row>
    <row r="3146" spans="2:5" x14ac:dyDescent="0.25">
      <c r="B3146" s="35"/>
      <c r="C3146" s="31"/>
      <c r="E3146" s="31"/>
    </row>
    <row r="3147" spans="2:5" x14ac:dyDescent="0.25">
      <c r="B3147" s="35"/>
      <c r="C3147" s="31"/>
      <c r="E3147" s="31"/>
    </row>
    <row r="3148" spans="2:5" x14ac:dyDescent="0.25">
      <c r="B3148" s="35"/>
      <c r="C3148" s="31"/>
      <c r="E3148" s="31"/>
    </row>
    <row r="3149" spans="2:5" x14ac:dyDescent="0.25">
      <c r="B3149" s="35"/>
      <c r="C3149" s="31"/>
      <c r="E3149" s="31"/>
    </row>
    <row r="3150" spans="2:5" x14ac:dyDescent="0.25">
      <c r="B3150" s="35"/>
      <c r="C3150" s="31"/>
      <c r="E3150" s="31"/>
    </row>
    <row r="3151" spans="2:5" x14ac:dyDescent="0.25">
      <c r="B3151" s="35"/>
      <c r="C3151" s="31"/>
      <c r="E3151" s="31"/>
    </row>
    <row r="3152" spans="2:5" x14ac:dyDescent="0.25">
      <c r="B3152" s="35"/>
      <c r="C3152" s="31"/>
      <c r="E3152" s="31"/>
    </row>
    <row r="3153" spans="2:5" x14ac:dyDescent="0.25">
      <c r="B3153" s="35"/>
      <c r="C3153" s="31"/>
      <c r="E3153" s="31"/>
    </row>
    <row r="3154" spans="2:5" x14ac:dyDescent="0.25">
      <c r="B3154" s="35"/>
      <c r="C3154" s="31"/>
      <c r="E3154" s="31"/>
    </row>
    <row r="3155" spans="2:5" x14ac:dyDescent="0.25">
      <c r="B3155" s="35"/>
      <c r="C3155" s="31"/>
      <c r="E3155" s="31"/>
    </row>
    <row r="3156" spans="2:5" x14ac:dyDescent="0.25">
      <c r="B3156" s="35"/>
      <c r="C3156" s="31"/>
      <c r="E3156" s="31"/>
    </row>
    <row r="3157" spans="2:5" x14ac:dyDescent="0.25">
      <c r="B3157" s="35"/>
      <c r="C3157" s="31"/>
      <c r="E3157" s="31"/>
    </row>
    <row r="3158" spans="2:5" x14ac:dyDescent="0.25">
      <c r="B3158" s="35"/>
      <c r="C3158" s="31"/>
      <c r="E3158" s="31"/>
    </row>
    <row r="3159" spans="2:5" x14ac:dyDescent="0.25">
      <c r="B3159" s="35"/>
      <c r="C3159" s="31"/>
      <c r="E3159" s="31"/>
    </row>
    <row r="3160" spans="2:5" x14ac:dyDescent="0.25">
      <c r="B3160" s="35"/>
      <c r="C3160" s="31"/>
      <c r="E3160" s="31"/>
    </row>
    <row r="3161" spans="2:5" x14ac:dyDescent="0.25">
      <c r="B3161" s="35"/>
      <c r="C3161" s="31"/>
      <c r="E3161" s="31"/>
    </row>
    <row r="3162" spans="2:5" x14ac:dyDescent="0.25">
      <c r="B3162" s="35"/>
      <c r="C3162" s="31"/>
      <c r="E3162" s="31"/>
    </row>
    <row r="3163" spans="2:5" x14ac:dyDescent="0.25">
      <c r="B3163" s="35"/>
      <c r="C3163" s="31"/>
      <c r="E3163" s="31"/>
    </row>
    <row r="3164" spans="2:5" x14ac:dyDescent="0.25">
      <c r="B3164" s="35"/>
      <c r="C3164" s="31"/>
      <c r="E3164" s="31"/>
    </row>
    <row r="3165" spans="2:5" x14ac:dyDescent="0.25">
      <c r="B3165" s="35"/>
      <c r="C3165" s="31"/>
      <c r="E3165" s="31"/>
    </row>
    <row r="3166" spans="2:5" x14ac:dyDescent="0.25">
      <c r="B3166" s="35"/>
      <c r="C3166" s="31"/>
      <c r="E3166" s="31"/>
    </row>
    <row r="3167" spans="2:5" x14ac:dyDescent="0.25">
      <c r="B3167" s="35"/>
      <c r="C3167" s="31"/>
      <c r="E3167" s="31"/>
    </row>
    <row r="3168" spans="2:5" x14ac:dyDescent="0.25">
      <c r="B3168" s="35"/>
      <c r="C3168" s="31"/>
      <c r="E3168" s="31"/>
    </row>
    <row r="3169" spans="2:5" x14ac:dyDescent="0.25">
      <c r="B3169" s="35"/>
      <c r="C3169" s="31"/>
      <c r="E3169" s="31"/>
    </row>
    <row r="3170" spans="2:5" x14ac:dyDescent="0.25">
      <c r="B3170" s="35"/>
      <c r="C3170" s="31"/>
      <c r="E3170" s="31"/>
    </row>
    <row r="3171" spans="2:5" x14ac:dyDescent="0.25">
      <c r="B3171" s="35"/>
      <c r="C3171" s="31"/>
      <c r="E3171" s="31"/>
    </row>
    <row r="3172" spans="2:5" x14ac:dyDescent="0.25">
      <c r="B3172" s="35"/>
      <c r="C3172" s="31"/>
      <c r="E3172" s="31"/>
    </row>
    <row r="3173" spans="2:5" x14ac:dyDescent="0.25">
      <c r="B3173" s="35"/>
      <c r="C3173" s="31"/>
      <c r="E3173" s="31"/>
    </row>
    <row r="3174" spans="2:5" x14ac:dyDescent="0.25">
      <c r="B3174" s="35"/>
      <c r="C3174" s="31"/>
      <c r="E3174" s="31"/>
    </row>
    <row r="3175" spans="2:5" x14ac:dyDescent="0.25">
      <c r="B3175" s="35"/>
      <c r="C3175" s="31"/>
      <c r="E3175" s="31"/>
    </row>
    <row r="3176" spans="2:5" x14ac:dyDescent="0.25">
      <c r="B3176" s="35"/>
      <c r="C3176" s="31"/>
      <c r="E3176" s="31"/>
    </row>
    <row r="3177" spans="2:5" x14ac:dyDescent="0.25">
      <c r="B3177" s="35"/>
      <c r="C3177" s="31"/>
      <c r="E3177" s="31"/>
    </row>
    <row r="3178" spans="2:5" x14ac:dyDescent="0.25">
      <c r="B3178" s="35"/>
      <c r="C3178" s="31"/>
      <c r="E3178" s="31"/>
    </row>
    <row r="3179" spans="2:5" x14ac:dyDescent="0.25">
      <c r="B3179" s="35"/>
      <c r="C3179" s="31"/>
      <c r="E3179" s="31"/>
    </row>
    <row r="3180" spans="2:5" x14ac:dyDescent="0.25">
      <c r="B3180" s="35"/>
      <c r="C3180" s="31"/>
      <c r="E3180" s="31"/>
    </row>
    <row r="3181" spans="2:5" x14ac:dyDescent="0.25">
      <c r="B3181" s="35"/>
      <c r="C3181" s="31"/>
      <c r="E3181" s="31"/>
    </row>
    <row r="3182" spans="2:5" x14ac:dyDescent="0.25">
      <c r="B3182" s="35"/>
      <c r="C3182" s="31"/>
      <c r="E3182" s="31"/>
    </row>
    <row r="3183" spans="2:5" x14ac:dyDescent="0.25">
      <c r="B3183" s="35"/>
      <c r="C3183" s="31"/>
      <c r="E3183" s="31"/>
    </row>
    <row r="3184" spans="2:5" x14ac:dyDescent="0.25">
      <c r="B3184" s="35"/>
      <c r="C3184" s="31"/>
      <c r="E3184" s="31"/>
    </row>
    <row r="3185" spans="2:5" x14ac:dyDescent="0.25">
      <c r="B3185" s="35"/>
      <c r="C3185" s="31"/>
      <c r="E3185" s="31"/>
    </row>
    <row r="3186" spans="2:5" x14ac:dyDescent="0.25">
      <c r="B3186" s="35"/>
      <c r="C3186" s="31"/>
      <c r="E3186" s="31"/>
    </row>
    <row r="3187" spans="2:5" x14ac:dyDescent="0.25">
      <c r="B3187" s="35"/>
      <c r="C3187" s="31"/>
      <c r="E3187" s="31"/>
    </row>
    <row r="3188" spans="2:5" x14ac:dyDescent="0.25">
      <c r="B3188" s="35"/>
      <c r="C3188" s="31"/>
      <c r="E3188" s="31"/>
    </row>
    <row r="3189" spans="2:5" x14ac:dyDescent="0.25">
      <c r="B3189" s="35"/>
      <c r="C3189" s="31"/>
      <c r="E3189" s="31"/>
    </row>
    <row r="3190" spans="2:5" x14ac:dyDescent="0.25">
      <c r="B3190" s="35"/>
      <c r="C3190" s="31"/>
      <c r="E3190" s="31"/>
    </row>
    <row r="3191" spans="2:5" x14ac:dyDescent="0.25">
      <c r="B3191" s="35"/>
      <c r="C3191" s="31"/>
      <c r="E3191" s="31"/>
    </row>
    <row r="3192" spans="2:5" x14ac:dyDescent="0.25">
      <c r="B3192" s="35"/>
      <c r="C3192" s="31"/>
      <c r="E3192" s="31"/>
    </row>
    <row r="3193" spans="2:5" x14ac:dyDescent="0.25">
      <c r="B3193" s="35"/>
      <c r="C3193" s="31"/>
      <c r="E3193" s="31"/>
    </row>
    <row r="3194" spans="2:5" x14ac:dyDescent="0.25">
      <c r="B3194" s="35"/>
      <c r="C3194" s="31"/>
      <c r="E3194" s="31"/>
    </row>
    <row r="3195" spans="2:5" x14ac:dyDescent="0.25">
      <c r="B3195" s="35"/>
      <c r="C3195" s="31"/>
      <c r="E3195" s="31"/>
    </row>
    <row r="3196" spans="2:5" x14ac:dyDescent="0.25">
      <c r="B3196" s="35"/>
      <c r="C3196" s="31"/>
      <c r="E3196" s="31"/>
    </row>
    <row r="3197" spans="2:5" x14ac:dyDescent="0.25">
      <c r="B3197" s="35"/>
      <c r="C3197" s="31"/>
      <c r="E3197" s="31"/>
    </row>
    <row r="3198" spans="2:5" x14ac:dyDescent="0.25">
      <c r="B3198" s="35"/>
      <c r="C3198" s="31"/>
      <c r="E3198" s="31"/>
    </row>
    <row r="3199" spans="2:5" x14ac:dyDescent="0.25">
      <c r="B3199" s="35"/>
      <c r="C3199" s="31"/>
      <c r="E3199" s="31"/>
    </row>
    <row r="3200" spans="2:5" x14ac:dyDescent="0.25">
      <c r="B3200" s="35"/>
      <c r="C3200" s="31"/>
      <c r="E3200" s="31"/>
    </row>
    <row r="3201" spans="2:5" x14ac:dyDescent="0.25">
      <c r="B3201" s="35"/>
      <c r="C3201" s="31"/>
      <c r="E3201" s="31"/>
    </row>
    <row r="3202" spans="2:5" x14ac:dyDescent="0.25">
      <c r="B3202" s="35"/>
      <c r="C3202" s="31"/>
      <c r="E3202" s="31"/>
    </row>
    <row r="3203" spans="2:5" x14ac:dyDescent="0.25">
      <c r="B3203" s="35"/>
      <c r="C3203" s="31"/>
      <c r="E3203" s="31"/>
    </row>
    <row r="3204" spans="2:5" x14ac:dyDescent="0.25">
      <c r="B3204" s="35"/>
      <c r="C3204" s="31"/>
      <c r="E3204" s="31"/>
    </row>
    <row r="3205" spans="2:5" x14ac:dyDescent="0.25">
      <c r="B3205" s="35"/>
      <c r="C3205" s="31"/>
      <c r="E3205" s="31"/>
    </row>
    <row r="3206" spans="2:5" x14ac:dyDescent="0.25">
      <c r="B3206" s="35"/>
      <c r="C3206" s="31"/>
      <c r="E3206" s="31"/>
    </row>
    <row r="3207" spans="2:5" x14ac:dyDescent="0.25">
      <c r="B3207" s="35"/>
      <c r="C3207" s="31"/>
      <c r="E3207" s="31"/>
    </row>
    <row r="3208" spans="2:5" x14ac:dyDescent="0.25">
      <c r="B3208" s="35"/>
      <c r="C3208" s="31"/>
      <c r="E3208" s="31"/>
    </row>
    <row r="3209" spans="2:5" x14ac:dyDescent="0.25">
      <c r="B3209" s="35"/>
      <c r="C3209" s="31"/>
      <c r="E3209" s="31"/>
    </row>
    <row r="3210" spans="2:5" x14ac:dyDescent="0.25">
      <c r="B3210" s="35"/>
      <c r="C3210" s="31"/>
      <c r="E3210" s="31"/>
    </row>
    <row r="3211" spans="2:5" x14ac:dyDescent="0.25">
      <c r="B3211" s="35"/>
      <c r="C3211" s="31"/>
      <c r="E3211" s="31"/>
    </row>
    <row r="3212" spans="2:5" x14ac:dyDescent="0.25">
      <c r="B3212" s="35"/>
      <c r="C3212" s="31"/>
      <c r="E3212" s="31"/>
    </row>
    <row r="3213" spans="2:5" x14ac:dyDescent="0.25">
      <c r="B3213" s="35"/>
      <c r="C3213" s="31"/>
      <c r="E3213" s="31"/>
    </row>
    <row r="3214" spans="2:5" x14ac:dyDescent="0.25">
      <c r="B3214" s="35"/>
      <c r="C3214" s="31"/>
      <c r="E3214" s="31"/>
    </row>
    <row r="3215" spans="2:5" x14ac:dyDescent="0.25">
      <c r="B3215" s="35"/>
      <c r="C3215" s="31"/>
      <c r="E3215" s="31"/>
    </row>
    <row r="3216" spans="2:5" x14ac:dyDescent="0.25">
      <c r="B3216" s="35"/>
      <c r="C3216" s="31"/>
      <c r="E3216" s="31"/>
    </row>
    <row r="3217" spans="2:5" x14ac:dyDescent="0.25">
      <c r="B3217" s="35"/>
      <c r="C3217" s="31"/>
      <c r="E3217" s="31"/>
    </row>
    <row r="3218" spans="2:5" x14ac:dyDescent="0.25">
      <c r="B3218" s="35"/>
      <c r="C3218" s="31"/>
      <c r="E3218" s="31"/>
    </row>
    <row r="3219" spans="2:5" x14ac:dyDescent="0.25">
      <c r="B3219" s="35"/>
      <c r="C3219" s="31"/>
      <c r="E3219" s="31"/>
    </row>
    <row r="3220" spans="2:5" x14ac:dyDescent="0.25">
      <c r="B3220" s="35"/>
      <c r="C3220" s="31"/>
      <c r="E3220" s="31"/>
    </row>
    <row r="3221" spans="2:5" x14ac:dyDescent="0.25">
      <c r="B3221" s="35"/>
      <c r="C3221" s="31"/>
      <c r="E3221" s="31"/>
    </row>
    <row r="3222" spans="2:5" x14ac:dyDescent="0.25">
      <c r="B3222" s="35"/>
      <c r="C3222" s="31"/>
      <c r="E3222" s="31"/>
    </row>
    <row r="3223" spans="2:5" x14ac:dyDescent="0.25">
      <c r="B3223" s="35"/>
      <c r="C3223" s="31"/>
      <c r="E3223" s="31"/>
    </row>
    <row r="3224" spans="2:5" x14ac:dyDescent="0.25">
      <c r="B3224" s="35"/>
      <c r="C3224" s="31"/>
      <c r="E3224" s="31"/>
    </row>
    <row r="3225" spans="2:5" x14ac:dyDescent="0.25">
      <c r="B3225" s="35"/>
      <c r="C3225" s="31"/>
      <c r="E3225" s="31"/>
    </row>
  </sheetData>
  <autoFilter ref="B3:E3" xr:uid="{00000000-0009-0000-0000-000008000000}">
    <sortState xmlns:xlrd2="http://schemas.microsoft.com/office/spreadsheetml/2017/richdata2" ref="B4:E13">
      <sortCondition descending="1" ref="E3"/>
    </sortState>
  </autoFilter>
  <mergeCells count="1">
    <mergeCell ref="B2:E2"/>
  </mergeCells>
  <conditionalFormatting sqref="B4:B20">
    <cfRule type="duplicateValues" dxfId="6" priority="2"/>
  </conditionalFormatting>
  <conditionalFormatting sqref="B17">
    <cfRule type="duplicateValues" dxfId="5" priority="3"/>
  </conditionalFormatting>
  <conditionalFormatting sqref="C4:C20">
    <cfRule type="duplicateValues" dxfId="4" priority="1"/>
  </conditionalFormatting>
  <pageMargins left="0.7" right="0.7" top="0.75" bottom="0.75" header="0.3" footer="0.3"/>
  <pageSetup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Local Law 23</vt:lpstr>
      <vt:lpstr>Table A</vt:lpstr>
      <vt:lpstr>Table B</vt:lpstr>
      <vt:lpstr>Table C</vt:lpstr>
      <vt:lpstr>TLC Data</vt:lpstr>
      <vt:lpstr>Sheriff Data</vt:lpstr>
      <vt:lpstr>HRA Data</vt:lpstr>
      <vt:lpstr>FDNY Data</vt:lpstr>
      <vt:lpstr>Parks Data</vt:lpstr>
      <vt:lpstr>DHS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Cohen, Molly</dc:creator>
  <cp:lastModifiedBy>Stenkamp, Anna</cp:lastModifiedBy>
  <cp:lastPrinted>2020-01-29T17:02:45Z</cp:lastPrinted>
  <dcterms:created xsi:type="dcterms:W3CDTF">2016-09-20T18:29:37Z</dcterms:created>
  <dcterms:modified xsi:type="dcterms:W3CDTF">2025-01-29T15:45:31Z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1855b2-0a05-4494-a903-f3f23f3f98e0_Enabled">
    <vt:lpwstr>true</vt:lpwstr>
  </property>
  <property fmtid="{D5CDD505-2E9C-101B-9397-08002B2CF9AE}" pid="3" name="MSIP_Label_fa1855b2-0a05-4494-a903-f3f23f3f98e0_SetDate">
    <vt:lpwstr>2023-01-17T19:40:59Z</vt:lpwstr>
  </property>
  <property fmtid="{D5CDD505-2E9C-101B-9397-08002B2CF9AE}" pid="4" name="MSIP_Label_fa1855b2-0a05-4494-a903-f3f23f3f98e0_Method">
    <vt:lpwstr>Standard</vt:lpwstr>
  </property>
  <property fmtid="{D5CDD505-2E9C-101B-9397-08002B2CF9AE}" pid="5" name="MSIP_Label_fa1855b2-0a05-4494-a903-f3f23f3f98e0_Name">
    <vt:lpwstr>defa4170-0d19-0005-0004-bc88714345d2</vt:lpwstr>
  </property>
  <property fmtid="{D5CDD505-2E9C-101B-9397-08002B2CF9AE}" pid="6" name="MSIP_Label_fa1855b2-0a05-4494-a903-f3f23f3f98e0_SiteId">
    <vt:lpwstr>6f60f0b3-5f06-4e09-9715-989dba8cc7d8</vt:lpwstr>
  </property>
  <property fmtid="{D5CDD505-2E9C-101B-9397-08002B2CF9AE}" pid="7" name="MSIP_Label_fa1855b2-0a05-4494-a903-f3f23f3f98e0_ActionId">
    <vt:lpwstr>4f43402f-3461-4336-8676-9074614eaa5f</vt:lpwstr>
  </property>
  <property fmtid="{D5CDD505-2E9C-101B-9397-08002B2CF9AE}" pid="8" name="MSIP_Label_fa1855b2-0a05-4494-a903-f3f23f3f98e0_ContentBits">
    <vt:lpwstr>0</vt:lpwstr>
  </property>
</Properties>
</file>