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david\Desktop\Quarterly Report\FY 2020 Quarterly Reports\"/>
    </mc:Choice>
  </mc:AlternateContent>
  <xr:revisionPtr revIDLastSave="0" documentId="13_ncr:1_{A847637B-F1FE-48F5-9623-99ECDCAACB5F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<sst xmlns="http://schemas.openxmlformats.org/spreadsheetml/2006/main" count="82" uniqueCount="57">
  <si>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</si>
  <si>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</si>
  <si>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</si>
  <si>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</si>
  <si>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</si>
  <si>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</si>
  <si>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</si>
  <si>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</si>
  <si>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</si>
  <si>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</si>
  <si>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</si>
  <si>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</si>
  <si>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</si>
  <si>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</si>
  <si>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</si>
  <si>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</si>
  <si>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</si>
  <si>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</si>
  <si>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</si>
  <si>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</si>
  <si>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</si>
  <si>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</si>
  <si>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</si>
  <si>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</si>
  <si>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</si>
  <si>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</si>
  <si>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</si>
  <si>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</si>
  <si>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</si>
  <si>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</si>
  <si>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</si>
  <si>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</si>
  <si>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</si>
  <si>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</si>
  <si>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</si>
  <si>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</si>
  <si>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</si>
  <si>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</si>
  <si>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</si>
  <si>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</si>
  <si>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</si>
  <si>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</si>
  <si>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</si>
  <si>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</si>
  <si>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</si>
  <si>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</si>
  <si>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</si>
  <si>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</si>
  <si>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</si>
  <si>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</si>
  <si>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</si>
  <si>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NYC Dept. of Sanitation</t>
  </si>
  <si>
    <t>Reasonable Accommodation</t>
  </si>
  <si>
    <t>rdavid1@dsny.nyc.gov</t>
  </si>
  <si>
    <t>212-291-1371</t>
  </si>
  <si>
    <r>
      <rPr>
        <b/>
        <u/>
        <sz val="14"/>
        <color theme="1"/>
        <rFont val="Calibri"/>
        <family val="2"/>
        <scheme val="minor"/>
      </rPr>
      <t xml:space="preserve">  4th </t>
    </r>
    <r>
      <rPr>
        <b/>
        <sz val="14"/>
        <color theme="1"/>
        <rFont val="Calibri"/>
        <family val="2"/>
        <scheme val="minor"/>
      </rPr>
      <t xml:space="preserve"> Qtr</t>
    </r>
  </si>
  <si>
    <t>Ryan David /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</si>
</sst>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O17" sqref="O17"/>
    </sheetView>
  </sheetViews>
  <sheetFormatPr defaultRowHeight="14.5" x14ac:dyDescent="0.35"/>
  <cols>
    <col min="1" max="1" width="5.542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19" zoomScaleNormal="100" workbookViewId="0">
      <selection activeCell="B54" sqref="B54"/>
    </sheetView>
  </sheetViews>
  <sheetFormatPr defaultColWidth="8.8164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54296875" style="1" customWidth="1"/>
    <col min="8" max="16384" width="8.81640625" style="1"/>
  </cols>
  <sheetData>
    <row r="1" spans="1:11" s="7" customFormat="1" ht="15" customHeight="1" x14ac:dyDescent="0.35">
      <c r="D1" s="120"/>
      <c r="E1" s="120"/>
      <c r="F1" s="120"/>
      <c r="G1" s="120"/>
    </row>
    <row r="2" spans="1:11" s="7" customFormat="1" x14ac:dyDescent="0.35">
      <c r="C2" s="9"/>
    </row>
    <row r="3" spans="1:11" s="7" customFormat="1" x14ac:dyDescent="0.35">
      <c r="C3" s="9"/>
    </row>
    <row r="4" spans="1:11" s="7" customFormat="1" ht="14.15" customHeight="1" x14ac:dyDescent="0.35">
      <c r="C4" s="9"/>
    </row>
    <row r="5" spans="1:11" s="7" customFormat="1" x14ac:dyDescent="0.35">
      <c r="C5" s="9"/>
    </row>
    <row r="6" spans="1:11" s="7" customFormat="1" ht="18" customHeight="1" x14ac:dyDescent="0.4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5">
      <c r="A7" s="38"/>
      <c r="B7" s="39"/>
      <c r="C7" s="39"/>
      <c r="D7" s="39"/>
      <c r="E7" s="39"/>
      <c r="F7" s="39"/>
      <c r="G7" s="39"/>
    </row>
    <row r="8" spans="1:11" ht="18" customHeight="1" thickBot="1" x14ac:dyDescent="0.5">
      <c r="A8" s="40" t="s">
        <v>3</v>
      </c>
      <c r="B8" s="132" t="s">
        <v>51</v>
      </c>
      <c r="C8" s="128"/>
      <c r="D8" s="129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4" customHeight="1" x14ac:dyDescent="0.3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4" customHeight="1" x14ac:dyDescent="0.3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4" customHeight="1" x14ac:dyDescent="0.3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4" customHeight="1" thickBot="1" x14ac:dyDescent="0.4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4">
      <c r="A13" s="52" t="s">
        <v>4</v>
      </c>
      <c r="B13" s="127" t="s">
        <v>56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" thickBot="1" x14ac:dyDescent="0.4">
      <c r="A14" s="52" t="s">
        <v>0</v>
      </c>
      <c r="B14" s="111">
        <v>44045</v>
      </c>
      <c r="C14" s="82" t="s">
        <v>5</v>
      </c>
      <c r="D14" s="95" t="s">
        <v>53</v>
      </c>
      <c r="E14" s="51" t="s">
        <v>8</v>
      </c>
      <c r="F14" s="130" t="s">
        <v>54</v>
      </c>
      <c r="G14" s="131"/>
      <c r="H14" s="8"/>
      <c r="I14" s="8"/>
      <c r="J14" s="8"/>
      <c r="K14" s="8"/>
    </row>
    <row r="15" spans="1:11" ht="15.4" customHeight="1" thickBot="1" x14ac:dyDescent="0.4"/>
    <row r="16" spans="1:11" ht="15.75" customHeight="1" x14ac:dyDescent="0.3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4">
      <c r="A17" s="3"/>
      <c r="B17" s="124"/>
      <c r="C17" s="125"/>
      <c r="D17" s="125"/>
      <c r="E17" s="125"/>
      <c r="F17" s="125"/>
      <c r="G17" s="126"/>
      <c r="H17" s="5"/>
    </row>
    <row r="18" spans="1:11" x14ac:dyDescent="0.35">
      <c r="A18" s="4"/>
      <c r="B18" s="4"/>
      <c r="C18" s="78"/>
      <c r="D18" s="78"/>
      <c r="E18" s="78"/>
      <c r="F18" s="78"/>
      <c r="G18" s="79"/>
    </row>
    <row r="19" spans="1:11" s="7" customFormat="1" ht="43.5" x14ac:dyDescent="0.3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" thickBot="1" x14ac:dyDescent="0.4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4">
      <c r="A21" s="83" t="s">
        <v>32</v>
      </c>
      <c r="B21" s="61">
        <f>B24+B48</f>
        <v>12300</v>
      </c>
      <c r="C21" s="21">
        <f>C24+C48</f>
        <v>5700</v>
      </c>
      <c r="D21" s="21">
        <f>D24+D48</f>
        <v>8267</v>
      </c>
      <c r="E21" s="21">
        <f>E24+E48</f>
        <v>3712</v>
      </c>
      <c r="F21" s="21">
        <f>F24+F48</f>
        <v>59</v>
      </c>
      <c r="G21" s="20">
        <f t="shared" ref="G21" si="0">SUM(C21:F21)</f>
        <v>17738</v>
      </c>
      <c r="H21" s="75"/>
      <c r="I21" s="8"/>
      <c r="J21" s="8"/>
      <c r="K21" s="8"/>
    </row>
    <row r="22" spans="1:11" s="97" customFormat="1" ht="19.5" customHeight="1" thickBot="1" x14ac:dyDescent="0.4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4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4">
      <c r="A24" s="16" t="s">
        <v>20</v>
      </c>
      <c r="B24" s="61">
        <f>B26+B30+B34+B38+B42</f>
        <v>12200</v>
      </c>
      <c r="C24" s="21">
        <f>C26+C30+C34+C38+C42</f>
        <v>5119</v>
      </c>
      <c r="D24" s="21">
        <f>D26+D30+D34+D38+D42</f>
        <v>7832</v>
      </c>
      <c r="E24" s="21">
        <f>E26+E30+E34+E38+E42</f>
        <v>3516</v>
      </c>
      <c r="F24" s="21">
        <f>F26+F30+F34+F38+F42</f>
        <v>59</v>
      </c>
      <c r="G24" s="21">
        <f t="shared" ref="G24" si="1">SUM(C24:F24)</f>
        <v>16526</v>
      </c>
      <c r="H24" s="11"/>
      <c r="I24" s="8"/>
      <c r="J24" s="8"/>
      <c r="K24" s="8"/>
    </row>
    <row r="25" spans="1:11" ht="5.15" customHeight="1" thickBot="1" x14ac:dyDescent="0.4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4">
      <c r="A26" s="53" t="s">
        <v>24</v>
      </c>
      <c r="B26" s="90">
        <f>B27+B28</f>
        <v>1100</v>
      </c>
      <c r="C26" s="21">
        <f>C27+C28</f>
        <v>591</v>
      </c>
      <c r="D26" s="67">
        <f>D27+D28</f>
        <v>436</v>
      </c>
      <c r="E26" s="67">
        <f>E27+E28</f>
        <v>198</v>
      </c>
      <c r="F26" s="21">
        <f>F27+F28</f>
        <v>13</v>
      </c>
      <c r="G26" s="21">
        <f>SUM(C26:F26)</f>
        <v>1238</v>
      </c>
      <c r="H26" s="75"/>
      <c r="I26" s="8"/>
      <c r="J26" s="8"/>
      <c r="K26" s="8"/>
    </row>
    <row r="27" spans="1:11" ht="33.75" customHeight="1" x14ac:dyDescent="0.35">
      <c r="A27" s="71" t="s">
        <v>45</v>
      </c>
      <c r="B27" s="66">
        <v>100</v>
      </c>
      <c r="C27" s="99">
        <v>10</v>
      </c>
      <c r="D27" s="99">
        <v>1</v>
      </c>
      <c r="E27" s="100">
        <v>2</v>
      </c>
      <c r="F27" s="101">
        <v>13</v>
      </c>
      <c r="G27" s="19">
        <f>SUM(C27:F27)</f>
        <v>26</v>
      </c>
      <c r="H27" s="8"/>
      <c r="I27" s="8"/>
      <c r="J27" s="8"/>
      <c r="K27" s="8"/>
    </row>
    <row r="28" spans="1:11" ht="24" customHeight="1" thickBot="1" x14ac:dyDescent="0.4">
      <c r="A28" s="72" t="s">
        <v>9</v>
      </c>
      <c r="B28" s="46">
        <v>1000</v>
      </c>
      <c r="C28" s="84">
        <v>581</v>
      </c>
      <c r="D28" s="84">
        <v>435</v>
      </c>
      <c r="E28" s="84">
        <v>196</v>
      </c>
      <c r="F28" s="84">
        <v>0</v>
      </c>
      <c r="G28" s="19">
        <f>SUM(C28:F28)</f>
        <v>1212</v>
      </c>
      <c r="H28" s="8"/>
      <c r="I28" s="8"/>
      <c r="J28" s="8"/>
      <c r="K28" s="8"/>
    </row>
    <row r="29" spans="1:11" ht="5.15" customHeight="1" thickBot="1" x14ac:dyDescent="0.4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4">
      <c r="A30" s="53" t="s">
        <v>25</v>
      </c>
      <c r="B30" s="90">
        <f>B31+B32</f>
        <v>1100</v>
      </c>
      <c r="C30" s="67">
        <f>C31+C32</f>
        <v>605</v>
      </c>
      <c r="D30" s="21">
        <f>D31+D32</f>
        <v>437</v>
      </c>
      <c r="E30" s="67">
        <f>E31+E32</f>
        <v>199</v>
      </c>
      <c r="F30" s="21">
        <f>F31+F32</f>
        <v>8</v>
      </c>
      <c r="G30" s="67">
        <f t="shared" ref="G30" si="2">SUM(C30:F30)</f>
        <v>1249</v>
      </c>
      <c r="H30" s="8"/>
      <c r="I30" s="8"/>
      <c r="J30" s="8"/>
      <c r="K30" s="8"/>
    </row>
    <row r="31" spans="1:11" ht="33.75" customHeight="1" x14ac:dyDescent="0.35">
      <c r="A31" s="71" t="s">
        <v>45</v>
      </c>
      <c r="B31" s="68">
        <v>100</v>
      </c>
      <c r="C31" s="99">
        <v>24</v>
      </c>
      <c r="D31" s="99">
        <v>2</v>
      </c>
      <c r="E31" s="100">
        <v>3</v>
      </c>
      <c r="F31" s="102">
        <v>8</v>
      </c>
      <c r="G31" s="64">
        <f>SUM(C31:F31)</f>
        <v>37</v>
      </c>
      <c r="H31" s="8"/>
      <c r="I31" s="8"/>
      <c r="J31" s="8"/>
      <c r="K31" s="8"/>
    </row>
    <row r="32" spans="1:11" ht="24" customHeight="1" thickBot="1" x14ac:dyDescent="0.4">
      <c r="A32" s="72" t="s">
        <v>9</v>
      </c>
      <c r="B32" s="46">
        <v>1000</v>
      </c>
      <c r="C32" s="85">
        <v>581</v>
      </c>
      <c r="D32" s="86">
        <v>435</v>
      </c>
      <c r="E32" s="87">
        <v>196</v>
      </c>
      <c r="F32" s="86">
        <v>0</v>
      </c>
      <c r="G32" s="18">
        <f>SUM(C32:F32)</f>
        <v>1212</v>
      </c>
      <c r="H32" s="8"/>
      <c r="I32" s="8"/>
      <c r="J32" s="8"/>
      <c r="K32" s="8"/>
    </row>
    <row r="33" spans="1:11" ht="5.15" customHeight="1" thickBot="1" x14ac:dyDescent="0.4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4">
      <c r="A34" s="53" t="s">
        <v>26</v>
      </c>
      <c r="B34" s="90">
        <f>B35+B36</f>
        <v>0</v>
      </c>
      <c r="C34" s="67">
        <f>C35+C36</f>
        <v>593</v>
      </c>
      <c r="D34" s="67">
        <f>D35+D36</f>
        <v>437</v>
      </c>
      <c r="E34" s="67">
        <f>E35+E36</f>
        <v>202</v>
      </c>
      <c r="F34" s="21">
        <f>F35+F36</f>
        <v>11</v>
      </c>
      <c r="G34" s="67">
        <f t="shared" ref="G34" si="3">SUM(C34:F34)</f>
        <v>1243</v>
      </c>
      <c r="H34" s="8"/>
      <c r="I34" s="8"/>
      <c r="J34" s="8"/>
      <c r="K34" s="8"/>
    </row>
    <row r="35" spans="1:11" ht="33.75" customHeight="1" x14ac:dyDescent="0.35">
      <c r="A35" s="71" t="s">
        <v>45</v>
      </c>
      <c r="B35" s="65"/>
      <c r="C35" s="99">
        <v>12</v>
      </c>
      <c r="D35" s="99">
        <v>2</v>
      </c>
      <c r="E35" s="103">
        <v>6</v>
      </c>
      <c r="F35" s="104">
        <v>11</v>
      </c>
      <c r="G35" s="64">
        <f>SUM(C35:F35)</f>
        <v>31</v>
      </c>
      <c r="H35" s="8"/>
      <c r="I35" s="8"/>
      <c r="J35" s="8"/>
      <c r="K35" s="8"/>
    </row>
    <row r="36" spans="1:11" ht="24" customHeight="1" thickBot="1" x14ac:dyDescent="0.4">
      <c r="A36" s="73" t="s">
        <v>9</v>
      </c>
      <c r="B36" s="69"/>
      <c r="C36" s="87">
        <v>581</v>
      </c>
      <c r="D36" s="87">
        <v>435</v>
      </c>
      <c r="E36" s="88">
        <v>196</v>
      </c>
      <c r="F36" s="89">
        <v>0</v>
      </c>
      <c r="G36" s="18">
        <f>SUM(C36:F36)</f>
        <v>1212</v>
      </c>
      <c r="H36" s="8"/>
      <c r="I36" s="8"/>
      <c r="J36" s="8"/>
      <c r="K36" s="8"/>
    </row>
    <row r="37" spans="1:11" ht="4.9000000000000004" customHeight="1" thickBot="1" x14ac:dyDescent="0.4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4">
      <c r="A38" s="54" t="s">
        <v>27</v>
      </c>
      <c r="B38" s="91">
        <f>B39+B40</f>
        <v>10000</v>
      </c>
      <c r="C38" s="67">
        <f>C39+C40</f>
        <v>2748</v>
      </c>
      <c r="D38" s="67">
        <f>D39+D40</f>
        <v>6086</v>
      </c>
      <c r="E38" s="67">
        <f>E39+E40</f>
        <v>2721</v>
      </c>
      <c r="F38" s="67">
        <f>F39+F40</f>
        <v>27</v>
      </c>
      <c r="G38" s="21">
        <f t="shared" ref="G38" si="4">SUM(C38:F38)</f>
        <v>11582</v>
      </c>
      <c r="H38" s="8"/>
      <c r="I38" s="8"/>
      <c r="J38" s="8"/>
      <c r="K38" s="8"/>
    </row>
    <row r="39" spans="1:11" ht="33.75" customHeight="1" x14ac:dyDescent="0.35">
      <c r="A39" s="71" t="s">
        <v>45</v>
      </c>
      <c r="B39" s="70">
        <v>5000</v>
      </c>
      <c r="C39" s="99">
        <v>2167</v>
      </c>
      <c r="D39" s="99">
        <v>5651</v>
      </c>
      <c r="E39" s="100">
        <v>2525</v>
      </c>
      <c r="F39" s="105">
        <v>27</v>
      </c>
      <c r="G39" s="64">
        <f>SUM(C39:F39)</f>
        <v>10370</v>
      </c>
      <c r="H39" s="8"/>
      <c r="I39" s="8"/>
      <c r="J39" s="8"/>
      <c r="K39" s="8"/>
    </row>
    <row r="40" spans="1:11" ht="24" customHeight="1" thickBot="1" x14ac:dyDescent="0.4">
      <c r="A40" s="72" t="s">
        <v>9</v>
      </c>
      <c r="B40" s="46">
        <v>5000</v>
      </c>
      <c r="C40" s="85">
        <v>581</v>
      </c>
      <c r="D40" s="87">
        <v>435</v>
      </c>
      <c r="E40" s="87">
        <v>196</v>
      </c>
      <c r="F40" s="87">
        <v>0</v>
      </c>
      <c r="G40" s="18">
        <f>SUM(C40:F40)</f>
        <v>1212</v>
      </c>
      <c r="H40" s="8"/>
      <c r="I40" s="8"/>
      <c r="J40" s="8"/>
      <c r="K40" s="8"/>
    </row>
    <row r="41" spans="1:11" ht="4.9000000000000004" customHeight="1" thickBot="1" x14ac:dyDescent="0.4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4">
      <c r="A42" s="54" t="s">
        <v>17</v>
      </c>
      <c r="B42" s="92">
        <f>B43+B44</f>
        <v>0</v>
      </c>
      <c r="C42" s="67">
        <f>C43+C44</f>
        <v>582</v>
      </c>
      <c r="D42" s="77">
        <f>D43+D44</f>
        <v>436</v>
      </c>
      <c r="E42" s="21">
        <f>E43+E44</f>
        <v>196</v>
      </c>
      <c r="F42" s="67">
        <f>F43+F44</f>
        <v>0</v>
      </c>
      <c r="G42" s="21">
        <f t="shared" ref="G42" si="5">SUM(C42:F42)</f>
        <v>1214</v>
      </c>
      <c r="H42" s="8"/>
      <c r="I42" s="8"/>
      <c r="J42" s="8"/>
      <c r="K42" s="8"/>
    </row>
    <row r="43" spans="1:11" ht="33.75" customHeight="1" x14ac:dyDescent="0.35">
      <c r="A43" s="71" t="s">
        <v>45</v>
      </c>
      <c r="B43" s="70"/>
      <c r="C43" s="99">
        <v>1</v>
      </c>
      <c r="D43" s="99">
        <v>1</v>
      </c>
      <c r="E43" s="104">
        <v>0</v>
      </c>
      <c r="F43" s="104"/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4">
      <c r="A44" s="72" t="s">
        <v>9</v>
      </c>
      <c r="B44" s="46"/>
      <c r="C44" s="86">
        <v>581</v>
      </c>
      <c r="D44" s="87">
        <v>435</v>
      </c>
      <c r="E44" s="86">
        <v>196</v>
      </c>
      <c r="F44" s="86">
        <v>0</v>
      </c>
      <c r="G44" s="18">
        <f>SUM(C44:F44)</f>
        <v>1212</v>
      </c>
      <c r="H44" s="8"/>
      <c r="I44" s="8"/>
      <c r="J44" s="8"/>
      <c r="K44" s="8"/>
    </row>
    <row r="45" spans="1:11" ht="4.9000000000000004" customHeight="1" thickBot="1" x14ac:dyDescent="0.4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4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4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4">
      <c r="A48" s="16" t="s">
        <v>37</v>
      </c>
      <c r="B48" s="61">
        <f>B51+B54+B57+B60+B63+B66+B69+B72+B75+B78</f>
        <v>100</v>
      </c>
      <c r="C48" s="61">
        <f>C51+C54+C57+C60+C63+C66+C69+C72+C75+C78</f>
        <v>581</v>
      </c>
      <c r="D48" s="61">
        <f>D51+D54+D57+D60+D63+D66+D69+D72+D75+D78</f>
        <v>435</v>
      </c>
      <c r="E48" s="61">
        <f>E51+E54+E57+E60+E63+E66+E69+E72+E75+E78</f>
        <v>196</v>
      </c>
      <c r="F48" s="61">
        <f>F51+F54+F57+F60+F63+F66+F69+F72+F75+F78</f>
        <v>0</v>
      </c>
      <c r="G48" s="17">
        <f>SUM(C48:F48)</f>
        <v>1212</v>
      </c>
    </row>
    <row r="49" spans="1:11" ht="4.75" customHeight="1" thickBot="1" x14ac:dyDescent="0.4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3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" thickBot="1" x14ac:dyDescent="0.4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4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3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" thickBot="1" x14ac:dyDescent="0.4">
      <c r="A54" s="37" t="s">
        <v>2</v>
      </c>
      <c r="B54" s="45">
        <v>100</v>
      </c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4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3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" thickBot="1" x14ac:dyDescent="0.4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4">
      <c r="A58" s="31"/>
      <c r="B58" s="32"/>
      <c r="C58" s="33"/>
      <c r="D58" s="33"/>
      <c r="E58" s="33"/>
      <c r="F58" s="34"/>
      <c r="G58" s="35"/>
    </row>
    <row r="59" spans="1:11" s="2" customFormat="1" x14ac:dyDescent="0.35">
      <c r="A59" s="15" t="s">
        <v>23</v>
      </c>
      <c r="B59" s="62" t="s">
        <v>1</v>
      </c>
      <c r="C59" s="141" t="s">
        <v>52</v>
      </c>
      <c r="D59" s="142"/>
      <c r="E59" s="142"/>
      <c r="F59" s="142"/>
      <c r="G59" s="143"/>
    </row>
    <row r="60" spans="1:11" ht="15" thickBot="1" x14ac:dyDescent="0.4">
      <c r="A60" s="37" t="s">
        <v>2</v>
      </c>
      <c r="B60" s="45"/>
      <c r="C60" s="6">
        <v>581</v>
      </c>
      <c r="D60" s="6">
        <v>435</v>
      </c>
      <c r="E60" s="6">
        <v>196</v>
      </c>
      <c r="F60" s="6">
        <v>0</v>
      </c>
      <c r="G60" s="17">
        <f t="shared" ref="G60" si="9">SUM(C60:F60)</f>
        <v>1212</v>
      </c>
    </row>
    <row r="61" spans="1:11" ht="4.9000000000000004" customHeight="1" thickBot="1" x14ac:dyDescent="0.4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3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" thickBot="1" x14ac:dyDescent="0.4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4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3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" thickBot="1" x14ac:dyDescent="0.4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4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3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" thickBot="1" x14ac:dyDescent="0.4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4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3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" thickBot="1" x14ac:dyDescent="0.4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4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3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" thickBot="1" x14ac:dyDescent="0.4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4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3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4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4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15" customHeight="1" thickBot="1" x14ac:dyDescent="0.4">
      <c r="A80" s="12"/>
      <c r="B80" s="12"/>
      <c r="C80" s="12"/>
      <c r="D80" s="12"/>
      <c r="E80" s="12"/>
      <c r="F80" s="12"/>
      <c r="G80" s="12"/>
    </row>
    <row r="81" spans="1:11" ht="25" customHeight="1" thickBot="1" x14ac:dyDescent="0.4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4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3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4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4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DSNY</cp:lastModifiedBy>
  <cp:lastPrinted>2020-02-04T17:51:05Z</cp:lastPrinted>
  <dcterms:created xsi:type="dcterms:W3CDTF">2013-08-20T22:08:47Z</dcterms:created>
  <dcterms:modified xsi:type="dcterms:W3CDTF">2020-08-03T01:52:12Z</dcterms:modified>
</cp:coreProperties>
</file>