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CAS Quarterly FY 26\"/>
    </mc:Choice>
  </mc:AlternateContent>
  <xr:revisionPtr revIDLastSave="0" documentId="8_{D4501DAE-B0F1-4929-9912-612CE84DD3F3}" xr6:coauthVersionLast="47" xr6:coauthVersionMax="47" xr10:uidLastSave="{00000000-0000-0000-0000-000000000000}"/>
  <bookViews>
    <workbookView xWindow="8415" yWindow="930" windowWidth="21600" windowHeight="11295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<sst xmlns="http://schemas.openxmlformats.org/spreadsheetml/2006/main" count="95" uniqueCount="68">
  <si>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</si>
  <si>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</si>
  <si>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</si>
  <si>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</si>
  <si>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</si>
  <si>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</si>
  <si>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</si>
  <si>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</si>
  <si>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</si>
  <si>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</si>
  <si>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</si>
  <si>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</si>
  <si>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</si>
  <si>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</si>
  <si>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</si>
  <si>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</si>
  <si>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</si>
  <si>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</si>
  <si>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</si>
  <si>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</si>
  <si>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</si>
  <si>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</si>
  <si>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</si>
  <si>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</si>
  <si>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</si>
  <si>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</si>
  <si>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</si>
  <si>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</si>
  <si>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</si>
  <si>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</si>
  <si>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</si>
  <si>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</si>
  <si>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</si>
  <si>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</si>
  <si>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</si>
  <si>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</si>
  <si>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</si>
  <si>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</si>
  <si>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</si>
  <si>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</si>
  <si>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</si>
  <si>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</si>
  <si>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</si>
  <si>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</si>
  <si>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</si>
  <si>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</si>
  <si>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</si>
  <si>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</si>
  <si>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</si>
  <si>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</si>
  <si>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</si>
  <si>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</si>
  <si>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</si>
  <si>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</si>
  <si>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</si>
  <si>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</si>
  <si>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</si>
  <si>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</si>
  <si>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</si>
  <si>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</si>
  <si>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</si>
  <si>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</si>
  <si>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 xml:space="preserve">NYC Department of Correction </t>
  </si>
  <si>
    <t xml:space="preserve">florina.getman@doc.nyc.gov </t>
  </si>
  <si>
    <t>718-546-0865</t>
  </si>
  <si>
    <t xml:space="preserve">Florina Getman, Assistant Commissioner of EEO &amp;  EEO Officer </t>
  </si>
  <si>
    <t>0</t>
  </si>
  <si>
    <t xml:space="preserve">2nd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</si>
</sst>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40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51" zoomScaleNormal="100" zoomScalePageLayoutView="130" workbookViewId="0">
      <selection activeCell="B12" sqref="B12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82"/>
      <c r="D1" s="82"/>
      <c r="E1" s="82"/>
      <c r="F1" s="82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93" t="s">
        <v>62</v>
      </c>
      <c r="C8" s="94"/>
      <c r="D8" s="8" t="s">
        <v>2</v>
      </c>
      <c r="E8" s="3" t="s">
        <v>67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01" t="s">
        <v>4</v>
      </c>
      <c r="C9" s="102"/>
      <c r="D9" s="102"/>
      <c r="E9" s="102"/>
      <c r="F9" s="102"/>
      <c r="G9" s="11"/>
      <c r="H9" s="11"/>
      <c r="I9" s="11"/>
    </row>
    <row r="10" spans="1:9" ht="25.35" customHeight="1" thickBot="1" x14ac:dyDescent="0.3">
      <c r="A10" s="7" t="s">
        <v>5</v>
      </c>
      <c r="B10" s="104" t="s">
        <v>61</v>
      </c>
      <c r="C10" s="105"/>
      <c r="D10" s="105"/>
      <c r="E10" s="105"/>
      <c r="F10" s="105"/>
      <c r="G10" s="11"/>
      <c r="H10" s="11"/>
      <c r="I10" s="11"/>
    </row>
    <row r="11" spans="1:9" ht="34.5" customHeight="1" thickBot="1" x14ac:dyDescent="0.3">
      <c r="A11" s="12" t="s">
        <v>6</v>
      </c>
      <c r="B11" s="93" t="s">
        <v>65</v>
      </c>
      <c r="C11" s="103"/>
      <c r="D11" s="103"/>
      <c r="E11" s="103"/>
      <c r="F11" s="94"/>
      <c r="G11" s="11"/>
      <c r="H11" s="11"/>
      <c r="I11" s="11"/>
    </row>
    <row r="12" spans="1:9" ht="36" customHeight="1" thickBot="1" x14ac:dyDescent="0.3">
      <c r="A12" s="12" t="s">
        <v>7</v>
      </c>
      <c r="B12" s="79">
        <v>46052</v>
      </c>
      <c r="C12" s="13" t="s">
        <v>8</v>
      </c>
      <c r="D12" s="1" t="s">
        <v>63</v>
      </c>
      <c r="E12" s="13" t="s">
        <v>9</v>
      </c>
      <c r="F12" s="2" t="s">
        <v>64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95" t="s">
        <v>10</v>
      </c>
      <c r="C14" s="96"/>
      <c r="D14" s="96"/>
      <c r="E14" s="96"/>
      <c r="F14" s="97"/>
    </row>
    <row r="15" spans="1:9" ht="15.75" customHeight="1" thickBot="1" x14ac:dyDescent="0.3">
      <c r="A15" s="15"/>
      <c r="B15" s="98"/>
      <c r="C15" s="99"/>
      <c r="D15" s="99"/>
      <c r="E15" s="99"/>
      <c r="F15" s="100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2256</v>
      </c>
      <c r="C19" s="29">
        <f>C22+C38</f>
        <v>3424</v>
      </c>
      <c r="D19" s="29">
        <f>D22+D38</f>
        <v>0</v>
      </c>
      <c r="E19" s="29">
        <f>E22+E38</f>
        <v>0</v>
      </c>
      <c r="F19" s="30">
        <f t="shared" ref="F19" si="0">SUM(B19:E19)</f>
        <v>5680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83" t="s">
        <v>18</v>
      </c>
      <c r="B21" s="84"/>
      <c r="C21" s="84"/>
      <c r="D21" s="84"/>
      <c r="E21" s="84"/>
      <c r="F21" s="85"/>
    </row>
    <row r="22" spans="1:9" ht="45" customHeight="1" thickBot="1" x14ac:dyDescent="0.3">
      <c r="A22" s="23" t="s">
        <v>19</v>
      </c>
      <c r="B22" s="29">
        <f>B24+B27+B30+B33</f>
        <v>2256</v>
      </c>
      <c r="C22" s="29">
        <f>C24+C27+C30+C33</f>
        <v>3424</v>
      </c>
      <c r="D22" s="29">
        <f>D24+D27+D30+D33</f>
        <v>0</v>
      </c>
      <c r="E22" s="29">
        <f>E24+E27+E30+E33</f>
        <v>0</v>
      </c>
      <c r="F22" s="29">
        <f>F24+F27+F30+F33</f>
        <v>5680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>
        <v>0</v>
      </c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>
        <v>0</v>
      </c>
      <c r="C25" s="45">
        <v>0</v>
      </c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1704</v>
      </c>
      <c r="C27" s="47">
        <v>2014</v>
      </c>
      <c r="D27" s="48"/>
      <c r="E27" s="49"/>
      <c r="F27" s="50">
        <f>SUM(B27:E27)</f>
        <v>3718</v>
      </c>
      <c r="G27" s="11"/>
      <c r="H27" s="11"/>
      <c r="I27" s="11"/>
    </row>
    <row r="28" spans="1:9" ht="109.5" customHeight="1" x14ac:dyDescent="0.25">
      <c r="A28" s="51" t="s">
        <v>24</v>
      </c>
      <c r="B28" s="52" t="s">
        <v>66</v>
      </c>
      <c r="C28" s="53" t="s">
        <v>66</v>
      </c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541</v>
      </c>
      <c r="C30" s="32">
        <v>1385</v>
      </c>
      <c r="D30" s="33"/>
      <c r="E30" s="48"/>
      <c r="F30" s="50">
        <f>SUM(B30:E30)</f>
        <v>1926</v>
      </c>
      <c r="G30" s="11"/>
      <c r="H30" s="11"/>
      <c r="I30" s="11"/>
    </row>
    <row r="31" spans="1:9" ht="78.75" customHeight="1" x14ac:dyDescent="0.25">
      <c r="A31" s="44" t="s">
        <v>21</v>
      </c>
      <c r="B31" s="57">
        <v>0</v>
      </c>
      <c r="C31" s="57">
        <v>0</v>
      </c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11</v>
      </c>
      <c r="C33" s="32">
        <v>25</v>
      </c>
      <c r="D33" s="33"/>
      <c r="E33" s="33"/>
      <c r="F33" s="50">
        <f>SUM(B33:E33)</f>
        <v>36</v>
      </c>
      <c r="G33" s="11"/>
      <c r="H33" s="11"/>
      <c r="I33" s="11"/>
    </row>
    <row r="34" spans="1:9" ht="75.75" customHeight="1" x14ac:dyDescent="0.25">
      <c r="A34" s="44" t="s">
        <v>21</v>
      </c>
      <c r="B34" s="59">
        <v>0</v>
      </c>
      <c r="C34" s="57">
        <v>0</v>
      </c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86" t="s">
        <v>28</v>
      </c>
      <c r="B37" s="87"/>
      <c r="C37" s="87"/>
      <c r="D37" s="87"/>
      <c r="E37" s="87"/>
      <c r="F37" s="88"/>
    </row>
    <row r="38" spans="1:9" ht="32.1" customHeight="1" thickBot="1" x14ac:dyDescent="0.3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89" t="s">
        <v>31</v>
      </c>
      <c r="C40" s="90"/>
      <c r="D40" s="90"/>
      <c r="E40" s="90"/>
      <c r="F40" s="91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0" t="s">
        <v>34</v>
      </c>
      <c r="C43" s="92"/>
      <c r="D43" s="92"/>
      <c r="E43" s="92"/>
      <c r="F43" s="92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0" t="s">
        <v>36</v>
      </c>
      <c r="C46" s="92"/>
      <c r="D46" s="92"/>
      <c r="E46" s="92"/>
      <c r="F46" s="92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0" t="s">
        <v>38</v>
      </c>
      <c r="C49" s="81"/>
      <c r="D49" s="81"/>
      <c r="E49" s="81"/>
      <c r="F49" s="81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0" t="s">
        <v>40</v>
      </c>
      <c r="C52" s="81"/>
      <c r="D52" s="81"/>
      <c r="E52" s="81"/>
      <c r="F52" s="81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0" t="s">
        <v>42</v>
      </c>
      <c r="C55" s="112"/>
      <c r="D55" s="112"/>
      <c r="E55" s="112"/>
      <c r="F55" s="113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0" t="s">
        <v>44</v>
      </c>
      <c r="C58" s="112"/>
      <c r="D58" s="112"/>
      <c r="E58" s="112"/>
      <c r="F58" s="113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114" t="s">
        <v>46</v>
      </c>
      <c r="C61" s="115"/>
      <c r="D61" s="115"/>
      <c r="E61" s="115"/>
      <c r="F61" s="116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114" t="s">
        <v>48</v>
      </c>
      <c r="C64" s="115"/>
      <c r="D64" s="115"/>
      <c r="E64" s="115"/>
      <c r="F64" s="116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114" t="s">
        <v>50</v>
      </c>
      <c r="C67" s="115"/>
      <c r="D67" s="115"/>
      <c r="E67" s="115"/>
      <c r="F67" s="116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114" t="s">
        <v>52</v>
      </c>
      <c r="C70" s="115"/>
      <c r="D70" s="115"/>
      <c r="E70" s="115"/>
      <c r="F70" s="116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109"/>
      <c r="D73" s="110"/>
      <c r="E73" s="110"/>
      <c r="F73" s="111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109"/>
      <c r="D76" s="110"/>
      <c r="E76" s="110"/>
      <c r="F76" s="111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109"/>
      <c r="D79" s="110"/>
      <c r="E79" s="110"/>
      <c r="F79" s="111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109"/>
      <c r="D82" s="110"/>
      <c r="E82" s="110"/>
      <c r="F82" s="111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106" t="s">
        <v>59</v>
      </c>
      <c r="C86" s="107"/>
      <c r="D86" s="107"/>
      <c r="E86" s="107"/>
      <c r="F86" s="108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109"/>
      <c r="D88" s="110"/>
      <c r="E88" s="110"/>
      <c r="F88" s="111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109"/>
      <c r="D91" s="110"/>
      <c r="E91" s="110"/>
      <c r="F91" s="111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Getman, Florina</cp:lastModifiedBy>
  <cp:revision/>
  <dcterms:created xsi:type="dcterms:W3CDTF">2013-08-20T22:08:47Z</dcterms:created>
  <dcterms:modified xsi:type="dcterms:W3CDTF">2026-01-30T22:31:47Z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