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hlawrence_aging_nyc_gov/Documents/Documents/Word/STAFF DEVELOPMENT 20/EEO OFFICER 2022/EEO REPORTS/ANNUAL PLAN 2026/QUARTER 2/"/>
    </mc:Choice>
  </mc:AlternateContent>
  <xr:revisionPtr revIDLastSave="27" documentId="8_{BB079E89-400F-4A5E-BBF1-9099A45EBF0E}" xr6:coauthVersionLast="47" xr6:coauthVersionMax="47" xr10:uidLastSave="{8116894E-3731-4B8E-8B94-1ACA1CBEA06B}"/>
  <bookViews>
    <workbookView xWindow="-120" yWindow="-120" windowWidth="19440" windowHeight="1044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<sst xmlns="http://schemas.openxmlformats.org/spreadsheetml/2006/main" count="93" uniqueCount="67">
  <si>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</si>
  <si>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</si>
  <si>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</si>
  <si>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</si>
  <si>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</si>
  <si>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</si>
  <si>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</si>
  <si>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</si>
  <si>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</si>
  <si>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</si>
  <si>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</si>
  <si>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</si>
  <si>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</si>
  <si>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</si>
  <si>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</si>
  <si>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</si>
  <si>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</si>
  <si>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</si>
  <si>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</si>
  <si>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</si>
  <si>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</si>
  <si>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</si>
  <si>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</si>
  <si>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</si>
  <si>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</si>
  <si>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</si>
  <si>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</si>
  <si>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</si>
  <si>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</si>
  <si>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</si>
  <si>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</si>
  <si>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</si>
  <si>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</si>
  <si>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</si>
  <si>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</si>
  <si>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</si>
  <si>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</si>
  <si>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</si>
  <si>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</si>
  <si>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</si>
  <si>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</si>
  <si>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</si>
  <si>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</si>
  <si>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</si>
  <si>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</si>
  <si>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</si>
  <si>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</si>
  <si>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</si>
  <si>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</si>
  <si>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</si>
  <si>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</si>
  <si>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</si>
  <si>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</si>
  <si>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</si>
  <si>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</si>
  <si>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</si>
  <si>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</si>
  <si>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</si>
  <si>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</si>
  <si>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</si>
  <si>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</si>
  <si>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</si>
  <si>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Department for the Aging</t>
  </si>
  <si>
    <t>Heava Lawrence-Challenger</t>
  </si>
  <si>
    <t>Hlawrence@aging.nyc.gov</t>
  </si>
  <si>
    <t>212-602-6926</t>
  </si>
  <si>
    <t>Quarter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</si>
</sst>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5" fontId="0" fillId="11" borderId="23" xfId="0" applyNumberFormat="1" applyFill="1" applyBorder="1" applyAlignment="1" applyProtection="1">
      <alignment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37" zoomScaleNormal="100" zoomScalePageLayoutView="130" workbookViewId="0">
      <selection activeCell="B41" sqref="B41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3"/>
      <c r="D1" s="93"/>
      <c r="E1" s="93"/>
      <c r="F1" s="9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4" t="s">
        <v>62</v>
      </c>
      <c r="C8" s="105"/>
      <c r="D8" s="8" t="s">
        <v>2</v>
      </c>
      <c r="E8" s="3" t="s">
        <v>66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2" t="s">
        <v>4</v>
      </c>
      <c r="C9" s="113"/>
      <c r="D9" s="113"/>
      <c r="E9" s="113"/>
      <c r="F9" s="113"/>
      <c r="G9" s="11"/>
      <c r="H9" s="11"/>
      <c r="I9" s="11"/>
    </row>
    <row r="10" spans="1:9" ht="25.35" customHeight="1" thickBot="1" x14ac:dyDescent="0.3">
      <c r="A10" s="7" t="s">
        <v>5</v>
      </c>
      <c r="B10" s="115" t="s">
        <v>61</v>
      </c>
      <c r="C10" s="116"/>
      <c r="D10" s="116"/>
      <c r="E10" s="116"/>
      <c r="F10" s="116"/>
      <c r="G10" s="11"/>
      <c r="H10" s="11"/>
      <c r="I10" s="11"/>
    </row>
    <row r="11" spans="1:9" ht="34.5" customHeight="1" thickBot="1" x14ac:dyDescent="0.3">
      <c r="A11" s="12" t="s">
        <v>6</v>
      </c>
      <c r="B11" s="104" t="s">
        <v>63</v>
      </c>
      <c r="C11" s="114"/>
      <c r="D11" s="114"/>
      <c r="E11" s="114"/>
      <c r="F11" s="105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46052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6" t="s">
        <v>10</v>
      </c>
      <c r="C14" s="107"/>
      <c r="D14" s="107"/>
      <c r="E14" s="107"/>
      <c r="F14" s="108"/>
    </row>
    <row r="15" spans="1:9" ht="15.75" customHeight="1" thickBot="1" x14ac:dyDescent="0.3">
      <c r="A15" s="15"/>
      <c r="B15" s="109"/>
      <c r="C15" s="110"/>
      <c r="D15" s="110"/>
      <c r="E15" s="110"/>
      <c r="F15" s="11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75</v>
      </c>
      <c r="C19" s="29">
        <f>C22+C38</f>
        <v>185</v>
      </c>
      <c r="D19" s="29">
        <f>D22+D38</f>
        <v>0</v>
      </c>
      <c r="E19" s="29">
        <f>E22+E38</f>
        <v>0</v>
      </c>
      <c r="F19" s="30">
        <f t="shared" ref="F19" si="0">SUM(B19:E19)</f>
        <v>260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4" t="s">
        <v>18</v>
      </c>
      <c r="B21" s="95"/>
      <c r="C21" s="95"/>
      <c r="D21" s="95"/>
      <c r="E21" s="95"/>
      <c r="F21" s="96"/>
    </row>
    <row r="22" spans="1:9" ht="45" customHeight="1" thickBot="1" x14ac:dyDescent="0.3">
      <c r="A22" s="23" t="s">
        <v>19</v>
      </c>
      <c r="B22" s="29">
        <f>B24+B27+B30+B33</f>
        <v>75</v>
      </c>
      <c r="C22" s="29">
        <f>C24+C27+C30+C33</f>
        <v>185</v>
      </c>
      <c r="D22" s="29">
        <f>D24+D27+D30+D33</f>
        <v>0</v>
      </c>
      <c r="E22" s="29">
        <f>E24+E27+E30+E33</f>
        <v>0</v>
      </c>
      <c r="F22" s="29">
        <f>F24+F27+F30+F33</f>
        <v>260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/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37</v>
      </c>
      <c r="C27" s="47">
        <v>103</v>
      </c>
      <c r="D27" s="48"/>
      <c r="E27" s="49"/>
      <c r="F27" s="50">
        <f>SUM(B27:E27)</f>
        <v>140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36</v>
      </c>
      <c r="C30" s="32">
        <v>18</v>
      </c>
      <c r="D30" s="33"/>
      <c r="E30" s="48"/>
      <c r="F30" s="50">
        <f>SUM(B30:E30)</f>
        <v>54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2</v>
      </c>
      <c r="C33" s="32">
        <v>64</v>
      </c>
      <c r="D33" s="33"/>
      <c r="E33" s="33"/>
      <c r="F33" s="50">
        <f>SUM(B33:E33)</f>
        <v>66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7" t="s">
        <v>28</v>
      </c>
      <c r="B37" s="98"/>
      <c r="C37" s="98"/>
      <c r="D37" s="98"/>
      <c r="E37" s="98"/>
      <c r="F37" s="99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100" t="s">
        <v>31</v>
      </c>
      <c r="C40" s="101"/>
      <c r="D40" s="101"/>
      <c r="E40" s="101"/>
      <c r="F40" s="102"/>
    </row>
    <row r="41" spans="1:9" ht="15.75" x14ac:dyDescent="0.25">
      <c r="A41" s="66" t="s">
        <v>32</v>
      </c>
      <c r="B41" s="67">
        <v>0</v>
      </c>
      <c r="C41" s="67">
        <v>0</v>
      </c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6" t="s">
        <v>34</v>
      </c>
      <c r="C43" s="103"/>
      <c r="D43" s="103"/>
      <c r="E43" s="103"/>
      <c r="F43" s="103"/>
    </row>
    <row r="44" spans="1:9" ht="15.75" x14ac:dyDescent="0.25">
      <c r="A44" s="66" t="s">
        <v>32</v>
      </c>
      <c r="B44" s="67">
        <v>0</v>
      </c>
      <c r="C44" s="67">
        <v>0</v>
      </c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6" t="s">
        <v>36</v>
      </c>
      <c r="C46" s="103"/>
      <c r="D46" s="103"/>
      <c r="E46" s="103"/>
      <c r="F46" s="103"/>
    </row>
    <row r="47" spans="1:9" ht="15.75" x14ac:dyDescent="0.25">
      <c r="A47" s="66" t="s">
        <v>32</v>
      </c>
      <c r="B47" s="67">
        <v>0</v>
      </c>
      <c r="C47" s="67">
        <v>0</v>
      </c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6" t="s">
        <v>38</v>
      </c>
      <c r="C49" s="87"/>
      <c r="D49" s="87"/>
      <c r="E49" s="87"/>
      <c r="F49" s="87"/>
    </row>
    <row r="50" spans="1:9" ht="15.75" x14ac:dyDescent="0.25">
      <c r="A50" s="66" t="s">
        <v>32</v>
      </c>
      <c r="B50" s="67">
        <v>0</v>
      </c>
      <c r="C50" s="67">
        <v>0</v>
      </c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6" t="s">
        <v>40</v>
      </c>
      <c r="C52" s="87"/>
      <c r="D52" s="87"/>
      <c r="E52" s="87"/>
      <c r="F52" s="87"/>
    </row>
    <row r="53" spans="1:9" ht="15.75" x14ac:dyDescent="0.25">
      <c r="A53" s="66" t="s">
        <v>32</v>
      </c>
      <c r="B53" s="67">
        <v>0</v>
      </c>
      <c r="C53" s="67">
        <v>0</v>
      </c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6" t="s">
        <v>42</v>
      </c>
      <c r="C55" s="88"/>
      <c r="D55" s="88"/>
      <c r="E55" s="88"/>
      <c r="F55" s="89"/>
    </row>
    <row r="56" spans="1:9" ht="15.75" x14ac:dyDescent="0.25">
      <c r="A56" s="66" t="s">
        <v>32</v>
      </c>
      <c r="B56" s="67">
        <v>0</v>
      </c>
      <c r="C56" s="67">
        <v>0</v>
      </c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6" t="s">
        <v>44</v>
      </c>
      <c r="C58" s="88"/>
      <c r="D58" s="88"/>
      <c r="E58" s="88"/>
      <c r="F58" s="89"/>
    </row>
    <row r="59" spans="1:9" ht="15.75" x14ac:dyDescent="0.25">
      <c r="A59" s="66" t="s">
        <v>32</v>
      </c>
      <c r="B59" s="67">
        <v>0</v>
      </c>
      <c r="C59" s="67">
        <v>0</v>
      </c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90" t="s">
        <v>46</v>
      </c>
      <c r="C61" s="91"/>
      <c r="D61" s="91"/>
      <c r="E61" s="91"/>
      <c r="F61" s="92"/>
    </row>
    <row r="62" spans="1:9" ht="15.75" x14ac:dyDescent="0.25">
      <c r="A62" s="66" t="s">
        <v>32</v>
      </c>
      <c r="B62" s="67">
        <v>0</v>
      </c>
      <c r="C62" s="67">
        <v>0</v>
      </c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90" t="s">
        <v>48</v>
      </c>
      <c r="C64" s="91"/>
      <c r="D64" s="91"/>
      <c r="E64" s="91"/>
      <c r="F64" s="92"/>
    </row>
    <row r="65" spans="1:9" ht="15.75" x14ac:dyDescent="0.25">
      <c r="A65" s="66" t="s">
        <v>32</v>
      </c>
      <c r="B65" s="67">
        <v>0</v>
      </c>
      <c r="C65" s="67">
        <v>0</v>
      </c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90" t="s">
        <v>50</v>
      </c>
      <c r="C67" s="91"/>
      <c r="D67" s="91"/>
      <c r="E67" s="91"/>
      <c r="F67" s="92"/>
    </row>
    <row r="68" spans="1:9" ht="15.75" x14ac:dyDescent="0.25">
      <c r="A68" s="66" t="s">
        <v>32</v>
      </c>
      <c r="B68" s="67">
        <v>0</v>
      </c>
      <c r="C68" s="67">
        <v>0</v>
      </c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90" t="s">
        <v>52</v>
      </c>
      <c r="C70" s="91"/>
      <c r="D70" s="91"/>
      <c r="E70" s="91"/>
      <c r="F70" s="92"/>
    </row>
    <row r="71" spans="1:9" ht="15.75" x14ac:dyDescent="0.25">
      <c r="A71" s="66" t="s">
        <v>32</v>
      </c>
      <c r="B71" s="67">
        <v>0</v>
      </c>
      <c r="C71" s="67">
        <v>0</v>
      </c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3"/>
      <c r="D73" s="84"/>
      <c r="E73" s="84"/>
      <c r="F73" s="85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3"/>
      <c r="D76" s="84"/>
      <c r="E76" s="84"/>
      <c r="F76" s="85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3"/>
      <c r="D79" s="84"/>
      <c r="E79" s="84"/>
      <c r="F79" s="85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3"/>
      <c r="D82" s="84"/>
      <c r="E82" s="84"/>
      <c r="F82" s="85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80" t="s">
        <v>59</v>
      </c>
      <c r="C86" s="81"/>
      <c r="D86" s="81"/>
      <c r="E86" s="81"/>
      <c r="F86" s="82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3"/>
      <c r="D88" s="84"/>
      <c r="E88" s="84"/>
      <c r="F88" s="85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3"/>
      <c r="D91" s="84"/>
      <c r="E91" s="84"/>
      <c r="F91" s="85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Heava Lawrence (Aging)</cp:lastModifiedBy>
  <cp:revision/>
  <dcterms:created xsi:type="dcterms:W3CDTF">2013-08-20T22:08:47Z</dcterms:created>
  <dcterms:modified xsi:type="dcterms:W3CDTF">2026-01-22T14:19:02Z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