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mcerna\Downloads\"/>
    </mc:Choice>
  </mc:AlternateContent>
  <xr:revisionPtr revIDLastSave="0" documentId="8_{84B6280E-0D13-428C-AA59-D7A89B4FCE7C}" xr6:coauthVersionLast="47" xr6:coauthVersionMax="47" xr10:uidLastSave="{00000000-0000-0000-0000-000000000000}"/>
  <bookViews>
    <workbookView xWindow="7110" yWindow="3780" windowWidth="12600" windowHeight="11385" firstSheet="6" activeTab="1" xr2:uid="{00000000-000D-0000-FFFF-FFFF00000000}"/>
  </bookViews>
  <sheets>
    <sheet name="TOC" sheetId="4" r:id="rId1"/>
    <sheet name="Para 1" sheetId="1" r:id="rId2"/>
    <sheet name="Para 2" sheetId="2" r:id="rId3"/>
    <sheet name="Para 3" sheetId="3" r:id="rId4"/>
    <sheet name="Para 4" sheetId="5" r:id="rId5"/>
    <sheet name="Para 5" sheetId="6" r:id="rId6"/>
    <sheet name="Para 6" sheetId="7" r:id="rId7"/>
    <sheet name="Para 7" sheetId="8" r:id="rId8"/>
    <sheet name="Para 8" sheetId="9" r:id="rId9"/>
    <sheet name="Para 9" sheetId="10" r:id="rId10"/>
    <sheet name="Para 10" sheetId="11" r:id="rId11"/>
    <sheet name="Para 11" sheetId="12" r:id="rId12"/>
    <sheet name="Para 12" sheetId="13" r:id="rId13"/>
    <sheet name="Para 13" sheetId="14" r:id="rId14"/>
    <sheet name="Para 14" sheetId="15" r:id="rId15"/>
    <sheet name="Para 15" sheetId="16" r:id="rId16"/>
    <sheet name="Para 16" sheetId="17" r:id="rId1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14" l="1"/>
  <c r="H9" i="14"/>
  <c r="H10" i="14"/>
  <c r="H11" i="14"/>
  <c r="H12" i="14"/>
  <c r="H13" i="14"/>
  <c r="H14" i="14"/>
  <c r="H15" i="14"/>
  <c r="H16" i="14"/>
  <c r="H17" i="14"/>
  <c r="H18" i="14"/>
  <c r="H19" i="14"/>
  <c r="H8" i="14"/>
  <c r="F31" i="10"/>
  <c r="G31" i="10"/>
  <c r="H31" i="10"/>
  <c r="E31" i="10"/>
  <c r="D31" i="10"/>
  <c r="C31" i="10"/>
  <c r="H30" i="10"/>
  <c r="H29" i="10"/>
  <c r="H28" i="10"/>
  <c r="H27" i="10"/>
  <c r="H26" i="10"/>
  <c r="H25" i="10"/>
  <c r="H24" i="10"/>
  <c r="H23" i="10"/>
  <c r="H22" i="10"/>
  <c r="H21" i="10"/>
  <c r="H20" i="10"/>
  <c r="H19" i="10"/>
  <c r="H18" i="10"/>
  <c r="H17" i="10"/>
  <c r="H16" i="10"/>
  <c r="H15" i="10"/>
  <c r="H14" i="10"/>
  <c r="H13" i="10"/>
  <c r="H12" i="10"/>
  <c r="H11" i="10"/>
  <c r="G8" i="10"/>
  <c r="F8" i="10"/>
  <c r="E8" i="10"/>
  <c r="D8" i="10"/>
  <c r="C8" i="10"/>
  <c r="H8" i="10"/>
  <c r="H8" i="8"/>
  <c r="H13" i="8"/>
  <c r="H10" i="8"/>
  <c r="H11" i="8"/>
  <c r="H12" i="8"/>
  <c r="H9" i="8"/>
  <c r="H14" i="8"/>
  <c r="H12" i="6"/>
  <c r="H11" i="6"/>
  <c r="H10" i="6"/>
  <c r="H9" i="6"/>
  <c r="H8" i="6"/>
  <c r="H13" i="6"/>
</calcChain>
</file>

<file path=xl/sharedStrings.xml><?xml version="1.0" encoding="utf-8"?>
<sst xmlns="http://schemas.openxmlformats.org/spreadsheetml/2006/main" count="287" uniqueCount="169">
  <si>
    <t>Brooklyn</t>
  </si>
  <si>
    <t>Manhattan</t>
  </si>
  <si>
    <t>Queens</t>
  </si>
  <si>
    <t>Staten Isl.</t>
  </si>
  <si>
    <t>Bronx</t>
  </si>
  <si>
    <t>No court**</t>
  </si>
  <si>
    <t>Population by case borough*</t>
  </si>
  <si>
    <t>"The average daily population of inmates in the custody of the department of corrections."</t>
  </si>
  <si>
    <t>City sentenced</t>
  </si>
  <si>
    <t>Total</t>
  </si>
  <si>
    <t>"(a) The number of crimes reported per capita; (b) The number of Class A felonies and violent felonies as defined by section 70.02 of the penal law reported per capita; (c) The number of arrests per capita for criminal offenses; and (d) The number of arrests for class A felonies</t>
  </si>
  <si>
    <t>Staten Island</t>
  </si>
  <si>
    <t>Citywide</t>
  </si>
  <si>
    <t>$2-500</t>
  </si>
  <si>
    <t>$501-1000</t>
  </si>
  <si>
    <t>$1001-$2500</t>
  </si>
  <si>
    <t>$2501-$5000</t>
  </si>
  <si>
    <t>$5001-$10000</t>
  </si>
  <si>
    <t>$10001-$25000</t>
  </si>
  <si>
    <t>$25001-$50000</t>
  </si>
  <si>
    <t>$50001-$100000</t>
  </si>
  <si>
    <t>over $100000</t>
  </si>
  <si>
    <t>1-2</t>
  </si>
  <si>
    <t>3-5</t>
  </si>
  <si>
    <t>6-15</t>
  </si>
  <si>
    <t>16-30</t>
  </si>
  <si>
    <t>31-90</t>
  </si>
  <si>
    <t>91-180</t>
  </si>
  <si>
    <t>181-365</t>
  </si>
  <si>
    <t>"Of the number of inmates in the custody of the department of correction on the final day of the reporting period who were held on pending criminal charges, the percentage who had been incarcerated for the following lengths of time: (a) 1-2 days; (b) 3-5 days; (c) 6-15 days; (d) 16-30 days; (e) 31-90 days; (f) 91-180 days; (g) 180 - 365 days; or (h) more than 365 days."</t>
  </si>
  <si>
    <t>Over 365</t>
  </si>
  <si>
    <t>Other*</t>
  </si>
  <si>
    <t>Remanded without bail</t>
  </si>
  <si>
    <t xml:space="preserve">"The number of inmates in the custody of the department of correction who were sentenced to a definite sentence during the reporting period of the following length: (a) 1-15 days; (b) 16-30 days; (c) 31-90 days; (d) 91-180 days; or (e) more than 180 days." </t>
  </si>
  <si>
    <t>1-15</t>
  </si>
  <si>
    <t>181 - 365</t>
  </si>
  <si>
    <t>Length of City Sentence (days)**</t>
  </si>
  <si>
    <t>"The number of inmates admitted to the custody of the department of correction during the reporting period on pending criminal charges who were charged with offenses of the following severity: (a) class A felonies; (b) class B or C felonies; (c) class D or E felonies; (d) misdemeanors; or (e) non-criminal charges."</t>
  </si>
  <si>
    <t>Class A Felonies</t>
  </si>
  <si>
    <t>Class B or C Felonies</t>
  </si>
  <si>
    <t>Class D or E Felonies</t>
  </si>
  <si>
    <t>Misdemeanors</t>
  </si>
  <si>
    <t>Converted Warrants**</t>
  </si>
  <si>
    <t>Charge severity</t>
  </si>
  <si>
    <t>Charge Type</t>
  </si>
  <si>
    <t>110-125.27</t>
  </si>
  <si>
    <t>Total Class A Felonies</t>
  </si>
  <si>
    <t>Violent Felonies Per PL 70.02</t>
  </si>
  <si>
    <t>Non-Violent Felonies Per PL 70.02</t>
  </si>
  <si>
    <t>"The number of inmates admitted to the custody of the department of correction during the reporting period on pending criminal charges who had bail fixed in the following amounts: (a) $1; (b) $2-$500; (c) $501-$1000; (d) $1001-$2500; (e) $2501-$5000; (f) $5001-$10,000; (g) $10,001-$25,000; (h) $25,001-$50,000; (i) $50,001-$100,000; or (j) more than $100,000."</t>
  </si>
  <si>
    <t>No bail*</t>
  </si>
  <si>
    <t>110-220.21</t>
  </si>
  <si>
    <t>Pre-trial detainee</t>
  </si>
  <si>
    <t>"Of the number of inmates in the custody of the department of corrections on the last Friday* of each calendar month of the reporting period, the percentage who had been sentenced to a definite sentence, the percentage held on pending criminal charges, and the percentage in any other category."</t>
  </si>
  <si>
    <t>"Of the number of inmates in the custody of the department of correction on the last Friday* of each calendar month of the reporting period held on pending criminal charges, the percentage who were remanded without bail."</t>
  </si>
  <si>
    <t>"Of the number inmates in the custody of the department of correction on the last Friday* of each calendar month of the reporting period who were sentenced to a definite sentence, the percentage of inmates whose sentences were of the following lengths: (a) 1-15 days; (b) 16-30 days; (c) 31-90 days; (d) 91-180 days; or (e) more than 180 days."</t>
  </si>
  <si>
    <t>Charge Severity*</t>
  </si>
  <si>
    <t>Other Offenses**</t>
  </si>
  <si>
    <t xml:space="preserve">Converted Warrants† </t>
  </si>
  <si>
    <t>*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</si>
  <si>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"Of the number of inmates in the custody of the department of correction on the last Friday* of each calendar month of the reporting period held on pending criminal charges, the percentage charged with offenses of the following severity: (a) class A felonies; (b) class B or C felonies; (c) class D or E felonies; (d) misdemeanors; or (e) non-criminal charges."</t>
  </si>
  <si>
    <t>Charge severity**</t>
  </si>
  <si>
    <r>
      <t>Converted Warrants</t>
    </r>
    <r>
      <rPr>
        <sz val="11"/>
        <color theme="1"/>
        <rFont val="Calibri"/>
        <family val="2"/>
      </rPr>
      <t>††</t>
    </r>
  </si>
  <si>
    <t>Other Offenses†</t>
  </si>
  <si>
    <t>Other offenses*</t>
  </si>
  <si>
    <t>"The number of inmates admitted to the custody of the department of correction during the reporting period on pending criminal charges who were charged with offenses of the following severity: (a) class A felonies disaggregated by offense; (b) violent felonies as defined in section 70.02 of the penal law; (c) non-violent felonies as defined in section 70.02 of the penal law; (d) misdemeanors; or (e) non-criminal charges."</t>
  </si>
  <si>
    <t>"Of the number of inmates in the custody of the department of correction on the last Friday* of each calendar month of the reporting period held on pending criminal charges, the percentage charged with offenses of the following severity: (a) class A felonies disaggregated by offense; (b) violent felonies as defined in section 70.02 of the penal law; (c) non-violent felonies as defined in section 70.02 of the penal law; (d) misdemeanors; or (e) non-criminal charges."</t>
  </si>
  <si>
    <t>Bail Amount*</t>
  </si>
  <si>
    <t>Time in Custody (days)</t>
  </si>
  <si>
    <t>*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</si>
  <si>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Reported Crimes and Arrests per 100,000 people*</t>
  </si>
  <si>
    <t xml:space="preserve">Charge </t>
  </si>
  <si>
    <t>Misdemeanor larceny</t>
  </si>
  <si>
    <t>Misdemeanor drug possession</t>
  </si>
  <si>
    <t>Misdemeanor assault</t>
  </si>
  <si>
    <t>Misdemeanor harassment or violation of a court order</t>
  </si>
  <si>
    <t>Misdemeanor theft of services</t>
  </si>
  <si>
    <t>Misdemeanor criminal mischief and graffiti</t>
  </si>
  <si>
    <t>Misdemeanor sexual crimes</t>
  </si>
  <si>
    <t>Misdemeanor resisting arrest or obstructing gov't admin</t>
  </si>
  <si>
    <t>Misdemeanor marijuana possession</t>
  </si>
  <si>
    <t>Felony vehicular assault or manslaughter</t>
  </si>
  <si>
    <t>Felony assault</t>
  </si>
  <si>
    <t>Homicide offenses</t>
  </si>
  <si>
    <t>Felony sexual assault</t>
  </si>
  <si>
    <t>Kidnapping</t>
  </si>
  <si>
    <t>Burglary</t>
  </si>
  <si>
    <t>Arson</t>
  </si>
  <si>
    <t>Robbery, grand larceny and stolen property offenses</t>
  </si>
  <si>
    <t>Felony violation of a court order</t>
  </si>
  <si>
    <t>Felony drug possession or sale</t>
  </si>
  <si>
    <t>Firearm or weapons possession</t>
  </si>
  <si>
    <t>Driving under the influence of alcohol</t>
  </si>
  <si>
    <t>Driving with suspended license</t>
  </si>
  <si>
    <t>Any misdemeanor not enumerated above</t>
  </si>
  <si>
    <t>Any felony not enumerated above</t>
  </si>
  <si>
    <t>Converted warrants**</t>
  </si>
  <si>
    <t xml:space="preserve">"The number of inmates admitted to the custody of the department of correction during the reporting period on pending criminal charges who were charged with offenses in the categories defined in subparagraphs a, b, and c of paragraph 11 of this subdivision."
</t>
  </si>
  <si>
    <t xml:space="preserve">Converted warrants† </t>
  </si>
  <si>
    <t>Other Offenses*</t>
  </si>
  <si>
    <t>*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t>
  </si>
  <si>
    <t>"Of the number of inmates in the custody of the department of correction on the final Friday* of each calendar month of the reporting period who were held on pending criminal charges, the percentage who had bail fixed in the following amounts: (a) $1; (b) $2-$500; (c) $501-$1000; (d) $1001-$2500; (e) $2501-$5000; (f) $5001-$10,000; (g) $10,001-$25,000; (h) $25,001-$50,000; (i) $50,001-$100,000; or (j) more than $100,000."</t>
  </si>
  <si>
    <t>Bail Amount**</t>
  </si>
  <si>
    <t xml:space="preserve">
</t>
  </si>
  <si>
    <t>Length of City Sentence (days)</t>
  </si>
  <si>
    <t xml:space="preserve">* Due to DOC data structure, data is from the last Thursday of each calendar month in the reporting period, not the last Friday.
</t>
  </si>
  <si>
    <t xml:space="preserve">* Due to DOC data structure, data is from the last Thursday of each calendar month in the reporting period, not the last Friday.
**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</si>
  <si>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</si>
  <si>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
</t>
  </si>
  <si>
    <t>Crimes reported per 100,000 people**</t>
  </si>
  <si>
    <r>
      <t>70.02 Violent felonies reported per 100,000 people</t>
    </r>
    <r>
      <rPr>
        <b/>
        <sz val="12"/>
        <color theme="1"/>
        <rFont val="Calibri"/>
        <family val="2"/>
      </rPr>
      <t>†</t>
    </r>
  </si>
  <si>
    <t>Arrests for criminal offenses per 100,000 people</t>
  </si>
  <si>
    <t>Arrests for Class A felonies and 70.02 VFO per 100,000</t>
  </si>
  <si>
    <t>Misdemeanor trespass</t>
  </si>
  <si>
    <t>"The number of inmates admitted to the custody of the Department of Correction during the reporting period who had been sentenced to a definite sentence, the number held on pending criminal charges, and the number in any other category."</t>
  </si>
  <si>
    <t>* "Case borough" refers to the borough of the current case or, if there is no current case, the original arraignment borough.
** "No court" refers to individuals in DOC custody without a pending or sentenced case in NYC, including but not limited to technical parole violators, New York state inmates testifying at NYC  trials.</t>
  </si>
  <si>
    <t>Status</t>
  </si>
  <si>
    <t>Table 3: Status of Individuals in DOC Custody from Three Daily Snapshots</t>
  </si>
  <si>
    <t>Table 11: Percentage Breakdown of Individuals in DOC Custody, By Charge Admitted, for Six Daily Snapshots</t>
  </si>
  <si>
    <t xml:space="preserve">"Of the number of inmates in the custody of the department of correction on the last Friday* of each calendar month of the reporting period held on pending criminal charges, the percentage charged with offenses of the following type, including the attempt to commit any of such offense as defined in section 110 of the penal law:
(a) The following crimes as defined in the New York state penal law: (i) misdemeanor larceny as defined in sections 155.25, 140.35, and 165.40, (ii) misdemeanor drug possession as defined in section 220.03, (iii) misdemeanor assault as defined in sections 120.00, 120.14, 120.15, 121.11, and 265.01, (iv) misdemeanor harassment or violation of a court order as defined in sections 215.50 and 240.30, (v) misdemeanor theft of services as defined in section 165.15, (vi) misdemeanor trespass as defined in sections 140.10 and 140.15, (vii) misdemeanor criminal mischief or graffiti as defined in sections 145.00 and 145.60, (viii) misdemeanor sexual crimes as defined in sections 130.52, 130.55, and 135.60, (ix) misdemeanor resisting arrest or obstructing governmental administration as defined in sections 205.30 and 195.05, (x) misdemeanor marijuana possession as defined in sections 221.10 and 221.40, (xi) felony vehicular assault or vehicular manslaughter as defined in sections 120.03, 120.04, 120.04-a, 120.20, 120.25, 125.12, 125.13, and 125.14, (xii) felony assault as defined in sections 120.05, 120.06, 120.07, 120.08, 120.09, 120.10, 120.11, 120.12, and 120.13, (xiii) homicide offenses as defined in sections 125.10, 125.11, 125.15, 125.20, 125.21, 125.22, 125.25, 125.26, and 125.27, (xiv) felony sexual assault as defined in sections 130.25, 130.30, 130.35, 130.40, 130.45, 130.50, 130.53, 130.65, 130.65a, 130.66, 130.67, 130.70, 130.75, 130.80, 130.90, 130.91, 130.95, and 130.96, (xv) kidnapping as defined in sections 135.10, 135.20, and 135.25, (xvi) burglary as defined in sections 140.20, 140.25, and 140.30, (xvii) arson as defined in sections 150.05, 150.10, 150.15, and 150.20, (xviii) robbery, grand larceny, and stolen property offenses as defined in sections 155.30, 155,35, 155.40, 155.42, 160.05, 160.10, 160.15, 165.45, 165.50, 165.52, and 165.54, (xix) felony violation of a court order as defined in sections 215.51 and 215.52, (xx) felony drug possession or sale as defined in sections 220.06, 220.09, 220.16, 220.18, 220.21, 220.31, 220.34, 220.39, 220.41, 220.43, and 220.44, (xxii) firearm or weapons possession as defined in sections 265.01-A, 265.01-B, 265.02, 265.03, 265.04, 265.08, 265.09, 265.11, 265.12, 265.13, 265.14, 265.16, and 265.19.
(b) The following crimes as defined in the New York state vehicle and traffic law: (i) driving under the influence of alcohol as defined in section 1192, (ii) driving with a suspended license as defined in section 511.
(c) The following categories of offense: (i) any violation or non-criminal offense, (ii) any misdemeanor not specifically enumerated in this paragraph, (iii) any felony not specifically enumerated in this paragraph."
</t>
  </si>
  <si>
    <t>$1**</t>
  </si>
  <si>
    <t xml:space="preserve">No bail†† </t>
  </si>
  <si>
    <t>$1†</t>
  </si>
  <si>
    <t xml:space="preserve">* Due to DOC data structure, data is from the last Thursday of each calendar month in the reporting period, not last Friday.
** Due to DOC data structure, bail amount is the cumulative amount of bail in all the defendant's cases.
† $1 bail is used to account for time spent in jail by a defendant who is already in jail for another case or hold.
†† Defendants with no bail set are those with remands in all of their cases.
</t>
  </si>
  <si>
    <t xml:space="preserve">* Due to DOC data structure, individuals admitted to DOC custody between midnight and 5AM on the day of the snapshot are counted as having zero days in DOC custody.
</t>
  </si>
  <si>
    <t>0*</t>
  </si>
  <si>
    <t>* Other category includes but is not limited to state-sentenced population awaiting transfer, technical parole violators, court ordered, state inmates testifying at NYC trials, etc.</t>
  </si>
  <si>
    <t>Table 4: Percentage of Individuals in DOC Custody Remanded without Bail from Six Daily Snapshots</t>
  </si>
  <si>
    <t>Table 6: Percentage Breakdown of Individuals in DOC Custody, By City Sentence Length, from Six Daily Snapshots</t>
  </si>
  <si>
    <t>Table 8: Percentage Breakdown of Individuals in DOC Custody, By Charge Severity, from Six Daily Snapshots</t>
  </si>
  <si>
    <t>Table 10: Percentage Breakdown of Individuals in DOC Custody, By Charge Type, from Six Daily Snapshots</t>
  </si>
  <si>
    <t>Table 14: Percentage Breakdown of Bail Amounts Set for Pretrial Defendants in DOC Custody on Three Daily Snapshots</t>
  </si>
  <si>
    <t>Parole Violator</t>
  </si>
  <si>
    <t xml:space="preserve">* Due to DOC data structure, data is from the last Thursday of each calendar month in the reporting period, not the last Friday.
** Other category includes but is not limited to state-sentenced population awaiting transfer,  court ordered, state inmates testifying at NYC trials, etc.
</t>
  </si>
  <si>
    <t>City Sentenced</t>
  </si>
  <si>
    <t>Pre-Trial Detainee</t>
  </si>
  <si>
    <t>Other</t>
  </si>
  <si>
    <t>Amount Pending***</t>
  </si>
  <si>
    <t xml:space="preserve">* Defendants with no bail set are those with remands in all of their cases. Bail figures indicate any individual admitted with bail set on a case; bail may not be the sole reason for the detention.
** $1 bail is used to account for time spent in jail by a defendant who is already in jail for another case or hold.
***Individuals with amount pending have had bail posted but are awaiting surety review to determine if the source of the funds is legitimate.
</t>
  </si>
  <si>
    <t>105.17</t>
  </si>
  <si>
    <t>125.25</t>
  </si>
  <si>
    <t>125.27</t>
  </si>
  <si>
    <t>130.95</t>
  </si>
  <si>
    <t>130.96</t>
  </si>
  <si>
    <t>135.25</t>
  </si>
  <si>
    <t>150.20</t>
  </si>
  <si>
    <t>220.18</t>
  </si>
  <si>
    <t>220.21</t>
  </si>
  <si>
    <t>220.41</t>
  </si>
  <si>
    <t>220.43</t>
  </si>
  <si>
    <t>220.77</t>
  </si>
  <si>
    <t>110-125.26</t>
  </si>
  <si>
    <t>110-220.43</t>
  </si>
  <si>
    <t>110-220.18</t>
  </si>
  <si>
    <t>110-220.41</t>
  </si>
  <si>
    <t>Table 15: Percentage Breakdown of Time in Custody for Pretrial Defendants in DOC Custody, Snapshot on the Final Day of Q2</t>
  </si>
  <si>
    <t>Table 1: Average Daily Population of Individuals in DOC Custody for Q2 2024</t>
  </si>
  <si>
    <t xml:space="preserve">Local Law 86: Quarterly and Semi-Annual Reporting of Individuals in DOC Custody
 Second Quarter, 2024
Numbers are generated by the Department of Correction and New York Police Department and are reported to, and compiled by, the Mayor's Office of Criminal Justice. Charts 1, 3, 14, and 15 are reported on a quarterly basis, and charts 2, 4-13, and 16 are reported semi-annually.
DOC population data is reported in two different formats:
Snapshot: the population of individuals in DOC custody on a given day
Admissions: a cumulative measure of individuals admitted to DOC custody over time
The 16  charts included in this report adhere to the following format: 
Table Number: Title
"Language from Local Law 86 Requesting This Information"
[Chart with any needed notes of clarification]
</t>
  </si>
  <si>
    <t>Average Daily Population (4/1/24 - 6/30/24)</t>
  </si>
  <si>
    <t>Table 2: Number of Individuals Admitted to DOC Custody By Status for Q1 &amp; Q2 2024</t>
  </si>
  <si>
    <t>Number of Individuals Admitted 1/1/2024 through 6/30/2024</t>
  </si>
  <si>
    <t>Table 5: Number of City-Sentenced Individuals Admitted to DOC Custody, By Length of Sentence, for Q1 &amp; Q2 2024</t>
  </si>
  <si>
    <t>Table 7: Number of Individuals, Admitted to DOC Custody, By Charge Severity for Q1 &amp; Q2 2024</t>
  </si>
  <si>
    <t>Table 9: Number of Individuals Admitted to DOC Custody, By Charge Type, for Q1 &amp; Q2 2024</t>
  </si>
  <si>
    <t>Table 16: Reported Crimes and Arrests Per Capita By Borough for Q1 &amp; Q2 2024</t>
  </si>
  <si>
    <t>Table 13: Number of Individuals Admitted to DOC Custody, By Bail Amount, for Q1 &amp; Q2 2024</t>
  </si>
  <si>
    <r>
      <t xml:space="preserve">* Borough population taken from July 2023 estimate from U.S. Census Bureau, Population Estimates Program (PEP)
** Crimes reported per capita include misdemeanor and felony reported not complaints for violations and infractions
</t>
    </r>
    <r>
      <rPr>
        <sz val="9"/>
        <color theme="1"/>
        <rFont val="Calibri"/>
        <family val="2"/>
      </rPr>
      <t>†</t>
    </r>
    <r>
      <rPr>
        <i/>
        <sz val="9"/>
        <color theme="1"/>
        <rFont val="Franklin Gothic Book"/>
        <family val="2"/>
      </rPr>
      <t xml:space="preserve"> Data on reported Class A felonies not available; data is provided only for reports of 70.02 violent felonies</t>
    </r>
  </si>
  <si>
    <t>Table 12: Number of Individuals Admitted to DOC Custody, By Charge, for Q1 &amp; Q2 2024</t>
  </si>
  <si>
    <t>Inmates Admitted 1/1/2024 through 6/30/2024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</si>
</sst>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mm/dd/yy;@"/>
    <numFmt numFmtId="165" formatCode="0.0%"/>
    <numFmt numFmtId="166" formatCode="###0"/>
    <numFmt numFmtId="167" formatCode="###0.0"/>
  </numFmts>
  <fonts count="62" x14ac:knownFonts="1">
    <font>
      <sz val="11"/>
      <color theme="1"/>
      <name val="Calibri"/>
      <family val="2"/>
      <scheme val="minor"/>
    </font>
    <font>
      <b/>
      <sz val="12"/>
      <color theme="1"/>
      <name val="Calibri"/>
      <family val="2"/>
      <scheme val="minor"/>
    </font>
    <font>
      <b/>
      <u/>
      <sz val="12"/>
      <color theme="1"/>
      <name val="Calibri"/>
      <family val="2"/>
      <scheme val="minor"/>
    </font>
    <font>
      <sz val="20"/>
      <color theme="1"/>
      <name val="Franklin Gothic Demi Cond"/>
      <family val="2"/>
    </font>
    <font>
      <sz val="11"/>
      <color theme="1"/>
      <name val="Franklin Gothic Book"/>
      <family val="2"/>
    </font>
    <font>
      <b/>
      <sz val="11"/>
      <color theme="1"/>
      <name val="Franklin Gothic Book"/>
      <family val="2"/>
    </font>
    <font>
      <sz val="12"/>
      <color theme="1"/>
      <name val="Franklin Gothic Book"/>
      <family val="2"/>
    </font>
    <font>
      <i/>
      <sz val="9"/>
      <color theme="1"/>
      <name val="Franklin Gothic Book"/>
      <family val="2"/>
    </font>
    <font>
      <b/>
      <sz val="12"/>
      <color theme="1"/>
      <name val="Franklin Gothic Book"/>
      <family val="2"/>
    </font>
    <font>
      <u/>
      <sz val="12"/>
      <color theme="1"/>
      <name val="Franklin Gothic Book"/>
      <family val="2"/>
    </font>
    <font>
      <b/>
      <sz val="12"/>
      <color theme="1"/>
      <name val="Calibri"/>
      <family val="2"/>
    </font>
    <font>
      <sz val="9"/>
      <color theme="1"/>
      <name val="Calibri"/>
      <family val="2"/>
    </font>
    <font>
      <i/>
      <sz val="9"/>
      <name val="Franklin Gothic Book"/>
      <family val="2"/>
    </font>
    <font>
      <sz val="11"/>
      <color rgb="FF1F497D"/>
      <name val="Calibri"/>
      <family val="2"/>
      <scheme val="minor"/>
    </font>
    <font>
      <sz val="11"/>
      <color theme="1"/>
      <name val="Calibri"/>
      <family val="2"/>
    </font>
    <font>
      <i/>
      <sz val="11"/>
      <color theme="1" tint="0.249977111117893"/>
      <name val="Franklin Gothic Book"/>
      <family val="2"/>
    </font>
    <font>
      <i/>
      <sz val="12"/>
      <color theme="1" tint="0.249977111117893"/>
      <name val="Franklin Gothic Book"/>
      <family val="2"/>
    </font>
    <font>
      <sz val="12"/>
      <color theme="1"/>
      <name val="Calibri"/>
      <family val="2"/>
      <scheme val="minor"/>
    </font>
    <font>
      <sz val="11"/>
      <color theme="1"/>
      <name val="Calibri"/>
      <family val="2"/>
      <scheme val="minor"/>
    </font>
    <font>
      <sz val="11"/>
      <color theme="1"/>
      <name val="Wingdings 2"/>
      <family val="1"/>
      <charset val="2"/>
    </font>
    <font>
      <b/>
      <u/>
      <sz val="11"/>
      <color theme="1"/>
      <name val="Calibri"/>
      <family val="2"/>
      <scheme val="minor"/>
    </font>
    <font>
      <u/>
      <sz val="10"/>
      <name val="Calibri"/>
      <family val="2"/>
      <scheme val="minor"/>
    </font>
    <font>
      <sz val="12"/>
      <name val="Calibri"/>
      <family val="2"/>
      <scheme val="minor"/>
    </font>
    <font>
      <b/>
      <sz val="12"/>
      <name val="Calibri"/>
      <family val="2"/>
      <scheme val="minor"/>
    </font>
    <font>
      <b/>
      <u/>
      <sz val="12"/>
      <name val="Calibri"/>
      <family val="2"/>
      <scheme val="minor"/>
    </font>
    <font>
      <sz val="10"/>
      <name val="Calibri"/>
      <family val="2"/>
      <scheme val="minor"/>
    </font>
    <font>
      <i/>
      <sz val="12"/>
      <name val="Calibri"/>
      <family val="2"/>
      <scheme val="minor"/>
    </font>
    <font>
      <i/>
      <sz val="9"/>
      <name val="Calibri"/>
      <family val="2"/>
      <scheme val="minor"/>
    </font>
    <font>
      <i/>
      <sz val="10"/>
      <name val="Calibri"/>
      <family val="2"/>
      <scheme val="minor"/>
    </font>
    <font>
      <b/>
      <sz val="11"/>
      <name val="Calibri"/>
      <family val="2"/>
      <scheme val="minor"/>
    </font>
    <font>
      <sz val="11"/>
      <name val="Calibri"/>
      <family val="2"/>
      <scheme val="minor"/>
    </font>
    <font>
      <b/>
      <i/>
      <sz val="10"/>
      <name val="Calibri"/>
      <family val="2"/>
      <scheme val="minor"/>
    </font>
    <font>
      <b/>
      <i/>
      <sz val="12"/>
      <name val="Calibri"/>
      <family val="2"/>
      <scheme val="minor"/>
    </font>
    <font>
      <b/>
      <i/>
      <u/>
      <sz val="12"/>
      <name val="Calibri"/>
      <family val="2"/>
      <scheme val="minor"/>
    </font>
    <font>
      <b/>
      <u/>
      <sz val="10"/>
      <name val="Calibri"/>
      <family val="2"/>
      <scheme val="minor"/>
    </font>
    <font>
      <b/>
      <i/>
      <sz val="11"/>
      <name val="Calibri"/>
      <family val="2"/>
      <scheme val="minor"/>
    </font>
    <font>
      <b/>
      <u/>
      <sz val="22"/>
      <color theme="1"/>
      <name val="Calibri"/>
      <family val="2"/>
      <scheme val="minor"/>
    </font>
    <font>
      <b/>
      <i/>
      <u/>
      <sz val="18"/>
      <color theme="1"/>
      <name val="Calibri"/>
      <family val="2"/>
      <scheme val="minor"/>
    </font>
    <font>
      <i/>
      <sz val="11"/>
      <color theme="1"/>
      <name val="Calibri"/>
      <family val="2"/>
      <scheme val="minor"/>
    </font>
    <font>
      <b/>
      <sz val="12"/>
      <color rgb="FFC00000"/>
      <name val="Calibri"/>
      <family val="2"/>
      <scheme val="minor"/>
    </font>
    <font>
      <sz val="10"/>
      <name val="Arial"/>
    </font>
    <font>
      <b/>
      <sz val="14"/>
      <color theme="1"/>
      <name val="Calibri"/>
      <family val="2"/>
      <scheme val="minor"/>
    </font>
    <font>
      <sz val="10"/>
      <name val="Arial"/>
      <family val="2"/>
    </font>
    <font>
      <sz val="18"/>
      <color indexed="8"/>
      <name val="Arial"/>
      <family val="2"/>
    </font>
    <font>
      <u/>
      <sz val="18"/>
      <color indexed="8"/>
      <name val="Arial"/>
      <family val="2"/>
    </font>
    <font>
      <sz val="16"/>
      <color theme="1"/>
      <name val="Calibri"/>
      <family val="2"/>
      <scheme val="minor"/>
    </font>
    <font>
      <sz val="18"/>
      <color indexed="60"/>
      <name val="Arial"/>
      <family val="2"/>
    </font>
    <font>
      <sz val="18"/>
      <color indexed="62"/>
      <name val="Arial"/>
      <family val="2"/>
    </font>
    <font>
      <b/>
      <sz val="14"/>
      <color indexed="8"/>
      <name val="Arial"/>
      <family val="2"/>
    </font>
    <font>
      <b/>
      <sz val="11"/>
      <name val="Arial Bold"/>
    </font>
    <font>
      <sz val="9"/>
      <name val="Arial"/>
      <family val="2"/>
    </font>
    <font>
      <b/>
      <sz val="9"/>
      <name val="Arial"/>
      <family val="2"/>
    </font>
    <font>
      <u/>
      <sz val="11"/>
      <color theme="1"/>
      <name val="Calibri"/>
      <family val="2"/>
      <scheme val="minor"/>
    </font>
    <font>
      <b/>
      <sz val="11"/>
      <color rgb="FF000000"/>
      <name val="Franklin Gothic Book"/>
      <family val="2"/>
    </font>
    <font>
      <sz val="11"/>
      <color rgb="FF000000"/>
      <name val="Franklin Gothic Book"/>
      <family val="2"/>
    </font>
    <font>
      <i/>
      <sz val="11"/>
      <color rgb="FF404040"/>
      <name val="Franklin Gothic Book"/>
      <family val="2"/>
    </font>
    <font>
      <sz val="12"/>
      <color theme="1"/>
      <name val="Calibri"/>
      <family val="2"/>
    </font>
    <font>
      <b/>
      <sz val="11"/>
      <color rgb="FF000000"/>
      <name val="Calibri"/>
      <family val="2"/>
    </font>
    <font>
      <b/>
      <sz val="11"/>
      <color rgb="FF000000"/>
      <name val="Arial"/>
      <family val="2"/>
    </font>
    <font>
      <sz val="11"/>
      <color rgb="FF000000"/>
      <name val="Arial"/>
      <family val="2"/>
    </font>
    <font>
      <sz val="10"/>
      <color rgb="FF000000"/>
      <name val="Arial"/>
      <family val="2"/>
    </font>
    <font>
      <b/>
      <sz val="10"/>
      <color rgb="FF00000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rgb="FFDDEBF7"/>
        <bgColor rgb="FF000000"/>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8">
    <xf numFmtId="0" fontId="0" fillId="0" borderId="0"/>
    <xf numFmtId="0" fontId="17" fillId="0" borderId="0"/>
    <xf numFmtId="9" fontId="18"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0" fontId="42" fillId="0" borderId="0"/>
    <xf numFmtId="9" fontId="17" fillId="0" borderId="0" applyFont="0" applyFill="0" applyBorder="0" applyAlignment="0" applyProtection="0"/>
    <xf numFmtId="0" fontId="40" fillId="0" borderId="0"/>
  </cellStyleXfs>
  <cellXfs count="237">
    <xf numFmtId="0" fontId="0" fillId="0" borderId="0" xfId="0"/>
    <xf numFmtId="0" fontId="1" fillId="0" borderId="0" xfId="0" applyFont="1" applyAlignment="1">
      <alignment horizontal="right"/>
    </xf>
    <xf numFmtId="0" fontId="2" fillId="0" borderId="0" xfId="0" applyFont="1"/>
    <xf numFmtId="0" fontId="4" fillId="0" borderId="0" xfId="0" applyFont="1"/>
    <xf numFmtId="0" fontId="4" fillId="0" borderId="3" xfId="0" applyFont="1" applyBorder="1"/>
    <xf numFmtId="0" fontId="4" fillId="0" borderId="1" xfId="0" applyFont="1" applyBorder="1"/>
    <xf numFmtId="1" fontId="4" fillId="0" borderId="1" xfId="0" applyNumberFormat="1" applyFont="1" applyBorder="1"/>
    <xf numFmtId="0" fontId="6" fillId="0" borderId="1" xfId="0" applyFont="1" applyBorder="1"/>
    <xf numFmtId="0" fontId="4" fillId="0" borderId="5" xfId="0" applyFont="1" applyBorder="1"/>
    <xf numFmtId="0" fontId="5" fillId="0" borderId="2" xfId="0" applyFont="1" applyBorder="1"/>
    <xf numFmtId="0" fontId="6" fillId="0" borderId="0" xfId="0" applyFont="1" applyAlignment="1">
      <alignment horizontal="right"/>
    </xf>
    <xf numFmtId="0" fontId="9" fillId="0" borderId="0" xfId="0" applyFont="1"/>
    <xf numFmtId="164" fontId="5" fillId="0" borderId="2" xfId="0" applyNumberFormat="1" applyFont="1" applyBorder="1" applyAlignment="1">
      <alignment horizontal="center"/>
    </xf>
    <xf numFmtId="3" fontId="8" fillId="0" borderId="2" xfId="0" applyNumberFormat="1" applyFont="1" applyBorder="1" applyAlignment="1">
      <alignment wrapText="1"/>
    </xf>
    <xf numFmtId="3" fontId="8" fillId="0" borderId="2" xfId="0" applyNumberFormat="1" applyFont="1" applyBorder="1" applyAlignment="1">
      <alignment vertical="center" wrapText="1"/>
    </xf>
    <xf numFmtId="0" fontId="4" fillId="2" borderId="7" xfId="0" applyFont="1" applyFill="1" applyBorder="1"/>
    <xf numFmtId="0" fontId="4" fillId="0" borderId="6" xfId="0" applyFont="1" applyBorder="1" applyAlignment="1">
      <alignment horizontal="left"/>
    </xf>
    <xf numFmtId="1" fontId="4" fillId="0" borderId="5" xfId="0" applyNumberFormat="1" applyFont="1" applyBorder="1"/>
    <xf numFmtId="1" fontId="4" fillId="2" borderId="7" xfId="0" applyNumberFormat="1" applyFont="1" applyFill="1" applyBorder="1"/>
    <xf numFmtId="3" fontId="8" fillId="0" borderId="2" xfId="0" applyNumberFormat="1" applyFont="1" applyBorder="1" applyAlignment="1">
      <alignment horizontal="center" wrapText="1"/>
    </xf>
    <xf numFmtId="0" fontId="5" fillId="0" borderId="2" xfId="0" applyFont="1" applyBorder="1" applyAlignment="1">
      <alignment horizontal="center"/>
    </xf>
    <xf numFmtId="0" fontId="5" fillId="0" borderId="5" xfId="0" applyFont="1" applyBorder="1"/>
    <xf numFmtId="49" fontId="4" fillId="3" borderId="6" xfId="0" applyNumberFormat="1" applyFont="1" applyFill="1" applyBorder="1" applyAlignment="1">
      <alignment horizontal="left"/>
    </xf>
    <xf numFmtId="0" fontId="4" fillId="3" borderId="6" xfId="0" applyFont="1" applyFill="1" applyBorder="1" applyAlignment="1">
      <alignment horizontal="right"/>
    </xf>
    <xf numFmtId="49" fontId="4" fillId="3" borderId="1" xfId="0" applyNumberFormat="1" applyFont="1" applyFill="1" applyBorder="1" applyAlignment="1">
      <alignment horizontal="left"/>
    </xf>
    <xf numFmtId="0" fontId="4" fillId="3" borderId="1" xfId="0" applyFont="1" applyFill="1" applyBorder="1" applyAlignment="1">
      <alignment horizontal="right"/>
    </xf>
    <xf numFmtId="49" fontId="4" fillId="3" borderId="5" xfId="0" applyNumberFormat="1" applyFont="1" applyFill="1" applyBorder="1" applyAlignment="1">
      <alignment horizontal="left"/>
    </xf>
    <xf numFmtId="0" fontId="4" fillId="2" borderId="7" xfId="0" applyFont="1" applyFill="1" applyBorder="1" applyAlignment="1">
      <alignment horizontal="right"/>
    </xf>
    <xf numFmtId="0" fontId="8" fillId="0" borderId="9" xfId="0" applyFont="1" applyBorder="1" applyAlignment="1">
      <alignment horizontal="center"/>
    </xf>
    <xf numFmtId="0" fontId="4" fillId="3" borderId="10" xfId="0" applyFont="1" applyFill="1" applyBorder="1" applyAlignment="1">
      <alignment horizontal="right"/>
    </xf>
    <xf numFmtId="0" fontId="4" fillId="3" borderId="4" xfId="0" applyFont="1" applyFill="1" applyBorder="1" applyAlignment="1">
      <alignment horizontal="right"/>
    </xf>
    <xf numFmtId="0" fontId="4" fillId="2" borderId="12" xfId="0" applyFont="1" applyFill="1" applyBorder="1" applyAlignment="1">
      <alignment horizontal="right"/>
    </xf>
    <xf numFmtId="0" fontId="5" fillId="2" borderId="13" xfId="0" applyFont="1" applyFill="1" applyBorder="1" applyAlignment="1">
      <alignment horizontal="center"/>
    </xf>
    <xf numFmtId="0" fontId="4" fillId="2" borderId="14" xfId="0" applyFont="1" applyFill="1" applyBorder="1" applyAlignment="1">
      <alignment horizontal="right"/>
    </xf>
    <xf numFmtId="0" fontId="4" fillId="2" borderId="8" xfId="0" applyFont="1" applyFill="1" applyBorder="1" applyAlignment="1">
      <alignment horizontal="right"/>
    </xf>
    <xf numFmtId="0" fontId="4" fillId="2" borderId="15" xfId="0" applyFont="1" applyFill="1" applyBorder="1" applyAlignment="1">
      <alignment horizontal="right"/>
    </xf>
    <xf numFmtId="0" fontId="4" fillId="2" borderId="16" xfId="0" applyFont="1" applyFill="1" applyBorder="1" applyAlignment="1">
      <alignment horizontal="right"/>
    </xf>
    <xf numFmtId="49" fontId="4" fillId="3" borderId="3" xfId="0" applyNumberFormat="1" applyFont="1" applyFill="1" applyBorder="1" applyAlignment="1">
      <alignment horizontal="left"/>
    </xf>
    <xf numFmtId="0" fontId="4" fillId="3" borderId="3" xfId="0" applyFont="1" applyFill="1" applyBorder="1" applyAlignment="1">
      <alignment horizontal="right"/>
    </xf>
    <xf numFmtId="0" fontId="4" fillId="3" borderId="18" xfId="0" applyFont="1" applyFill="1" applyBorder="1" applyAlignment="1">
      <alignment horizontal="right"/>
    </xf>
    <xf numFmtId="49" fontId="4" fillId="3" borderId="17" xfId="0" applyNumberFormat="1" applyFont="1" applyFill="1" applyBorder="1" applyAlignment="1">
      <alignment horizontal="left"/>
    </xf>
    <xf numFmtId="0" fontId="6" fillId="2" borderId="7" xfId="0" applyFont="1" applyFill="1" applyBorder="1"/>
    <xf numFmtId="49" fontId="4" fillId="3" borderId="7" xfId="0" applyNumberFormat="1" applyFont="1" applyFill="1" applyBorder="1" applyAlignment="1">
      <alignment horizontal="left"/>
    </xf>
    <xf numFmtId="6" fontId="4" fillId="0" borderId="6" xfId="0" applyNumberFormat="1" applyFont="1" applyBorder="1" applyAlignment="1">
      <alignment horizontal="left"/>
    </xf>
    <xf numFmtId="0" fontId="5" fillId="0" borderId="2" xfId="0" applyFont="1" applyBorder="1" applyAlignment="1">
      <alignment wrapText="1"/>
    </xf>
    <xf numFmtId="0" fontId="4" fillId="0" borderId="3" xfId="0" applyFont="1" applyBorder="1" applyAlignment="1">
      <alignment horizontal="left"/>
    </xf>
    <xf numFmtId="0" fontId="4" fillId="0" borderId="1" xfId="0" applyFont="1" applyBorder="1" applyAlignment="1">
      <alignment horizontal="left"/>
    </xf>
    <xf numFmtId="1" fontId="4" fillId="0" borderId="17" xfId="0" applyNumberFormat="1" applyFont="1" applyBorder="1"/>
    <xf numFmtId="1" fontId="4" fillId="0" borderId="6" xfId="0" applyNumberFormat="1" applyFont="1" applyBorder="1" applyAlignment="1">
      <alignment wrapText="1"/>
    </xf>
    <xf numFmtId="1" fontId="4" fillId="0" borderId="1" xfId="0" applyNumberFormat="1" applyFont="1" applyBorder="1" applyAlignment="1">
      <alignment wrapText="1"/>
    </xf>
    <xf numFmtId="49" fontId="4" fillId="0" borderId="6" xfId="0" applyNumberFormat="1" applyFont="1" applyBorder="1" applyAlignment="1">
      <alignment horizontal="left"/>
    </xf>
    <xf numFmtId="0" fontId="4" fillId="0" borderId="6" xfId="0" applyFont="1" applyBorder="1" applyAlignment="1">
      <alignment horizontal="right"/>
    </xf>
    <xf numFmtId="0" fontId="4" fillId="0" borderId="10" xfId="0" applyFont="1" applyBorder="1" applyAlignment="1">
      <alignment horizontal="right"/>
    </xf>
    <xf numFmtId="49" fontId="4" fillId="0" borderId="1" xfId="0" applyNumberFormat="1" applyFont="1" applyBorder="1" applyAlignment="1">
      <alignment horizontal="left"/>
    </xf>
    <xf numFmtId="0" fontId="4" fillId="0" borderId="1" xfId="0" applyFont="1" applyBorder="1" applyAlignment="1">
      <alignment horizontal="right"/>
    </xf>
    <xf numFmtId="0" fontId="4" fillId="0" borderId="4" xfId="0" applyFont="1" applyBorder="1" applyAlignment="1">
      <alignment horizontal="right"/>
    </xf>
    <xf numFmtId="49" fontId="4" fillId="0" borderId="5" xfId="0" applyNumberFormat="1" applyFont="1" applyBorder="1" applyAlignment="1">
      <alignment horizontal="left"/>
    </xf>
    <xf numFmtId="0" fontId="4" fillId="0" borderId="5" xfId="0" applyFont="1" applyBorder="1" applyAlignment="1">
      <alignment horizontal="right"/>
    </xf>
    <xf numFmtId="0" fontId="4" fillId="0" borderId="11" xfId="0" applyFont="1" applyBorder="1" applyAlignment="1">
      <alignment horizontal="right"/>
    </xf>
    <xf numFmtId="0" fontId="5" fillId="2" borderId="2" xfId="0" applyFont="1" applyFill="1" applyBorder="1"/>
    <xf numFmtId="1" fontId="8" fillId="2" borderId="2" xfId="0" applyNumberFormat="1" applyFont="1" applyFill="1" applyBorder="1"/>
    <xf numFmtId="1" fontId="4" fillId="0" borderId="6" xfId="0" applyNumberFormat="1" applyFont="1" applyBorder="1"/>
    <xf numFmtId="9" fontId="4" fillId="0" borderId="3" xfId="0" applyNumberFormat="1" applyFont="1" applyBorder="1" applyAlignment="1">
      <alignment horizontal="right"/>
    </xf>
    <xf numFmtId="9" fontId="4" fillId="0" borderId="6" xfId="0" applyNumberFormat="1" applyFont="1" applyBorder="1" applyAlignment="1">
      <alignment horizontal="right"/>
    </xf>
    <xf numFmtId="9" fontId="4" fillId="0" borderId="1" xfId="0" applyNumberFormat="1" applyFont="1" applyBorder="1" applyAlignment="1">
      <alignment horizontal="right"/>
    </xf>
    <xf numFmtId="9" fontId="4" fillId="0" borderId="17" xfId="0" applyNumberFormat="1" applyFont="1" applyBorder="1" applyAlignment="1">
      <alignment horizontal="right"/>
    </xf>
    <xf numFmtId="9" fontId="4" fillId="2" borderId="7" xfId="0" applyNumberFormat="1" applyFont="1" applyFill="1" applyBorder="1" applyAlignment="1">
      <alignment horizontal="right"/>
    </xf>
    <xf numFmtId="165" fontId="4" fillId="0" borderId="1" xfId="0" applyNumberFormat="1" applyFont="1" applyBorder="1" applyAlignment="1">
      <alignment horizontal="right"/>
    </xf>
    <xf numFmtId="0" fontId="4" fillId="3" borderId="7" xfId="0" applyFont="1" applyFill="1" applyBorder="1"/>
    <xf numFmtId="0" fontId="4" fillId="3" borderId="12" xfId="0" applyFont="1" applyFill="1" applyBorder="1"/>
    <xf numFmtId="0" fontId="4" fillId="3" borderId="1" xfId="0" applyFont="1" applyFill="1" applyBorder="1"/>
    <xf numFmtId="0" fontId="4" fillId="3" borderId="4" xfId="0" applyFont="1" applyFill="1" applyBorder="1"/>
    <xf numFmtId="165" fontId="4" fillId="0" borderId="3" xfId="0" applyNumberFormat="1" applyFont="1" applyBorder="1" applyAlignment="1">
      <alignment horizontal="right"/>
    </xf>
    <xf numFmtId="165" fontId="4" fillId="0" borderId="6" xfId="0" applyNumberFormat="1" applyFont="1" applyBorder="1" applyAlignment="1">
      <alignment horizontal="right"/>
    </xf>
    <xf numFmtId="9" fontId="4" fillId="0" borderId="5" xfId="0" applyNumberFormat="1" applyFont="1" applyBorder="1" applyAlignment="1">
      <alignment horizontal="right"/>
    </xf>
    <xf numFmtId="0" fontId="4" fillId="0" borderId="28" xfId="0" applyFont="1" applyBorder="1" applyAlignment="1">
      <alignment horizontal="left"/>
    </xf>
    <xf numFmtId="0" fontId="5" fillId="2" borderId="19" xfId="0" applyFont="1" applyFill="1" applyBorder="1"/>
    <xf numFmtId="0" fontId="15" fillId="0" borderId="3" xfId="0" applyFont="1" applyBorder="1" applyAlignment="1">
      <alignment horizontal="left" indent="3"/>
    </xf>
    <xf numFmtId="0" fontId="15" fillId="0" borderId="1" xfId="0" applyFont="1" applyBorder="1" applyAlignment="1">
      <alignment horizontal="left" indent="3"/>
    </xf>
    <xf numFmtId="3" fontId="16" fillId="0" borderId="3" xfId="0" applyNumberFormat="1" applyFont="1" applyBorder="1" applyAlignment="1">
      <alignment wrapText="1"/>
    </xf>
    <xf numFmtId="0" fontId="15" fillId="0" borderId="3" xfId="0" applyFont="1" applyBorder="1"/>
    <xf numFmtId="0" fontId="16" fillId="0" borderId="18" xfId="0" applyFont="1" applyBorder="1"/>
    <xf numFmtId="3" fontId="16" fillId="0" borderId="1" xfId="0" applyNumberFormat="1" applyFont="1" applyBorder="1" applyAlignment="1">
      <alignment wrapText="1"/>
    </xf>
    <xf numFmtId="0" fontId="15" fillId="0" borderId="1" xfId="0" applyFont="1" applyBorder="1"/>
    <xf numFmtId="0" fontId="16" fillId="0" borderId="4" xfId="0" applyFont="1" applyBorder="1"/>
    <xf numFmtId="3" fontId="15" fillId="0" borderId="1" xfId="0" applyNumberFormat="1" applyFont="1" applyBorder="1"/>
    <xf numFmtId="49" fontId="15" fillId="3" borderId="1" xfId="0" applyNumberFormat="1" applyFont="1" applyFill="1" applyBorder="1" applyAlignment="1">
      <alignment horizontal="left" indent="3"/>
    </xf>
    <xf numFmtId="0" fontId="15" fillId="3" borderId="1" xfId="0" applyFont="1" applyFill="1" applyBorder="1"/>
    <xf numFmtId="0" fontId="15" fillId="3" borderId="4" xfId="0" applyFont="1" applyFill="1" applyBorder="1"/>
    <xf numFmtId="1" fontId="4" fillId="0" borderId="0" xfId="0" applyNumberFormat="1" applyFont="1"/>
    <xf numFmtId="9" fontId="4" fillId="0" borderId="3" xfId="2" applyFont="1" applyBorder="1" applyAlignment="1">
      <alignment horizontal="right"/>
    </xf>
    <xf numFmtId="9" fontId="4" fillId="0" borderId="1" xfId="2" applyFont="1" applyBorder="1" applyAlignment="1">
      <alignment horizontal="right"/>
    </xf>
    <xf numFmtId="9" fontId="4" fillId="0" borderId="5" xfId="2" applyFont="1" applyBorder="1" applyAlignment="1">
      <alignment horizontal="right"/>
    </xf>
    <xf numFmtId="9" fontId="4" fillId="2" borderId="7" xfId="2" applyFont="1" applyFill="1" applyBorder="1" applyAlignment="1">
      <alignment horizontal="right"/>
    </xf>
    <xf numFmtId="0" fontId="19" fillId="4" borderId="0" xfId="0" applyFont="1" applyFill="1"/>
    <xf numFmtId="0" fontId="4" fillId="2" borderId="3" xfId="0" applyFont="1" applyFill="1" applyBorder="1" applyAlignment="1">
      <alignment horizontal="right"/>
    </xf>
    <xf numFmtId="3" fontId="4" fillId="3" borderId="28" xfId="0" applyNumberFormat="1" applyFont="1" applyFill="1" applyBorder="1"/>
    <xf numFmtId="3" fontId="5" fillId="2" borderId="30" xfId="0" applyNumberFormat="1" applyFont="1" applyFill="1" applyBorder="1"/>
    <xf numFmtId="0" fontId="22" fillId="0" borderId="0" xfId="1" applyFont="1" applyAlignment="1">
      <alignment horizontal="center"/>
    </xf>
    <xf numFmtId="0" fontId="27" fillId="0" borderId="0" xfId="1" applyFont="1"/>
    <xf numFmtId="0" fontId="0" fillId="0" borderId="0" xfId="0" applyAlignment="1">
      <alignment horizontal="right"/>
    </xf>
    <xf numFmtId="9" fontId="0" fillId="0" borderId="0" xfId="2" applyFont="1" applyAlignment="1">
      <alignment horizontal="center"/>
    </xf>
    <xf numFmtId="9" fontId="0" fillId="0" borderId="0" xfId="2" applyFont="1"/>
    <xf numFmtId="14" fontId="21" fillId="0" borderId="0" xfId="1" applyNumberFormat="1" applyFont="1" applyAlignment="1">
      <alignment horizontal="center"/>
    </xf>
    <xf numFmtId="0" fontId="29" fillId="0" borderId="0" xfId="1" applyFont="1" applyAlignment="1">
      <alignment horizontal="right"/>
    </xf>
    <xf numFmtId="14" fontId="0" fillId="0" borderId="0" xfId="0" applyNumberFormat="1"/>
    <xf numFmtId="0" fontId="0" fillId="0" borderId="0" xfId="0" applyAlignment="1">
      <alignment horizontal="center"/>
    </xf>
    <xf numFmtId="49" fontId="38" fillId="0" borderId="0" xfId="0" applyNumberFormat="1" applyFont="1" applyAlignment="1">
      <alignment horizontal="center"/>
    </xf>
    <xf numFmtId="0" fontId="39" fillId="0" borderId="0" xfId="0" applyFont="1" applyAlignment="1">
      <alignment horizontal="center"/>
    </xf>
    <xf numFmtId="0" fontId="17" fillId="0" borderId="0" xfId="1"/>
    <xf numFmtId="6" fontId="22" fillId="0" borderId="0" xfId="1" applyNumberFormat="1" applyFont="1"/>
    <xf numFmtId="0" fontId="23" fillId="0" borderId="0" xfId="1" applyFont="1"/>
    <xf numFmtId="0" fontId="25" fillId="0" borderId="0" xfId="1" applyFont="1"/>
    <xf numFmtId="49" fontId="25" fillId="0" borderId="0" xfId="3" applyNumberFormat="1" applyFont="1" applyFill="1" applyAlignment="1">
      <alignment horizontal="right"/>
    </xf>
    <xf numFmtId="166" fontId="22" fillId="0" borderId="0" xfId="1" applyNumberFormat="1" applyFont="1" applyAlignment="1">
      <alignment horizontal="center"/>
    </xf>
    <xf numFmtId="3" fontId="25" fillId="0" borderId="0" xfId="1" applyNumberFormat="1" applyFont="1" applyAlignment="1">
      <alignment horizontal="right"/>
    </xf>
    <xf numFmtId="0" fontId="32" fillId="0" borderId="0" xfId="1" applyFont="1"/>
    <xf numFmtId="0" fontId="22" fillId="0" borderId="0" xfId="1" applyFont="1" applyAlignment="1">
      <alignment horizontal="right"/>
    </xf>
    <xf numFmtId="166" fontId="29" fillId="0" borderId="0" xfId="1" applyNumberFormat="1" applyFont="1" applyAlignment="1">
      <alignment horizontal="center"/>
    </xf>
    <xf numFmtId="166" fontId="43" fillId="0" borderId="0" xfId="5" applyNumberFormat="1" applyFont="1" applyAlignment="1">
      <alignment horizontal="right" vertical="top"/>
    </xf>
    <xf numFmtId="0" fontId="43" fillId="0" borderId="0" xfId="5" applyFont="1" applyAlignment="1">
      <alignment vertical="top" wrapText="1"/>
    </xf>
    <xf numFmtId="0" fontId="44" fillId="0" borderId="0" xfId="5" applyFont="1" applyAlignment="1">
      <alignment vertical="top"/>
    </xf>
    <xf numFmtId="0" fontId="43" fillId="0" borderId="0" xfId="5" applyFont="1" applyAlignment="1">
      <alignment vertical="top"/>
    </xf>
    <xf numFmtId="0" fontId="48" fillId="0" borderId="0" xfId="5" applyFont="1" applyAlignment="1">
      <alignment vertical="top" wrapText="1"/>
    </xf>
    <xf numFmtId="43" fontId="38" fillId="0" borderId="0" xfId="4" applyFont="1" applyFill="1" applyAlignment="1">
      <alignment horizontal="center"/>
    </xf>
    <xf numFmtId="165" fontId="45" fillId="0" borderId="0" xfId="6" applyNumberFormat="1" applyFont="1" applyFill="1" applyBorder="1"/>
    <xf numFmtId="14" fontId="20" fillId="0" borderId="0" xfId="0" applyNumberFormat="1" applyFont="1"/>
    <xf numFmtId="0" fontId="41" fillId="0" borderId="0" xfId="0" applyFont="1" applyAlignment="1">
      <alignment horizontal="right" wrapText="1"/>
    </xf>
    <xf numFmtId="3" fontId="4" fillId="2" borderId="7" xfId="0" applyNumberFormat="1" applyFont="1" applyFill="1" applyBorder="1"/>
    <xf numFmtId="3" fontId="5" fillId="2" borderId="7" xfId="0" applyNumberFormat="1" applyFont="1" applyFill="1" applyBorder="1"/>
    <xf numFmtId="0" fontId="53" fillId="0" borderId="31" xfId="0" applyFont="1" applyBorder="1"/>
    <xf numFmtId="164" fontId="53" fillId="0" borderId="29" xfId="0" applyNumberFormat="1" applyFont="1" applyBorder="1" applyAlignment="1">
      <alignment horizontal="center"/>
    </xf>
    <xf numFmtId="164" fontId="53" fillId="0" borderId="32" xfId="0" applyNumberFormat="1" applyFont="1" applyBorder="1" applyAlignment="1">
      <alignment horizontal="center"/>
    </xf>
    <xf numFmtId="0" fontId="54" fillId="0" borderId="31" xfId="0" applyFont="1" applyBorder="1" applyAlignment="1">
      <alignment horizontal="left"/>
    </xf>
    <xf numFmtId="9" fontId="54" fillId="0" borderId="29" xfId="0" applyNumberFormat="1" applyFont="1" applyBorder="1" applyAlignment="1">
      <alignment horizontal="right"/>
    </xf>
    <xf numFmtId="9" fontId="54" fillId="0" borderId="32" xfId="0" applyNumberFormat="1" applyFont="1" applyBorder="1" applyAlignment="1">
      <alignment horizontal="right"/>
    </xf>
    <xf numFmtId="0" fontId="55" fillId="0" borderId="19" xfId="0" applyFont="1" applyBorder="1" applyAlignment="1">
      <alignment horizontal="left" indent="3"/>
    </xf>
    <xf numFmtId="9" fontId="55" fillId="0" borderId="3" xfId="0" applyNumberFormat="1" applyFont="1" applyBorder="1" applyAlignment="1">
      <alignment horizontal="right"/>
    </xf>
    <xf numFmtId="9" fontId="55" fillId="0" borderId="33" xfId="0" applyNumberFormat="1" applyFont="1" applyBorder="1" applyAlignment="1">
      <alignment horizontal="right"/>
    </xf>
    <xf numFmtId="0" fontId="55" fillId="0" borderId="8" xfId="0" applyFont="1" applyBorder="1" applyAlignment="1">
      <alignment horizontal="left" indent="3"/>
    </xf>
    <xf numFmtId="165" fontId="55" fillId="0" borderId="3" xfId="0" applyNumberFormat="1" applyFont="1" applyBorder="1" applyAlignment="1">
      <alignment horizontal="right"/>
    </xf>
    <xf numFmtId="165" fontId="55" fillId="0" borderId="33" xfId="0" applyNumberFormat="1" applyFont="1" applyBorder="1" applyAlignment="1">
      <alignment horizontal="right"/>
    </xf>
    <xf numFmtId="9" fontId="55" fillId="0" borderId="3" xfId="2" applyFont="1" applyFill="1" applyBorder="1" applyAlignment="1">
      <alignment horizontal="right"/>
    </xf>
    <xf numFmtId="9" fontId="55" fillId="0" borderId="33" xfId="2" applyFont="1" applyFill="1" applyBorder="1" applyAlignment="1">
      <alignment horizontal="right"/>
    </xf>
    <xf numFmtId="0" fontId="55" fillId="0" borderId="34" xfId="0" applyFont="1" applyBorder="1" applyAlignment="1">
      <alignment horizontal="left" indent="3"/>
    </xf>
    <xf numFmtId="9" fontId="55" fillId="0" borderId="35" xfId="0" applyNumberFormat="1" applyFont="1" applyBorder="1" applyAlignment="1">
      <alignment horizontal="right"/>
    </xf>
    <xf numFmtId="9" fontId="55" fillId="0" borderId="36" xfId="0" applyNumberFormat="1" applyFont="1" applyBorder="1" applyAlignment="1">
      <alignment horizontal="right"/>
    </xf>
    <xf numFmtId="49" fontId="54" fillId="5" borderId="16" xfId="0" applyNumberFormat="1" applyFont="1" applyFill="1" applyBorder="1" applyAlignment="1">
      <alignment horizontal="left"/>
    </xf>
    <xf numFmtId="9" fontId="54" fillId="0" borderId="7" xfId="0" applyNumberFormat="1" applyFont="1" applyBorder="1" applyAlignment="1">
      <alignment horizontal="right"/>
    </xf>
    <xf numFmtId="9" fontId="54" fillId="0" borderId="37" xfId="0" applyNumberFormat="1" applyFont="1" applyBorder="1" applyAlignment="1">
      <alignment horizontal="right"/>
    </xf>
    <xf numFmtId="49" fontId="54" fillId="5" borderId="8" xfId="0" applyNumberFormat="1" applyFont="1" applyFill="1" applyBorder="1" applyAlignment="1">
      <alignment horizontal="left"/>
    </xf>
    <xf numFmtId="9" fontId="54" fillId="0" borderId="6" xfId="0" applyNumberFormat="1" applyFont="1" applyBorder="1" applyAlignment="1">
      <alignment horizontal="right"/>
    </xf>
    <xf numFmtId="9" fontId="54" fillId="0" borderId="38" xfId="0" applyNumberFormat="1" applyFont="1" applyBorder="1" applyAlignment="1">
      <alignment horizontal="right"/>
    </xf>
    <xf numFmtId="9" fontId="56" fillId="0" borderId="1" xfId="2" applyFont="1" applyFill="1" applyBorder="1"/>
    <xf numFmtId="9" fontId="56" fillId="0" borderId="39" xfId="2" applyFont="1" applyFill="1" applyBorder="1"/>
    <xf numFmtId="49" fontId="54" fillId="5" borderId="15" xfId="0" applyNumberFormat="1" applyFont="1" applyFill="1" applyBorder="1" applyAlignment="1">
      <alignment horizontal="left"/>
    </xf>
    <xf numFmtId="9" fontId="56" fillId="0" borderId="5" xfId="2" applyFont="1" applyFill="1" applyBorder="1"/>
    <xf numFmtId="9" fontId="56" fillId="0" borderId="40" xfId="2" applyFont="1" applyFill="1" applyBorder="1"/>
    <xf numFmtId="0" fontId="54" fillId="6" borderId="31" xfId="0" applyFont="1" applyFill="1" applyBorder="1"/>
    <xf numFmtId="9" fontId="54" fillId="6" borderId="29" xfId="0" applyNumberFormat="1" applyFont="1" applyFill="1" applyBorder="1" applyAlignment="1">
      <alignment horizontal="right"/>
    </xf>
    <xf numFmtId="9" fontId="54" fillId="6" borderId="32" xfId="0" applyNumberFormat="1" applyFont="1" applyFill="1" applyBorder="1" applyAlignment="1">
      <alignment horizontal="right"/>
    </xf>
    <xf numFmtId="0" fontId="25" fillId="0" borderId="0" xfId="1" applyFont="1" applyAlignment="1">
      <alignment horizontal="right"/>
    </xf>
    <xf numFmtId="3" fontId="31" fillId="0" borderId="0" xfId="1" applyNumberFormat="1" applyFont="1" applyAlignment="1">
      <alignment horizontal="right"/>
    </xf>
    <xf numFmtId="166" fontId="23" fillId="0" borderId="0" xfId="1" applyNumberFormat="1" applyFont="1" applyAlignment="1">
      <alignment horizontal="center"/>
    </xf>
    <xf numFmtId="1" fontId="22" fillId="0" borderId="0" xfId="1" applyNumberFormat="1" applyFont="1"/>
    <xf numFmtId="0" fontId="13" fillId="0" borderId="0" xfId="0" applyFont="1" applyAlignment="1">
      <alignment vertical="center"/>
    </xf>
    <xf numFmtId="0" fontId="33" fillId="0" borderId="0" xfId="1" applyFont="1" applyAlignment="1">
      <alignment horizontal="center"/>
    </xf>
    <xf numFmtId="14" fontId="34" fillId="0" borderId="0" xfId="1" applyNumberFormat="1" applyFont="1" applyAlignment="1">
      <alignment horizontal="center"/>
    </xf>
    <xf numFmtId="49" fontId="35" fillId="0" borderId="0" xfId="1" applyNumberFormat="1" applyFont="1" applyAlignment="1">
      <alignment horizontal="right"/>
    </xf>
    <xf numFmtId="9" fontId="0" fillId="0" borderId="0" xfId="2" applyFont="1" applyBorder="1" applyAlignment="1">
      <alignment horizontal="center"/>
    </xf>
    <xf numFmtId="0" fontId="14" fillId="0" borderId="0" xfId="0" applyFont="1"/>
    <xf numFmtId="0" fontId="58" fillId="0" borderId="0" xfId="0" applyFont="1"/>
    <xf numFmtId="0" fontId="58" fillId="0" borderId="0" xfId="0" applyFont="1" applyAlignment="1">
      <alignment horizontal="center" vertical="center"/>
    </xf>
    <xf numFmtId="0" fontId="59" fillId="0" borderId="0" xfId="0" applyFont="1"/>
    <xf numFmtId="0" fontId="58" fillId="0" borderId="0" xfId="0" applyFont="1" applyAlignment="1">
      <alignment horizontal="center"/>
    </xf>
    <xf numFmtId="0" fontId="60" fillId="0" borderId="0" xfId="0" applyFont="1"/>
    <xf numFmtId="3" fontId="60" fillId="0" borderId="0" xfId="0" applyNumberFormat="1" applyFont="1" applyAlignment="1">
      <alignment horizontal="center"/>
    </xf>
    <xf numFmtId="0" fontId="60" fillId="0" borderId="0" xfId="0" applyFont="1" applyAlignment="1">
      <alignment horizontal="center"/>
    </xf>
    <xf numFmtId="0" fontId="61" fillId="0" borderId="0" xfId="0" applyFont="1" applyAlignment="1">
      <alignment horizontal="center"/>
    </xf>
    <xf numFmtId="3" fontId="59" fillId="0" borderId="0" xfId="0" applyNumberFormat="1" applyFont="1" applyAlignment="1">
      <alignment horizontal="center"/>
    </xf>
    <xf numFmtId="3" fontId="14" fillId="0" borderId="0" xfId="0" applyNumberFormat="1" applyFont="1" applyAlignment="1">
      <alignment horizontal="center"/>
    </xf>
    <xf numFmtId="1" fontId="14" fillId="0" borderId="0" xfId="0" applyNumberFormat="1" applyFont="1" applyAlignment="1">
      <alignment horizontal="center"/>
    </xf>
    <xf numFmtId="0" fontId="19" fillId="0" borderId="0" xfId="0" applyFont="1"/>
    <xf numFmtId="0" fontId="28" fillId="0" borderId="0" xfId="0" applyFont="1"/>
    <xf numFmtId="14" fontId="21" fillId="0" borderId="0" xfId="0" applyNumberFormat="1" applyFont="1" applyAlignment="1">
      <alignment horizontal="center"/>
    </xf>
    <xf numFmtId="0" fontId="22" fillId="0" borderId="0" xfId="0" applyFont="1"/>
    <xf numFmtId="14" fontId="52" fillId="0" borderId="0" xfId="0" applyNumberFormat="1" applyFont="1"/>
    <xf numFmtId="0" fontId="29" fillId="0" borderId="0" xfId="0" applyFont="1" applyAlignment="1">
      <alignment horizontal="right"/>
    </xf>
    <xf numFmtId="0" fontId="22" fillId="0" borderId="0" xfId="0" applyFont="1" applyAlignment="1">
      <alignment horizontal="center"/>
    </xf>
    <xf numFmtId="9" fontId="0" fillId="0" borderId="0" xfId="2" applyFont="1" applyBorder="1"/>
    <xf numFmtId="0" fontId="30" fillId="0" borderId="0" xfId="0" applyFont="1" applyAlignment="1">
      <alignment horizontal="right"/>
    </xf>
    <xf numFmtId="0" fontId="28" fillId="0" borderId="0" xfId="1" applyFont="1"/>
    <xf numFmtId="0" fontId="36" fillId="0" borderId="0" xfId="1" applyFont="1" applyAlignment="1">
      <alignment horizontal="center"/>
    </xf>
    <xf numFmtId="0" fontId="47" fillId="0" borderId="0" xfId="7" applyFont="1" applyAlignment="1">
      <alignment horizontal="left" wrapText="1"/>
    </xf>
    <xf numFmtId="0" fontId="47" fillId="0" borderId="0" xfId="7" applyFont="1" applyAlignment="1">
      <alignment horizontal="center" wrapText="1"/>
    </xf>
    <xf numFmtId="0" fontId="47" fillId="0" borderId="0" xfId="7" applyFont="1" applyAlignment="1">
      <alignment horizontal="left" vertical="top" wrapText="1"/>
    </xf>
    <xf numFmtId="166" fontId="46" fillId="0" borderId="0" xfId="7" applyNumberFormat="1" applyFont="1" applyAlignment="1">
      <alignment horizontal="right" vertical="top"/>
    </xf>
    <xf numFmtId="167" fontId="46" fillId="0" borderId="0" xfId="7" applyNumberFormat="1" applyFont="1" applyAlignment="1">
      <alignment horizontal="right" vertical="top"/>
    </xf>
    <xf numFmtId="0" fontId="1" fillId="0" borderId="0" xfId="1" applyFont="1" applyAlignment="1">
      <alignment horizontal="center"/>
    </xf>
    <xf numFmtId="0" fontId="50" fillId="0" borderId="0" xfId="5" applyFont="1" applyAlignment="1">
      <alignment horizontal="left" wrapText="1"/>
    </xf>
    <xf numFmtId="0" fontId="50" fillId="0" borderId="0" xfId="5" applyFont="1" applyAlignment="1">
      <alignment horizontal="center" wrapText="1"/>
    </xf>
    <xf numFmtId="0" fontId="37" fillId="0" borderId="0" xfId="1" applyFont="1"/>
    <xf numFmtId="0" fontId="50" fillId="0" borderId="0" xfId="5" applyFont="1" applyAlignment="1">
      <alignment horizontal="left" vertical="top" wrapText="1"/>
    </xf>
    <xf numFmtId="166" fontId="50" fillId="0" borderId="0" xfId="5" applyNumberFormat="1" applyFont="1" applyAlignment="1">
      <alignment horizontal="right" vertical="top"/>
    </xf>
    <xf numFmtId="167" fontId="50" fillId="0" borderId="0" xfId="5" applyNumberFormat="1" applyFont="1" applyAlignment="1">
      <alignment horizontal="right" vertical="top"/>
    </xf>
    <xf numFmtId="0" fontId="17" fillId="0" borderId="0" xfId="1" applyAlignment="1">
      <alignment horizontal="right"/>
    </xf>
    <xf numFmtId="0" fontId="51" fillId="0" borderId="0" xfId="5" applyFont="1" applyAlignment="1">
      <alignment horizontal="left" vertical="top" wrapText="1"/>
    </xf>
    <xf numFmtId="0" fontId="37" fillId="0" borderId="0" xfId="0" applyFont="1"/>
    <xf numFmtId="0" fontId="22" fillId="0" borderId="0" xfId="1" applyFont="1"/>
    <xf numFmtId="0" fontId="1" fillId="0" borderId="0" xfId="1" applyFont="1" applyAlignment="1">
      <alignment horizontal="right"/>
    </xf>
    <xf numFmtId="0" fontId="23" fillId="0" borderId="0" xfId="1" applyFont="1" applyAlignment="1">
      <alignment horizontal="right"/>
    </xf>
    <xf numFmtId="3" fontId="23" fillId="0" borderId="0" xfId="1" applyNumberFormat="1" applyFont="1" applyAlignment="1">
      <alignment horizontal="center"/>
    </xf>
    <xf numFmtId="0" fontId="24" fillId="0" borderId="0" xfId="1" applyFont="1"/>
    <xf numFmtId="1" fontId="22" fillId="0" borderId="0" xfId="1" applyNumberFormat="1" applyFont="1" applyAlignment="1">
      <alignment horizontal="center"/>
    </xf>
    <xf numFmtId="0" fontId="26" fillId="0" borderId="0" xfId="1" applyFont="1"/>
    <xf numFmtId="0" fontId="0" fillId="0" borderId="20" xfId="0" applyBorder="1" applyAlignment="1">
      <alignment horizontal="center" vertical="top" wrapText="1"/>
    </xf>
    <xf numFmtId="0" fontId="0" fillId="0" borderId="21" xfId="0" applyBorder="1" applyAlignment="1">
      <alignment horizontal="center" vertical="top"/>
    </xf>
    <xf numFmtId="0" fontId="0" fillId="0" borderId="22" xfId="0" applyBorder="1" applyAlignment="1">
      <alignment horizontal="center" vertical="top"/>
    </xf>
    <xf numFmtId="0" fontId="0" fillId="0" borderId="23" xfId="0" applyBorder="1" applyAlignment="1">
      <alignment horizontal="center" vertical="top"/>
    </xf>
    <xf numFmtId="0" fontId="0" fillId="0" borderId="0" xfId="0" applyAlignment="1">
      <alignment horizontal="center" vertical="top"/>
    </xf>
    <xf numFmtId="0" fontId="0" fillId="0" borderId="24" xfId="0" applyBorder="1"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3" fillId="0" borderId="0" xfId="0" applyFont="1" applyAlignment="1">
      <alignment horizontal="left"/>
    </xf>
    <xf numFmtId="0" fontId="4" fillId="0" borderId="0" xfId="0" applyFont="1" applyAlignment="1">
      <alignment horizontal="left" wrapText="1"/>
    </xf>
    <xf numFmtId="0" fontId="49" fillId="0" borderId="0" xfId="5" applyFont="1" applyAlignment="1">
      <alignment horizontal="center" vertical="center" wrapText="1"/>
    </xf>
    <xf numFmtId="3" fontId="8" fillId="0" borderId="1" xfId="0" applyNumberFormat="1" applyFont="1" applyBorder="1" applyAlignment="1">
      <alignment horizontal="center" wrapText="1"/>
    </xf>
    <xf numFmtId="0" fontId="5" fillId="0" borderId="1" xfId="0" applyFont="1" applyBorder="1" applyAlignment="1">
      <alignment horizontal="left"/>
    </xf>
    <xf numFmtId="0" fontId="5" fillId="0" borderId="2" xfId="0" applyFont="1" applyBorder="1" applyAlignment="1">
      <alignment horizontal="left"/>
    </xf>
    <xf numFmtId="0" fontId="12" fillId="0" borderId="0" xfId="0" applyFont="1" applyAlignment="1">
      <alignment horizontal="left" wrapText="1"/>
    </xf>
    <xf numFmtId="0" fontId="12" fillId="0" borderId="0" xfId="0" applyFont="1" applyAlignment="1">
      <alignment horizontal="left"/>
    </xf>
    <xf numFmtId="3" fontId="58" fillId="0" borderId="0" xfId="0" applyNumberFormat="1" applyFont="1" applyAlignment="1">
      <alignment horizontal="center" vertical="center"/>
    </xf>
    <xf numFmtId="0" fontId="58" fillId="0" borderId="0" xfId="0" applyFont="1" applyAlignment="1">
      <alignment horizontal="center" vertical="center"/>
    </xf>
    <xf numFmtId="0" fontId="57" fillId="0" borderId="0" xfId="0" applyFont="1" applyAlignment="1">
      <alignment horizontal="center"/>
    </xf>
  </cellXfs>
  <cellStyles count="8">
    <cellStyle name="Comma 2" xfId="4" xr:uid="{41D36784-3E5C-4137-B412-67975B90BA42}"/>
    <cellStyle name="Currency 2" xfId="3" xr:uid="{B6E0B25E-C10C-40B0-BDB0-5622438FB04E}"/>
    <cellStyle name="Normal" xfId="0" builtinId="0"/>
    <cellStyle name="Normal 2" xfId="1" xr:uid="{00000000-0005-0000-0000-000001000000}"/>
    <cellStyle name="Normal_Sheet1" xfId="7" xr:uid="{8C83A293-A221-4456-BE1D-0F57CEA3D3AE}"/>
    <cellStyle name="Normal_Sheet1_1" xfId="5" xr:uid="{289D6051-C2AB-4CDF-85A1-6D43E313FAED}"/>
    <cellStyle name="Percent" xfId="2" builtinId="5"/>
    <cellStyle name="Percent 2" xfId="6" xr:uid="{EE0212D6-B698-442A-9512-155C343450B3}"/>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3"/>
  <sheetViews>
    <sheetView showGridLines="0" workbookViewId="0">
      <selection activeCell="O15" sqref="O15"/>
    </sheetView>
  </sheetViews>
  <sheetFormatPr defaultRowHeight="15" x14ac:dyDescent="0.25"/>
  <sheetData>
    <row r="1" spans="2:12" ht="15.75" thickBot="1" x14ac:dyDescent="0.3"/>
    <row r="2" spans="2:12" x14ac:dyDescent="0.25">
      <c r="B2" s="215" t="s">
        <v>157</v>
      </c>
      <c r="C2" s="216"/>
      <c r="D2" s="216"/>
      <c r="E2" s="216"/>
      <c r="F2" s="216"/>
      <c r="G2" s="216"/>
      <c r="H2" s="216"/>
      <c r="I2" s="216"/>
      <c r="J2" s="216"/>
      <c r="K2" s="216"/>
      <c r="L2" s="217"/>
    </row>
    <row r="3" spans="2:12" x14ac:dyDescent="0.25">
      <c r="B3" s="218"/>
      <c r="C3" s="219"/>
      <c r="D3" s="219"/>
      <c r="E3" s="219"/>
      <c r="F3" s="219"/>
      <c r="G3" s="219"/>
      <c r="H3" s="219"/>
      <c r="I3" s="219"/>
      <c r="J3" s="219"/>
      <c r="K3" s="219"/>
      <c r="L3" s="220"/>
    </row>
    <row r="4" spans="2:12" x14ac:dyDescent="0.25">
      <c r="B4" s="218"/>
      <c r="C4" s="219"/>
      <c r="D4" s="219"/>
      <c r="E4" s="219"/>
      <c r="F4" s="219"/>
      <c r="G4" s="219"/>
      <c r="H4" s="219"/>
      <c r="I4" s="219"/>
      <c r="J4" s="219"/>
      <c r="K4" s="219"/>
      <c r="L4" s="220"/>
    </row>
    <row r="5" spans="2:12" x14ac:dyDescent="0.25">
      <c r="B5" s="218"/>
      <c r="C5" s="219"/>
      <c r="D5" s="219"/>
      <c r="E5" s="219"/>
      <c r="F5" s="219"/>
      <c r="G5" s="219"/>
      <c r="H5" s="219"/>
      <c r="I5" s="219"/>
      <c r="J5" s="219"/>
      <c r="K5" s="219"/>
      <c r="L5" s="220"/>
    </row>
    <row r="6" spans="2:12" x14ac:dyDescent="0.25">
      <c r="B6" s="218"/>
      <c r="C6" s="219"/>
      <c r="D6" s="219"/>
      <c r="E6" s="219"/>
      <c r="F6" s="219"/>
      <c r="G6" s="219"/>
      <c r="H6" s="219"/>
      <c r="I6" s="219"/>
      <c r="J6" s="219"/>
      <c r="K6" s="219"/>
      <c r="L6" s="220"/>
    </row>
    <row r="7" spans="2:12" x14ac:dyDescent="0.25">
      <c r="B7" s="218"/>
      <c r="C7" s="219"/>
      <c r="D7" s="219"/>
      <c r="E7" s="219"/>
      <c r="F7" s="219"/>
      <c r="G7" s="219"/>
      <c r="H7" s="219"/>
      <c r="I7" s="219"/>
      <c r="J7" s="219"/>
      <c r="K7" s="219"/>
      <c r="L7" s="220"/>
    </row>
    <row r="8" spans="2:12" x14ac:dyDescent="0.25">
      <c r="B8" s="218"/>
      <c r="C8" s="219"/>
      <c r="D8" s="219"/>
      <c r="E8" s="219"/>
      <c r="F8" s="219"/>
      <c r="G8" s="219"/>
      <c r="H8" s="219"/>
      <c r="I8" s="219"/>
      <c r="J8" s="219"/>
      <c r="K8" s="219"/>
      <c r="L8" s="220"/>
    </row>
    <row r="9" spans="2:12" x14ac:dyDescent="0.25">
      <c r="B9" s="218"/>
      <c r="C9" s="219"/>
      <c r="D9" s="219"/>
      <c r="E9" s="219"/>
      <c r="F9" s="219"/>
      <c r="G9" s="219"/>
      <c r="H9" s="219"/>
      <c r="I9" s="219"/>
      <c r="J9" s="219"/>
      <c r="K9" s="219"/>
      <c r="L9" s="220"/>
    </row>
    <row r="10" spans="2:12" x14ac:dyDescent="0.25">
      <c r="B10" s="218"/>
      <c r="C10" s="219"/>
      <c r="D10" s="219"/>
      <c r="E10" s="219"/>
      <c r="F10" s="219"/>
      <c r="G10" s="219"/>
      <c r="H10" s="219"/>
      <c r="I10" s="219"/>
      <c r="J10" s="219"/>
      <c r="K10" s="219"/>
      <c r="L10" s="220"/>
    </row>
    <row r="11" spans="2:12" x14ac:dyDescent="0.25">
      <c r="B11" s="218"/>
      <c r="C11" s="219"/>
      <c r="D11" s="219"/>
      <c r="E11" s="219"/>
      <c r="F11" s="219"/>
      <c r="G11" s="219"/>
      <c r="H11" s="219"/>
      <c r="I11" s="219"/>
      <c r="J11" s="219"/>
      <c r="K11" s="219"/>
      <c r="L11" s="220"/>
    </row>
    <row r="12" spans="2:12" x14ac:dyDescent="0.25">
      <c r="B12" s="218"/>
      <c r="C12" s="219"/>
      <c r="D12" s="219"/>
      <c r="E12" s="219"/>
      <c r="F12" s="219"/>
      <c r="G12" s="219"/>
      <c r="H12" s="219"/>
      <c r="I12" s="219"/>
      <c r="J12" s="219"/>
      <c r="K12" s="219"/>
      <c r="L12" s="220"/>
    </row>
    <row r="13" spans="2:12" x14ac:dyDescent="0.25">
      <c r="B13" s="218"/>
      <c r="C13" s="219"/>
      <c r="D13" s="219"/>
      <c r="E13" s="219"/>
      <c r="F13" s="219"/>
      <c r="G13" s="219"/>
      <c r="H13" s="219"/>
      <c r="I13" s="219"/>
      <c r="J13" s="219"/>
      <c r="K13" s="219"/>
      <c r="L13" s="220"/>
    </row>
    <row r="14" spans="2:12" x14ac:dyDescent="0.25">
      <c r="B14" s="218"/>
      <c r="C14" s="219"/>
      <c r="D14" s="219"/>
      <c r="E14" s="219"/>
      <c r="F14" s="219"/>
      <c r="G14" s="219"/>
      <c r="H14" s="219"/>
      <c r="I14" s="219"/>
      <c r="J14" s="219"/>
      <c r="K14" s="219"/>
      <c r="L14" s="220"/>
    </row>
    <row r="15" spans="2:12" x14ac:dyDescent="0.25">
      <c r="B15" s="218"/>
      <c r="C15" s="219"/>
      <c r="D15" s="219"/>
      <c r="E15" s="219"/>
      <c r="F15" s="219"/>
      <c r="G15" s="219"/>
      <c r="H15" s="219"/>
      <c r="I15" s="219"/>
      <c r="J15" s="219"/>
      <c r="K15" s="219"/>
      <c r="L15" s="220"/>
    </row>
    <row r="16" spans="2:12" x14ac:dyDescent="0.25">
      <c r="B16" s="218"/>
      <c r="C16" s="219"/>
      <c r="D16" s="219"/>
      <c r="E16" s="219"/>
      <c r="F16" s="219"/>
      <c r="G16" s="219"/>
      <c r="H16" s="219"/>
      <c r="I16" s="219"/>
      <c r="J16" s="219"/>
      <c r="K16" s="219"/>
      <c r="L16" s="220"/>
    </row>
    <row r="17" spans="2:12" x14ac:dyDescent="0.25">
      <c r="B17" s="218"/>
      <c r="C17" s="219"/>
      <c r="D17" s="219"/>
      <c r="E17" s="219"/>
      <c r="F17" s="219"/>
      <c r="G17" s="219"/>
      <c r="H17" s="219"/>
      <c r="I17" s="219"/>
      <c r="J17" s="219"/>
      <c r="K17" s="219"/>
      <c r="L17" s="220"/>
    </row>
    <row r="18" spans="2:12" x14ac:dyDescent="0.25">
      <c r="B18" s="218"/>
      <c r="C18" s="219"/>
      <c r="D18" s="219"/>
      <c r="E18" s="219"/>
      <c r="F18" s="219"/>
      <c r="G18" s="219"/>
      <c r="H18" s="219"/>
      <c r="I18" s="219"/>
      <c r="J18" s="219"/>
      <c r="K18" s="219"/>
      <c r="L18" s="220"/>
    </row>
    <row r="19" spans="2:12" x14ac:dyDescent="0.25">
      <c r="B19" s="218"/>
      <c r="C19" s="219"/>
      <c r="D19" s="219"/>
      <c r="E19" s="219"/>
      <c r="F19" s="219"/>
      <c r="G19" s="219"/>
      <c r="H19" s="219"/>
      <c r="I19" s="219"/>
      <c r="J19" s="219"/>
      <c r="K19" s="219"/>
      <c r="L19" s="220"/>
    </row>
    <row r="20" spans="2:12" x14ac:dyDescent="0.25">
      <c r="B20" s="218"/>
      <c r="C20" s="219"/>
      <c r="D20" s="219"/>
      <c r="E20" s="219"/>
      <c r="F20" s="219"/>
      <c r="G20" s="219"/>
      <c r="H20" s="219"/>
      <c r="I20" s="219"/>
      <c r="J20" s="219"/>
      <c r="K20" s="219"/>
      <c r="L20" s="220"/>
    </row>
    <row r="21" spans="2:12" x14ac:dyDescent="0.25">
      <c r="B21" s="218"/>
      <c r="C21" s="219"/>
      <c r="D21" s="219"/>
      <c r="E21" s="219"/>
      <c r="F21" s="219"/>
      <c r="G21" s="219"/>
      <c r="H21" s="219"/>
      <c r="I21" s="219"/>
      <c r="J21" s="219"/>
      <c r="K21" s="219"/>
      <c r="L21" s="220"/>
    </row>
    <row r="22" spans="2:12" x14ac:dyDescent="0.25">
      <c r="B22" s="218"/>
      <c r="C22" s="219"/>
      <c r="D22" s="219"/>
      <c r="E22" s="219"/>
      <c r="F22" s="219"/>
      <c r="G22" s="219"/>
      <c r="H22" s="219"/>
      <c r="I22" s="219"/>
      <c r="J22" s="219"/>
      <c r="K22" s="219"/>
      <c r="L22" s="220"/>
    </row>
    <row r="23" spans="2:12" ht="15.75" thickBot="1" x14ac:dyDescent="0.3">
      <c r="B23" s="221"/>
      <c r="C23" s="222"/>
      <c r="D23" s="222"/>
      <c r="E23" s="222"/>
      <c r="F23" s="222"/>
      <c r="G23" s="222"/>
      <c r="H23" s="222"/>
      <c r="I23" s="222"/>
      <c r="J23" s="222"/>
      <c r="K23" s="222"/>
      <c r="L23" s="223"/>
    </row>
  </sheetData>
  <mergeCells count="1">
    <mergeCell ref="B2:L2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2"/>
  <sheetViews>
    <sheetView showGridLines="0" topLeftCell="A13" zoomScale="106" zoomScaleNormal="106" workbookViewId="0"/>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1" spans="1:11" x14ac:dyDescent="0.25">
      <c r="A1" s="182"/>
    </row>
    <row r="3" spans="1:11" ht="27" x14ac:dyDescent="0.45">
      <c r="B3" s="226" t="s">
        <v>163</v>
      </c>
      <c r="C3" s="226"/>
      <c r="D3" s="226"/>
      <c r="E3" s="226"/>
      <c r="F3" s="226"/>
      <c r="G3" s="226"/>
      <c r="H3" s="226"/>
      <c r="I3" s="226"/>
      <c r="J3" s="226"/>
      <c r="K3" s="226"/>
    </row>
    <row r="4" spans="1:11" ht="48.75" customHeight="1" x14ac:dyDescent="0.3">
      <c r="B4" s="227" t="s">
        <v>65</v>
      </c>
      <c r="C4" s="227"/>
      <c r="D4" s="227"/>
      <c r="E4" s="227"/>
      <c r="F4" s="227"/>
      <c r="G4" s="227"/>
      <c r="H4" s="227"/>
      <c r="I4" s="227"/>
      <c r="J4" s="227"/>
      <c r="K4" s="3"/>
    </row>
    <row r="5" spans="1:11" ht="15.75" x14ac:dyDescent="0.3">
      <c r="B5" s="3"/>
      <c r="C5" s="3"/>
      <c r="D5" s="3"/>
      <c r="E5" s="3"/>
      <c r="F5" s="3"/>
      <c r="G5" s="3"/>
      <c r="H5" s="3"/>
      <c r="I5" s="3"/>
      <c r="J5" s="3"/>
      <c r="K5" s="3"/>
    </row>
    <row r="6" spans="1:11" ht="43.5" customHeight="1" x14ac:dyDescent="0.3">
      <c r="B6" s="230" t="s">
        <v>44</v>
      </c>
      <c r="C6" s="229" t="s">
        <v>160</v>
      </c>
      <c r="D6" s="229"/>
      <c r="E6" s="229"/>
      <c r="F6" s="229"/>
      <c r="G6" s="229"/>
      <c r="H6" s="229"/>
    </row>
    <row r="7" spans="1:11" ht="17.25" thickBot="1" x14ac:dyDescent="0.35">
      <c r="B7" s="231"/>
      <c r="C7" s="19" t="s">
        <v>4</v>
      </c>
      <c r="D7" s="20" t="s">
        <v>0</v>
      </c>
      <c r="E7" s="20" t="s">
        <v>1</v>
      </c>
      <c r="F7" s="20" t="s">
        <v>2</v>
      </c>
      <c r="G7" s="28" t="s">
        <v>11</v>
      </c>
      <c r="H7" s="32" t="s">
        <v>9</v>
      </c>
    </row>
    <row r="8" spans="1:11" ht="17.25" thickTop="1" thickBot="1" x14ac:dyDescent="0.35">
      <c r="B8" s="75" t="s">
        <v>46</v>
      </c>
      <c r="C8" s="96">
        <f>SUM(C9:C25)</f>
        <v>73</v>
      </c>
      <c r="D8" s="96">
        <f>SUM(D9:D25)</f>
        <v>64</v>
      </c>
      <c r="E8" s="96">
        <f>SUM(E9:E25)</f>
        <v>172</v>
      </c>
      <c r="F8" s="96">
        <f>SUM(F9:F25)</f>
        <v>68</v>
      </c>
      <c r="G8" s="96">
        <f>SUM(G9:G25)</f>
        <v>11</v>
      </c>
      <c r="H8" s="97">
        <f>SUM(C8:G8)</f>
        <v>388</v>
      </c>
    </row>
    <row r="9" spans="1:11" ht="16.5" x14ac:dyDescent="0.3">
      <c r="B9" s="77" t="s">
        <v>139</v>
      </c>
      <c r="C9" s="79">
        <v>0</v>
      </c>
      <c r="D9" s="80">
        <v>0</v>
      </c>
      <c r="E9" s="80">
        <v>0</v>
      </c>
      <c r="F9" s="80">
        <v>0</v>
      </c>
      <c r="G9" s="81">
        <v>0</v>
      </c>
      <c r="H9" s="85">
        <v>0</v>
      </c>
    </row>
    <row r="10" spans="1:11" ht="16.5" x14ac:dyDescent="0.3">
      <c r="B10" s="78" t="s">
        <v>151</v>
      </c>
      <c r="C10" s="82">
        <v>0</v>
      </c>
      <c r="D10" s="82">
        <v>0</v>
      </c>
      <c r="E10" s="82">
        <v>0</v>
      </c>
      <c r="F10" s="82">
        <v>0</v>
      </c>
      <c r="G10" s="82">
        <v>0</v>
      </c>
      <c r="H10" s="85">
        <v>0</v>
      </c>
    </row>
    <row r="11" spans="1:11" ht="16.5" x14ac:dyDescent="0.3">
      <c r="B11" s="78" t="s">
        <v>45</v>
      </c>
      <c r="C11" s="82">
        <v>2</v>
      </c>
      <c r="D11" s="83">
        <v>4</v>
      </c>
      <c r="E11" s="83">
        <v>2</v>
      </c>
      <c r="F11" s="83">
        <v>1</v>
      </c>
      <c r="G11" s="84">
        <v>0</v>
      </c>
      <c r="H11" s="85">
        <f>SUM(C11:G11)</f>
        <v>9</v>
      </c>
    </row>
    <row r="12" spans="1:11" ht="16.5" x14ac:dyDescent="0.3">
      <c r="B12" s="78" t="s">
        <v>153</v>
      </c>
      <c r="C12" s="82">
        <v>0</v>
      </c>
      <c r="D12" s="82">
        <v>0</v>
      </c>
      <c r="E12" s="82">
        <v>0</v>
      </c>
      <c r="F12" s="82">
        <v>0</v>
      </c>
      <c r="G12" s="82">
        <v>0</v>
      </c>
      <c r="H12" s="85">
        <f t="shared" ref="H12:H27" si="0">SUM(C12:G12)</f>
        <v>0</v>
      </c>
    </row>
    <row r="13" spans="1:11" ht="16.5" x14ac:dyDescent="0.3">
      <c r="B13" s="78" t="s">
        <v>51</v>
      </c>
      <c r="C13" s="82">
        <v>0</v>
      </c>
      <c r="D13" s="82">
        <v>3</v>
      </c>
      <c r="E13" s="82">
        <v>3</v>
      </c>
      <c r="F13" s="82">
        <v>0</v>
      </c>
      <c r="G13" s="82">
        <v>0</v>
      </c>
      <c r="H13" s="85">
        <f t="shared" si="0"/>
        <v>6</v>
      </c>
    </row>
    <row r="14" spans="1:11" ht="16.5" x14ac:dyDescent="0.3">
      <c r="B14" s="78" t="s">
        <v>154</v>
      </c>
      <c r="C14" s="82">
        <v>0</v>
      </c>
      <c r="D14" s="82">
        <v>0</v>
      </c>
      <c r="E14" s="82">
        <v>0</v>
      </c>
      <c r="F14" s="82">
        <v>0</v>
      </c>
      <c r="G14" s="82">
        <v>0</v>
      </c>
      <c r="H14" s="85">
        <f t="shared" si="0"/>
        <v>0</v>
      </c>
    </row>
    <row r="15" spans="1:11" ht="16.5" x14ac:dyDescent="0.3">
      <c r="B15" s="78" t="s">
        <v>140</v>
      </c>
      <c r="C15" s="82">
        <v>50</v>
      </c>
      <c r="D15" s="83">
        <v>41</v>
      </c>
      <c r="E15" s="83">
        <v>30</v>
      </c>
      <c r="F15" s="83">
        <v>21</v>
      </c>
      <c r="G15" s="84">
        <v>2</v>
      </c>
      <c r="H15" s="85">
        <f t="shared" si="0"/>
        <v>144</v>
      </c>
    </row>
    <row r="16" spans="1:11" ht="16.5" x14ac:dyDescent="0.3">
      <c r="B16" s="78" t="s">
        <v>141</v>
      </c>
      <c r="C16" s="82">
        <v>2</v>
      </c>
      <c r="D16" s="83">
        <v>0</v>
      </c>
      <c r="E16" s="83">
        <v>1</v>
      </c>
      <c r="F16" s="83">
        <v>2</v>
      </c>
      <c r="G16" s="84">
        <v>0</v>
      </c>
      <c r="H16" s="85">
        <f t="shared" si="0"/>
        <v>5</v>
      </c>
    </row>
    <row r="17" spans="2:11" ht="16.5" x14ac:dyDescent="0.3">
      <c r="B17" s="78" t="s">
        <v>142</v>
      </c>
      <c r="C17" s="82">
        <v>1</v>
      </c>
      <c r="D17" s="83">
        <v>2</v>
      </c>
      <c r="E17" s="83">
        <v>2</v>
      </c>
      <c r="F17" s="83">
        <v>2</v>
      </c>
      <c r="G17" s="84">
        <v>0</v>
      </c>
      <c r="H17" s="85">
        <f t="shared" si="0"/>
        <v>7</v>
      </c>
    </row>
    <row r="18" spans="2:11" ht="16.5" x14ac:dyDescent="0.3">
      <c r="B18" s="78" t="s">
        <v>143</v>
      </c>
      <c r="C18" s="82">
        <v>2</v>
      </c>
      <c r="D18" s="83">
        <v>1</v>
      </c>
      <c r="E18" s="83">
        <v>4</v>
      </c>
      <c r="F18" s="83">
        <v>0</v>
      </c>
      <c r="G18" s="84">
        <v>0</v>
      </c>
      <c r="H18" s="85">
        <f t="shared" si="0"/>
        <v>7</v>
      </c>
    </row>
    <row r="19" spans="2:11" ht="16.5" x14ac:dyDescent="0.3">
      <c r="B19" s="78" t="s">
        <v>144</v>
      </c>
      <c r="C19" s="82">
        <v>6</v>
      </c>
      <c r="D19" s="83">
        <v>4</v>
      </c>
      <c r="E19" s="83">
        <v>0</v>
      </c>
      <c r="F19" s="83">
        <v>1</v>
      </c>
      <c r="G19" s="84">
        <v>0</v>
      </c>
      <c r="H19" s="85">
        <f t="shared" si="0"/>
        <v>11</v>
      </c>
    </row>
    <row r="20" spans="2:11" ht="16.5" x14ac:dyDescent="0.3">
      <c r="B20" s="78" t="s">
        <v>145</v>
      </c>
      <c r="C20" s="82">
        <v>2</v>
      </c>
      <c r="D20" s="83">
        <v>0</v>
      </c>
      <c r="E20" s="83">
        <v>0</v>
      </c>
      <c r="F20" s="83">
        <v>0</v>
      </c>
      <c r="G20" s="84">
        <v>0</v>
      </c>
      <c r="H20" s="85">
        <f t="shared" si="0"/>
        <v>2</v>
      </c>
    </row>
    <row r="21" spans="2:11" ht="15.75" x14ac:dyDescent="0.3">
      <c r="B21" s="86" t="s">
        <v>146</v>
      </c>
      <c r="C21" s="87">
        <v>0</v>
      </c>
      <c r="D21" s="87">
        <v>6</v>
      </c>
      <c r="E21" s="87">
        <v>8</v>
      </c>
      <c r="F21" s="87">
        <v>13</v>
      </c>
      <c r="G21" s="88">
        <v>0</v>
      </c>
      <c r="H21" s="85">
        <f t="shared" si="0"/>
        <v>27</v>
      </c>
    </row>
    <row r="22" spans="2:11" ht="15.75" x14ac:dyDescent="0.3">
      <c r="B22" s="86" t="s">
        <v>147</v>
      </c>
      <c r="C22" s="87">
        <v>4</v>
      </c>
      <c r="D22" s="87">
        <v>2</v>
      </c>
      <c r="E22" s="87">
        <v>82</v>
      </c>
      <c r="F22" s="87">
        <v>19</v>
      </c>
      <c r="G22" s="88">
        <v>2</v>
      </c>
      <c r="H22" s="85">
        <f t="shared" si="0"/>
        <v>109</v>
      </c>
    </row>
    <row r="23" spans="2:11" ht="15.75" x14ac:dyDescent="0.3">
      <c r="B23" s="86" t="s">
        <v>148</v>
      </c>
      <c r="C23" s="87">
        <v>1</v>
      </c>
      <c r="D23" s="87">
        <v>0</v>
      </c>
      <c r="E23" s="87">
        <v>6</v>
      </c>
      <c r="F23" s="87">
        <v>4</v>
      </c>
      <c r="G23" s="88">
        <v>3</v>
      </c>
      <c r="H23" s="85">
        <f t="shared" si="0"/>
        <v>14</v>
      </c>
    </row>
    <row r="24" spans="2:11" ht="15.75" x14ac:dyDescent="0.3">
      <c r="B24" s="86" t="s">
        <v>149</v>
      </c>
      <c r="C24" s="87">
        <v>3</v>
      </c>
      <c r="D24" s="87">
        <v>1</v>
      </c>
      <c r="E24" s="87">
        <v>34</v>
      </c>
      <c r="F24" s="87">
        <v>4</v>
      </c>
      <c r="G24" s="88">
        <v>4</v>
      </c>
      <c r="H24" s="85">
        <f t="shared" si="0"/>
        <v>46</v>
      </c>
    </row>
    <row r="25" spans="2:11" ht="16.5" thickBot="1" x14ac:dyDescent="0.35">
      <c r="B25" s="86" t="s">
        <v>150</v>
      </c>
      <c r="C25" s="87">
        <v>0</v>
      </c>
      <c r="D25" s="87">
        <v>0</v>
      </c>
      <c r="E25" s="87">
        <v>0</v>
      </c>
      <c r="F25" s="87">
        <v>1</v>
      </c>
      <c r="G25" s="87">
        <v>0</v>
      </c>
      <c r="H25" s="85">
        <f t="shared" si="0"/>
        <v>1</v>
      </c>
    </row>
    <row r="26" spans="2:11" ht="15.75" x14ac:dyDescent="0.3">
      <c r="B26" s="42" t="s">
        <v>47</v>
      </c>
      <c r="C26" s="68">
        <v>959</v>
      </c>
      <c r="D26" s="68">
        <v>1387</v>
      </c>
      <c r="E26" s="68">
        <v>1196</v>
      </c>
      <c r="F26" s="68">
        <v>1213</v>
      </c>
      <c r="G26" s="69">
        <v>230</v>
      </c>
      <c r="H26" s="76">
        <f t="shared" si="0"/>
        <v>4985</v>
      </c>
    </row>
    <row r="27" spans="2:11" ht="15.75" x14ac:dyDescent="0.3">
      <c r="B27" s="24" t="s">
        <v>48</v>
      </c>
      <c r="C27" s="70">
        <v>249</v>
      </c>
      <c r="D27" s="70">
        <v>663</v>
      </c>
      <c r="E27" s="70">
        <v>822</v>
      </c>
      <c r="F27" s="70">
        <v>667</v>
      </c>
      <c r="G27" s="71">
        <v>158</v>
      </c>
      <c r="H27" s="76">
        <f t="shared" si="0"/>
        <v>2559</v>
      </c>
    </row>
    <row r="28" spans="2:11" ht="15.75" x14ac:dyDescent="0.3">
      <c r="B28" s="24" t="s">
        <v>41</v>
      </c>
      <c r="C28" s="38">
        <v>282</v>
      </c>
      <c r="D28" s="38">
        <v>439</v>
      </c>
      <c r="E28" s="38">
        <v>757</v>
      </c>
      <c r="F28" s="38">
        <v>435</v>
      </c>
      <c r="G28" s="39">
        <v>115</v>
      </c>
      <c r="H28" s="76">
        <f>SUM(C28:G28)</f>
        <v>2028</v>
      </c>
    </row>
    <row r="29" spans="2:11" ht="15.75" x14ac:dyDescent="0.3">
      <c r="B29" s="24" t="s">
        <v>64</v>
      </c>
      <c r="C29" s="25">
        <v>21</v>
      </c>
      <c r="D29" s="25">
        <v>18</v>
      </c>
      <c r="E29" s="25">
        <v>48</v>
      </c>
      <c r="F29" s="25">
        <v>28</v>
      </c>
      <c r="G29" s="30">
        <v>8</v>
      </c>
      <c r="H29" s="76">
        <f t="shared" ref="H29:H30" si="1">SUM(C29:G29)</f>
        <v>123</v>
      </c>
    </row>
    <row r="30" spans="2:11" ht="16.5" thickBot="1" x14ac:dyDescent="0.35">
      <c r="B30" s="40" t="s">
        <v>42</v>
      </c>
      <c r="C30" s="25">
        <v>113</v>
      </c>
      <c r="D30" s="25">
        <v>131</v>
      </c>
      <c r="E30" s="25">
        <v>123</v>
      </c>
      <c r="F30" s="25">
        <v>230</v>
      </c>
      <c r="G30" s="30">
        <v>25</v>
      </c>
      <c r="H30" s="76">
        <f t="shared" si="1"/>
        <v>622</v>
      </c>
    </row>
    <row r="31" spans="2:11" ht="15.75" x14ac:dyDescent="0.3">
      <c r="B31" s="15" t="s">
        <v>9</v>
      </c>
      <c r="C31" s="128">
        <f>SUM(C26:C30)</f>
        <v>1624</v>
      </c>
      <c r="D31" s="128">
        <f>SUM(D26:D30)</f>
        <v>2638</v>
      </c>
      <c r="E31" s="128">
        <f>SUM(E26:E30)</f>
        <v>2946</v>
      </c>
      <c r="F31" s="128">
        <f t="shared" ref="F31:H31" si="2">SUM(F26:F30)</f>
        <v>2573</v>
      </c>
      <c r="G31" s="128">
        <f t="shared" si="2"/>
        <v>536</v>
      </c>
      <c r="H31" s="129">
        <f t="shared" si="2"/>
        <v>10317</v>
      </c>
    </row>
    <row r="32" spans="2:11" ht="27" customHeight="1" x14ac:dyDescent="0.25">
      <c r="B32" s="224" t="s">
        <v>69</v>
      </c>
      <c r="C32" s="224"/>
      <c r="D32" s="224"/>
      <c r="E32" s="224"/>
      <c r="F32" s="224"/>
      <c r="G32" s="224"/>
      <c r="H32" s="224"/>
      <c r="I32" s="224"/>
      <c r="J32" s="224"/>
      <c r="K32" s="224"/>
    </row>
  </sheetData>
  <mergeCells count="5">
    <mergeCell ref="B3:K3"/>
    <mergeCell ref="B4:J4"/>
    <mergeCell ref="B6:B7"/>
    <mergeCell ref="C6:H6"/>
    <mergeCell ref="B32:K32"/>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1"/>
  <sheetViews>
    <sheetView showGridLines="0" workbookViewId="0">
      <selection activeCell="B2" sqref="B2"/>
    </sheetView>
  </sheetViews>
  <sheetFormatPr defaultRowHeight="15" x14ac:dyDescent="0.25"/>
  <cols>
    <col min="1" max="1" width="5" customWidth="1"/>
    <col min="2" max="2" width="45.28515625" customWidth="1"/>
    <col min="3" max="5" width="17" customWidth="1"/>
    <col min="6" max="8" width="16.85546875" customWidth="1"/>
  </cols>
  <sheetData>
    <row r="1" spans="1:11" x14ac:dyDescent="0.25">
      <c r="A1" s="182"/>
    </row>
    <row r="3" spans="1:11" ht="27" x14ac:dyDescent="0.45">
      <c r="B3" s="226" t="s">
        <v>130</v>
      </c>
      <c r="C3" s="226"/>
      <c r="D3" s="226"/>
      <c r="E3" s="226"/>
      <c r="F3" s="226"/>
      <c r="G3" s="226"/>
      <c r="H3" s="226"/>
      <c r="I3" s="226"/>
      <c r="J3" s="226"/>
      <c r="K3" s="226"/>
    </row>
    <row r="4" spans="1:11" s="3" customFormat="1" ht="48.75" customHeight="1" x14ac:dyDescent="0.3">
      <c r="B4" s="227" t="s">
        <v>66</v>
      </c>
      <c r="C4" s="227"/>
      <c r="D4" s="227"/>
      <c r="E4" s="227"/>
      <c r="F4" s="227"/>
      <c r="G4" s="227"/>
      <c r="H4" s="227"/>
      <c r="I4" s="227"/>
      <c r="J4" s="227"/>
      <c r="K4" s="227"/>
    </row>
    <row r="5" spans="1:11" ht="15.75" thickBot="1" x14ac:dyDescent="0.3"/>
    <row r="6" spans="1:11" ht="16.5" thickBot="1" x14ac:dyDescent="0.35">
      <c r="B6" s="130" t="s">
        <v>43</v>
      </c>
      <c r="C6" s="131">
        <v>45316</v>
      </c>
      <c r="D6" s="131">
        <v>45351</v>
      </c>
      <c r="E6" s="131">
        <v>45379</v>
      </c>
      <c r="F6" s="131">
        <v>45407</v>
      </c>
      <c r="G6" s="131">
        <v>45442</v>
      </c>
      <c r="H6" s="132">
        <v>45470</v>
      </c>
    </row>
    <row r="7" spans="1:11" ht="16.5" thickBot="1" x14ac:dyDescent="0.35">
      <c r="B7" s="133" t="s">
        <v>46</v>
      </c>
      <c r="C7" s="134">
        <v>0.23020854423972464</v>
      </c>
      <c r="D7" s="134">
        <v>0.2234504540071062</v>
      </c>
      <c r="E7" s="134">
        <v>0.22262190247801758</v>
      </c>
      <c r="F7" s="134">
        <v>0.22149122807017543</v>
      </c>
      <c r="G7" s="134">
        <v>0.22286512370311254</v>
      </c>
      <c r="H7" s="135">
        <v>0.21752205292702487</v>
      </c>
    </row>
    <row r="8" spans="1:11" ht="15.75" x14ac:dyDescent="0.3">
      <c r="B8" s="136" t="s">
        <v>150</v>
      </c>
      <c r="C8" s="137">
        <v>5.2770448548812663E-3</v>
      </c>
      <c r="D8" s="137">
        <v>5.3003533568904597E-3</v>
      </c>
      <c r="E8" s="137">
        <v>5.3859964093357273E-3</v>
      </c>
      <c r="F8" s="137">
        <v>5.4005400540054005E-3</v>
      </c>
      <c r="G8" s="137">
        <v>4.4762757385854966E-3</v>
      </c>
      <c r="H8" s="138">
        <v>3.6866359447004608E-3</v>
      </c>
    </row>
    <row r="9" spans="1:11" ht="15.75" x14ac:dyDescent="0.3">
      <c r="B9" s="139" t="s">
        <v>149</v>
      </c>
      <c r="C9" s="137">
        <v>5.0131926121372031E-2</v>
      </c>
      <c r="D9" s="137">
        <v>4.1519434628975262E-2</v>
      </c>
      <c r="E9" s="137">
        <v>4.2190305206463198E-2</v>
      </c>
      <c r="F9" s="137">
        <v>4.1404140414041404E-2</v>
      </c>
      <c r="G9" s="137">
        <v>4.2076991942703673E-2</v>
      </c>
      <c r="H9" s="138">
        <v>4.423963133640553E-2</v>
      </c>
    </row>
    <row r="10" spans="1:11" ht="15.75" x14ac:dyDescent="0.3">
      <c r="B10" s="139" t="s">
        <v>148</v>
      </c>
      <c r="C10" s="137">
        <v>5.2770448548812663E-3</v>
      </c>
      <c r="D10" s="137">
        <v>6.183745583038869E-3</v>
      </c>
      <c r="E10" s="137">
        <v>6.2836624775583485E-3</v>
      </c>
      <c r="F10" s="137">
        <v>9.9009900990099011E-3</v>
      </c>
      <c r="G10" s="137">
        <v>1.0743061772605193E-2</v>
      </c>
      <c r="H10" s="138">
        <v>7.3732718894009217E-3</v>
      </c>
    </row>
    <row r="11" spans="1:11" ht="15.75" x14ac:dyDescent="0.3">
      <c r="B11" s="139" t="s">
        <v>147</v>
      </c>
      <c r="C11" s="137">
        <v>6.9481090589270003E-2</v>
      </c>
      <c r="D11" s="137">
        <v>8.2155477031802121E-2</v>
      </c>
      <c r="E11" s="137">
        <v>8.1687612208258528E-2</v>
      </c>
      <c r="F11" s="137">
        <v>7.4707470747074706E-2</v>
      </c>
      <c r="G11" s="137">
        <v>8.1468218442256046E-2</v>
      </c>
      <c r="H11" s="138">
        <v>7.8341013824884786E-2</v>
      </c>
    </row>
    <row r="12" spans="1:11" ht="15.75" x14ac:dyDescent="0.3">
      <c r="B12" s="139" t="s">
        <v>146</v>
      </c>
      <c r="C12" s="137">
        <v>1.4072119613016711E-2</v>
      </c>
      <c r="D12" s="137">
        <v>1.6784452296819789E-2</v>
      </c>
      <c r="E12" s="137">
        <v>1.0771992818671455E-2</v>
      </c>
      <c r="F12" s="137">
        <v>1.1701170117011701E-2</v>
      </c>
      <c r="G12" s="137">
        <v>8.9525514771709933E-3</v>
      </c>
      <c r="H12" s="138">
        <v>1.0138248847926268E-2</v>
      </c>
    </row>
    <row r="13" spans="1:11" ht="15.75" x14ac:dyDescent="0.3">
      <c r="B13" s="139" t="s">
        <v>145</v>
      </c>
      <c r="C13" s="140">
        <v>4.3975373790677225E-3</v>
      </c>
      <c r="D13" s="140">
        <v>2.6501766784452299E-3</v>
      </c>
      <c r="E13" s="140">
        <v>3.5906642728904849E-3</v>
      </c>
      <c r="F13" s="140">
        <v>3.6003600360036002E-3</v>
      </c>
      <c r="G13" s="140">
        <v>3.5810205908683975E-3</v>
      </c>
      <c r="H13" s="141">
        <v>1.8433179723502304E-3</v>
      </c>
    </row>
    <row r="14" spans="1:11" ht="15.75" x14ac:dyDescent="0.3">
      <c r="B14" s="139" t="s">
        <v>144</v>
      </c>
      <c r="C14" s="137">
        <v>1.2313104661389622E-2</v>
      </c>
      <c r="D14" s="137">
        <v>1.1484098939929329E-2</v>
      </c>
      <c r="E14" s="137">
        <v>1.0771992818671455E-2</v>
      </c>
      <c r="F14" s="137">
        <v>1.5301530153015301E-2</v>
      </c>
      <c r="G14" s="137">
        <v>1.432408236347359E-2</v>
      </c>
      <c r="H14" s="138">
        <v>1.7511520737327188E-2</v>
      </c>
    </row>
    <row r="15" spans="1:11" ht="15.75" x14ac:dyDescent="0.3">
      <c r="B15" s="139" t="s">
        <v>143</v>
      </c>
      <c r="C15" s="137">
        <v>2.1987686895338612E-2</v>
      </c>
      <c r="D15" s="137">
        <v>1.9434628975265017E-2</v>
      </c>
      <c r="E15" s="137">
        <v>1.615798922800718E-2</v>
      </c>
      <c r="F15" s="137">
        <v>1.5301530153015301E-2</v>
      </c>
      <c r="G15" s="137">
        <v>1.342882721575649E-2</v>
      </c>
      <c r="H15" s="138">
        <v>1.2903225806451613E-2</v>
      </c>
    </row>
    <row r="16" spans="1:11" ht="15.75" x14ac:dyDescent="0.3">
      <c r="B16" s="139" t="s">
        <v>142</v>
      </c>
      <c r="C16" s="137">
        <v>8.795074758135445E-3</v>
      </c>
      <c r="D16" s="137">
        <v>9.7173144876325085E-3</v>
      </c>
      <c r="E16" s="137">
        <v>9.8743267504488325E-3</v>
      </c>
      <c r="F16" s="137">
        <v>9.0009000900090012E-3</v>
      </c>
      <c r="G16" s="137">
        <v>1.1638316920322292E-2</v>
      </c>
      <c r="H16" s="138">
        <v>1.3824884792626729E-2</v>
      </c>
    </row>
    <row r="17" spans="2:11" ht="15.75" x14ac:dyDescent="0.3">
      <c r="B17" s="139" t="s">
        <v>141</v>
      </c>
      <c r="C17" s="137">
        <v>2.9903254177660508E-2</v>
      </c>
      <c r="D17" s="137">
        <v>2.9151943462897525E-2</v>
      </c>
      <c r="E17" s="137">
        <v>3.141831238779174E-2</v>
      </c>
      <c r="F17" s="137">
        <v>3.5103510351035101E-2</v>
      </c>
      <c r="G17" s="137">
        <v>3.5810205908683973E-2</v>
      </c>
      <c r="H17" s="138">
        <v>3.5023041474654376E-2</v>
      </c>
    </row>
    <row r="18" spans="2:11" ht="15.75" x14ac:dyDescent="0.3">
      <c r="B18" s="139" t="s">
        <v>140</v>
      </c>
      <c r="C18" s="137">
        <v>0.73878627968337729</v>
      </c>
      <c r="D18" s="137">
        <v>0.73409893992932862</v>
      </c>
      <c r="E18" s="137">
        <v>0.7405745062836625</v>
      </c>
      <c r="F18" s="137">
        <v>0.74167416741674164</v>
      </c>
      <c r="G18" s="137">
        <v>0.73679498657117282</v>
      </c>
      <c r="H18" s="138">
        <v>0.74101382488479262</v>
      </c>
    </row>
    <row r="19" spans="2:11" ht="15.75" x14ac:dyDescent="0.3">
      <c r="B19" s="139" t="s">
        <v>152</v>
      </c>
      <c r="C19" s="142">
        <v>0</v>
      </c>
      <c r="D19" s="142">
        <v>0</v>
      </c>
      <c r="E19" s="142">
        <v>0</v>
      </c>
      <c r="F19" s="142">
        <v>0</v>
      </c>
      <c r="G19" s="142">
        <v>0</v>
      </c>
      <c r="H19" s="143">
        <v>0</v>
      </c>
    </row>
    <row r="20" spans="2:11" ht="15.75" x14ac:dyDescent="0.3">
      <c r="B20" s="139" t="s">
        <v>51</v>
      </c>
      <c r="C20" s="137">
        <v>8.7950747581354446E-4</v>
      </c>
      <c r="D20" s="137">
        <v>3.5335689045936395E-3</v>
      </c>
      <c r="E20" s="137">
        <v>5.3859964093357273E-3</v>
      </c>
      <c r="F20" s="137">
        <v>5.4005400540054005E-3</v>
      </c>
      <c r="G20" s="137">
        <v>5.3715308863025966E-3</v>
      </c>
      <c r="H20" s="138">
        <v>2.7649769585253456E-3</v>
      </c>
    </row>
    <row r="21" spans="2:11" ht="15.75" x14ac:dyDescent="0.3">
      <c r="B21" s="139" t="s">
        <v>153</v>
      </c>
      <c r="C21" s="137">
        <v>0</v>
      </c>
      <c r="D21" s="137">
        <v>0</v>
      </c>
      <c r="E21" s="137">
        <v>0</v>
      </c>
      <c r="F21" s="137">
        <v>0</v>
      </c>
      <c r="G21" s="137">
        <v>0</v>
      </c>
      <c r="H21" s="138">
        <v>0</v>
      </c>
    </row>
    <row r="22" spans="2:11" ht="15.75" x14ac:dyDescent="0.3">
      <c r="B22" s="139" t="s">
        <v>45</v>
      </c>
      <c r="C22" s="137">
        <v>2.7264731750219876E-2</v>
      </c>
      <c r="D22" s="137">
        <v>2.5618374558303889E-2</v>
      </c>
      <c r="E22" s="137">
        <v>2.333931777378815E-2</v>
      </c>
      <c r="F22" s="137">
        <v>2.2502250225022502E-2</v>
      </c>
      <c r="G22" s="137">
        <v>2.3276633840644583E-2</v>
      </c>
      <c r="H22" s="138">
        <v>2.3041474654377881E-2</v>
      </c>
    </row>
    <row r="23" spans="2:11" ht="15.75" x14ac:dyDescent="0.3">
      <c r="B23" s="139" t="s">
        <v>151</v>
      </c>
      <c r="C23" s="140">
        <v>8.7950747581354446E-4</v>
      </c>
      <c r="D23" s="140">
        <v>8.8339222614840988E-4</v>
      </c>
      <c r="E23" s="140">
        <v>8.9766606822262122E-4</v>
      </c>
      <c r="F23" s="140">
        <v>9.0009000900090005E-4</v>
      </c>
      <c r="G23" s="140">
        <v>8.9525514771709937E-4</v>
      </c>
      <c r="H23" s="141">
        <v>9.2165898617511521E-4</v>
      </c>
    </row>
    <row r="24" spans="2:11" ht="16.5" thickBot="1" x14ac:dyDescent="0.35">
      <c r="B24" s="144" t="s">
        <v>139</v>
      </c>
      <c r="C24" s="145">
        <v>7.9155672823219003E-3</v>
      </c>
      <c r="D24" s="145">
        <v>8.8339222614840993E-3</v>
      </c>
      <c r="E24" s="145">
        <v>8.9766606822262122E-3</v>
      </c>
      <c r="F24" s="145">
        <v>6.3006300630063005E-3</v>
      </c>
      <c r="G24" s="145">
        <v>6.2667860340196958E-3</v>
      </c>
      <c r="H24" s="146">
        <v>6.4516129032258064E-3</v>
      </c>
    </row>
    <row r="25" spans="2:11" ht="16.5" thickBot="1" x14ac:dyDescent="0.35">
      <c r="B25" s="147" t="s">
        <v>47</v>
      </c>
      <c r="C25" s="148">
        <v>0.55780522372949992</v>
      </c>
      <c r="D25" s="148">
        <v>0.55783655744176863</v>
      </c>
      <c r="E25" s="148">
        <v>0.5539568345323741</v>
      </c>
      <c r="F25" s="148">
        <v>0.55003987240829344</v>
      </c>
      <c r="G25" s="148">
        <v>0.55985634477254587</v>
      </c>
      <c r="H25" s="149">
        <v>0.56535685645549316</v>
      </c>
    </row>
    <row r="26" spans="2:11" ht="16.5" thickTop="1" x14ac:dyDescent="0.3">
      <c r="B26" s="150" t="s">
        <v>48</v>
      </c>
      <c r="C26" s="151">
        <v>0.38388337720186272</v>
      </c>
      <c r="D26" s="151">
        <v>0.38491906829846034</v>
      </c>
      <c r="E26" s="151">
        <v>0.38229416466826538</v>
      </c>
      <c r="F26" s="151">
        <v>0.38696172248803828</v>
      </c>
      <c r="G26" s="151">
        <v>0.37869114126097364</v>
      </c>
      <c r="H26" s="152">
        <v>0.37630312750601441</v>
      </c>
    </row>
    <row r="27" spans="2:11" ht="16.5" x14ac:dyDescent="0.3">
      <c r="B27" s="150" t="s">
        <v>41</v>
      </c>
      <c r="C27" s="153">
        <v>3.0977930755213608E-2</v>
      </c>
      <c r="D27" s="153">
        <v>3.0201342281879196E-2</v>
      </c>
      <c r="E27" s="153">
        <v>3.4572342126298963E-2</v>
      </c>
      <c r="F27" s="153">
        <v>3.5486443381180226E-2</v>
      </c>
      <c r="G27" s="153">
        <v>3.4916201117318434E-2</v>
      </c>
      <c r="H27" s="154">
        <v>3.1676022453889334E-2</v>
      </c>
    </row>
    <row r="28" spans="2:11" ht="16.5" x14ac:dyDescent="0.3">
      <c r="B28" s="150" t="s">
        <v>57</v>
      </c>
      <c r="C28" s="153">
        <v>2.8345818991698723E-3</v>
      </c>
      <c r="D28" s="153">
        <v>2.9609159099881562E-3</v>
      </c>
      <c r="E28" s="153">
        <v>1.7985611510791368E-3</v>
      </c>
      <c r="F28" s="153">
        <v>9.9681020733652305E-4</v>
      </c>
      <c r="G28" s="153">
        <v>9.9760574620909813E-4</v>
      </c>
      <c r="H28" s="154">
        <v>1.4033680834001604E-3</v>
      </c>
    </row>
    <row r="29" spans="2:11" ht="17.25" thickBot="1" x14ac:dyDescent="0.35">
      <c r="B29" s="155" t="s">
        <v>58</v>
      </c>
      <c r="C29" s="156">
        <v>2.4498886414253896E-2</v>
      </c>
      <c r="D29" s="156">
        <v>2.4082116067903673E-2</v>
      </c>
      <c r="E29" s="156">
        <v>2.7378097521982413E-2</v>
      </c>
      <c r="F29" s="156">
        <v>2.6515151515151516E-2</v>
      </c>
      <c r="G29" s="156">
        <v>2.5538707102952914E-2</v>
      </c>
      <c r="H29" s="157">
        <v>2.5260625501202887E-2</v>
      </c>
    </row>
    <row r="30" spans="2:11" ht="16.5" thickBot="1" x14ac:dyDescent="0.35">
      <c r="B30" s="158" t="s">
        <v>9</v>
      </c>
      <c r="C30" s="159">
        <v>1</v>
      </c>
      <c r="D30" s="159">
        <v>1</v>
      </c>
      <c r="E30" s="159">
        <v>1</v>
      </c>
      <c r="F30" s="159">
        <v>1</v>
      </c>
      <c r="G30" s="159">
        <v>0.99999999999999989</v>
      </c>
      <c r="H30" s="160">
        <v>1</v>
      </c>
    </row>
    <row r="31" spans="2:11" ht="66" customHeight="1" x14ac:dyDescent="0.25">
      <c r="B31" s="224" t="s">
        <v>107</v>
      </c>
      <c r="C31" s="225"/>
      <c r="D31" s="225"/>
      <c r="E31" s="225"/>
      <c r="F31" s="225"/>
      <c r="G31" s="225"/>
      <c r="H31" s="225"/>
      <c r="I31" s="225"/>
      <c r="J31" s="225"/>
      <c r="K31" s="225"/>
    </row>
  </sheetData>
  <mergeCells count="3">
    <mergeCell ref="B3:K3"/>
    <mergeCell ref="B4:K4"/>
    <mergeCell ref="B31:K3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5"/>
  <sheetViews>
    <sheetView showGridLines="0" topLeftCell="B1" zoomScale="110" zoomScaleNormal="110" workbookViewId="0">
      <selection activeCell="I2" sqref="I2"/>
    </sheetView>
  </sheetViews>
  <sheetFormatPr defaultRowHeight="15" x14ac:dyDescent="0.25"/>
  <cols>
    <col min="1" max="1" width="5" customWidth="1"/>
    <col min="2" max="2" width="53.42578125" customWidth="1"/>
    <col min="3" max="8" width="15.140625" customWidth="1"/>
    <col min="9" max="9" width="21.7109375" customWidth="1"/>
  </cols>
  <sheetData>
    <row r="1" spans="1:11" x14ac:dyDescent="0.25">
      <c r="A1" s="94"/>
    </row>
    <row r="3" spans="1:11" ht="27" x14ac:dyDescent="0.45">
      <c r="B3" s="226" t="s">
        <v>118</v>
      </c>
      <c r="C3" s="226"/>
      <c r="D3" s="226"/>
      <c r="E3" s="226"/>
      <c r="F3" s="226"/>
      <c r="G3" s="226"/>
      <c r="H3" s="226"/>
      <c r="I3" s="226"/>
      <c r="J3" s="226"/>
      <c r="K3" s="226"/>
    </row>
    <row r="4" spans="1:11" ht="312.75" customHeight="1" x14ac:dyDescent="0.3">
      <c r="B4" s="227" t="s">
        <v>119</v>
      </c>
      <c r="C4" s="227"/>
      <c r="D4" s="227"/>
      <c r="E4" s="227"/>
      <c r="F4" s="227"/>
      <c r="G4" s="227"/>
      <c r="H4" s="227"/>
      <c r="I4" s="227"/>
      <c r="J4" s="227"/>
      <c r="K4" s="227"/>
    </row>
    <row r="5" spans="1:11" ht="15.75" x14ac:dyDescent="0.3">
      <c r="B5" s="3"/>
      <c r="C5" s="3"/>
      <c r="D5" s="3"/>
      <c r="E5" s="3"/>
      <c r="F5" s="3"/>
      <c r="G5" s="3"/>
      <c r="H5" s="3"/>
      <c r="I5" s="3"/>
      <c r="J5" s="3"/>
      <c r="K5" s="3"/>
    </row>
    <row r="6" spans="1:11" ht="16.5" thickBot="1" x14ac:dyDescent="0.35">
      <c r="B6" s="9" t="s">
        <v>71</v>
      </c>
      <c r="C6" s="12">
        <v>45316</v>
      </c>
      <c r="D6" s="12">
        <v>45351</v>
      </c>
      <c r="E6" s="12">
        <v>45379</v>
      </c>
      <c r="F6" s="12">
        <v>45407</v>
      </c>
      <c r="G6" s="12">
        <v>45442</v>
      </c>
      <c r="H6" s="12">
        <v>45470</v>
      </c>
    </row>
    <row r="7" spans="1:11" ht="16.5" thickTop="1" x14ac:dyDescent="0.3">
      <c r="B7" s="45" t="s">
        <v>72</v>
      </c>
      <c r="C7" s="73">
        <v>4.0494027130998176E-3</v>
      </c>
      <c r="D7" s="73">
        <v>4.1461006910167818E-3</v>
      </c>
      <c r="E7" s="73">
        <v>4.1966426858513189E-3</v>
      </c>
      <c r="F7" s="73">
        <v>4.5853269537480066E-3</v>
      </c>
      <c r="G7" s="73">
        <v>5.9856344772545892E-3</v>
      </c>
      <c r="H7" s="73">
        <v>4.2101042502004811E-3</v>
      </c>
    </row>
    <row r="8" spans="1:11" ht="15.75" x14ac:dyDescent="0.3">
      <c r="B8" s="46" t="s">
        <v>73</v>
      </c>
      <c r="C8" s="72">
        <v>1.8222312208949179E-3</v>
      </c>
      <c r="D8" s="72">
        <v>1.5794669299111549E-3</v>
      </c>
      <c r="E8" s="72">
        <v>1.5987210231814548E-3</v>
      </c>
      <c r="F8" s="72">
        <v>2.1929824561403508E-3</v>
      </c>
      <c r="G8" s="72">
        <v>1.1971268954509178E-3</v>
      </c>
      <c r="H8" s="72">
        <v>1.4033680834001604E-3</v>
      </c>
    </row>
    <row r="9" spans="1:11" ht="15.75" x14ac:dyDescent="0.3">
      <c r="B9" s="46" t="s">
        <v>74</v>
      </c>
      <c r="C9" s="72">
        <v>9.5160963757845718E-3</v>
      </c>
      <c r="D9" s="72">
        <v>7.6999012833168807E-3</v>
      </c>
      <c r="E9" s="72">
        <v>8.7929656274980013E-3</v>
      </c>
      <c r="F9" s="72">
        <v>8.5725677830940997E-3</v>
      </c>
      <c r="G9" s="72">
        <v>9.7765363128491621E-3</v>
      </c>
      <c r="H9" s="72">
        <v>1.0024057738572574E-2</v>
      </c>
    </row>
    <row r="10" spans="1:11" ht="15.75" x14ac:dyDescent="0.3">
      <c r="B10" s="46" t="s">
        <v>75</v>
      </c>
      <c r="C10" s="72">
        <v>5.2642235270297629E-3</v>
      </c>
      <c r="D10" s="72">
        <v>4.3435340572556764E-3</v>
      </c>
      <c r="E10" s="72">
        <v>6.594724220623501E-3</v>
      </c>
      <c r="F10" s="72">
        <v>5.9808612440191387E-3</v>
      </c>
      <c r="G10" s="72">
        <v>4.1899441340782122E-3</v>
      </c>
      <c r="H10" s="72">
        <v>4.4105854049719326E-3</v>
      </c>
    </row>
    <row r="11" spans="1:11" ht="15.75" x14ac:dyDescent="0.3">
      <c r="B11" s="46" t="s">
        <v>76</v>
      </c>
      <c r="C11" s="72">
        <v>4.0494027130998176E-4</v>
      </c>
      <c r="D11" s="72">
        <v>0</v>
      </c>
      <c r="E11" s="72">
        <v>0</v>
      </c>
      <c r="F11" s="72">
        <v>0</v>
      </c>
      <c r="G11" s="72">
        <v>0</v>
      </c>
      <c r="H11" s="72">
        <v>4.0096230954290296E-4</v>
      </c>
    </row>
    <row r="12" spans="1:11" ht="15.75" x14ac:dyDescent="0.3">
      <c r="B12" s="46" t="s">
        <v>113</v>
      </c>
      <c r="C12" s="72">
        <v>4.0494027130998176E-4</v>
      </c>
      <c r="D12" s="72">
        <v>3.9486673247778872E-4</v>
      </c>
      <c r="E12" s="72">
        <v>9.9920063948840928E-4</v>
      </c>
      <c r="F12" s="72">
        <v>5.9808612440191385E-4</v>
      </c>
      <c r="G12" s="72">
        <v>5.985634477254589E-4</v>
      </c>
      <c r="H12" s="72">
        <v>6.0144346431435444E-4</v>
      </c>
    </row>
    <row r="13" spans="1:11" ht="15.75" x14ac:dyDescent="0.3">
      <c r="B13" s="46" t="s">
        <v>77</v>
      </c>
      <c r="C13" s="72">
        <v>0</v>
      </c>
      <c r="D13" s="72">
        <v>1.9743336623889436E-4</v>
      </c>
      <c r="E13" s="72">
        <v>1.9984012789768185E-4</v>
      </c>
      <c r="F13" s="72">
        <v>3.9872408293460925E-4</v>
      </c>
      <c r="G13" s="72">
        <v>3.9904229848363929E-4</v>
      </c>
      <c r="H13" s="72">
        <v>0</v>
      </c>
    </row>
    <row r="14" spans="1:11" ht="15.75" x14ac:dyDescent="0.3">
      <c r="B14" s="46" t="s">
        <v>78</v>
      </c>
      <c r="C14" s="72">
        <v>6.4790443409597082E-3</v>
      </c>
      <c r="D14" s="72">
        <v>6.7127344521224087E-3</v>
      </c>
      <c r="E14" s="72">
        <v>6.9944044764188645E-3</v>
      </c>
      <c r="F14" s="72">
        <v>7.3763955342902709E-3</v>
      </c>
      <c r="G14" s="72">
        <v>7.3822825219473261E-3</v>
      </c>
      <c r="H14" s="72">
        <v>8.0192461908580592E-3</v>
      </c>
    </row>
    <row r="15" spans="1:11" ht="15.75" x14ac:dyDescent="0.3">
      <c r="B15" s="46" t="s">
        <v>79</v>
      </c>
      <c r="C15" s="72">
        <v>1.0123506782749544E-3</v>
      </c>
      <c r="D15" s="72">
        <v>9.871668311944718E-4</v>
      </c>
      <c r="E15" s="72">
        <v>5.9952038369304552E-4</v>
      </c>
      <c r="F15" s="72">
        <v>9.9681020733652305E-4</v>
      </c>
      <c r="G15" s="72">
        <v>5.985634477254589E-4</v>
      </c>
      <c r="H15" s="72">
        <v>6.0144346431435444E-4</v>
      </c>
    </row>
    <row r="16" spans="1:11" ht="15.75" x14ac:dyDescent="0.3">
      <c r="B16" s="46" t="s">
        <v>80</v>
      </c>
      <c r="C16" s="72">
        <v>0</v>
      </c>
      <c r="D16" s="72">
        <v>0</v>
      </c>
      <c r="E16" s="72">
        <v>0</v>
      </c>
      <c r="F16" s="72">
        <v>0</v>
      </c>
      <c r="G16" s="72">
        <v>0</v>
      </c>
      <c r="H16" s="72">
        <v>0</v>
      </c>
    </row>
    <row r="17" spans="2:8" ht="15.75" x14ac:dyDescent="0.3">
      <c r="B17" s="46" t="s">
        <v>81</v>
      </c>
      <c r="C17" s="72">
        <v>1.8222312208949179E-3</v>
      </c>
      <c r="D17" s="72">
        <v>2.764067127344521E-3</v>
      </c>
      <c r="E17" s="72">
        <v>2.1982414068745003E-3</v>
      </c>
      <c r="F17" s="72">
        <v>2.1929824561403508E-3</v>
      </c>
      <c r="G17" s="72">
        <v>2.3942537909018356E-3</v>
      </c>
      <c r="H17" s="72">
        <v>2.2052927024859663E-3</v>
      </c>
    </row>
    <row r="18" spans="2:8" ht="15.75" x14ac:dyDescent="0.3">
      <c r="B18" s="46" t="s">
        <v>82</v>
      </c>
      <c r="C18" s="72">
        <v>0.10710670176149018</v>
      </c>
      <c r="D18" s="72">
        <v>0.11154985192497532</v>
      </c>
      <c r="E18" s="72">
        <v>0.11330935251798561</v>
      </c>
      <c r="F18" s="72">
        <v>0.11303827751196172</v>
      </c>
      <c r="G18" s="72">
        <v>0.12210694333599362</v>
      </c>
      <c r="H18" s="72">
        <v>0.12229350441058541</v>
      </c>
    </row>
    <row r="19" spans="2:8" ht="15.75" x14ac:dyDescent="0.3">
      <c r="B19" s="46" t="s">
        <v>83</v>
      </c>
      <c r="C19" s="72">
        <v>0.29317675642842683</v>
      </c>
      <c r="D19" s="72">
        <v>0.28489634748272458</v>
      </c>
      <c r="E19" s="72">
        <v>0.28737010391686652</v>
      </c>
      <c r="F19" s="72">
        <v>0.28767942583732059</v>
      </c>
      <c r="G19" s="72">
        <v>0.28671189146049481</v>
      </c>
      <c r="H19" s="72">
        <v>0.28167602245388934</v>
      </c>
    </row>
    <row r="20" spans="2:8" ht="15.75" x14ac:dyDescent="0.3">
      <c r="B20" s="46" t="s">
        <v>84</v>
      </c>
      <c r="C20" s="72">
        <v>4.8997772828507792E-2</v>
      </c>
      <c r="D20" s="72">
        <v>4.738400789733465E-2</v>
      </c>
      <c r="E20" s="72">
        <v>4.5963229416466828E-2</v>
      </c>
      <c r="F20" s="72">
        <v>4.704944178628389E-2</v>
      </c>
      <c r="G20" s="72">
        <v>4.7086991221069435E-2</v>
      </c>
      <c r="H20" s="72">
        <v>4.7514033680834004E-2</v>
      </c>
    </row>
    <row r="21" spans="2:8" ht="15.75" x14ac:dyDescent="0.3">
      <c r="B21" s="46" t="s">
        <v>85</v>
      </c>
      <c r="C21" s="72">
        <v>6.6815144766146995E-3</v>
      </c>
      <c r="D21" s="72">
        <v>7.3050345508390915E-3</v>
      </c>
      <c r="E21" s="72">
        <v>6.9944044764188645E-3</v>
      </c>
      <c r="F21" s="72">
        <v>7.9744816586921844E-3</v>
      </c>
      <c r="G21" s="72">
        <v>6.9832402234636867E-3</v>
      </c>
      <c r="H21" s="72">
        <v>8.2197273456295107E-3</v>
      </c>
    </row>
    <row r="22" spans="2:8" ht="15.75" x14ac:dyDescent="0.3">
      <c r="B22" s="46" t="s">
        <v>86</v>
      </c>
      <c r="C22" s="72">
        <v>9.1111561044745895E-2</v>
      </c>
      <c r="D22" s="72">
        <v>9.0819348469891412E-2</v>
      </c>
      <c r="E22" s="72">
        <v>9.3725019984012795E-2</v>
      </c>
      <c r="F22" s="72">
        <v>9.3102073365231255E-2</v>
      </c>
      <c r="G22" s="72">
        <v>9.0383080606544292E-2</v>
      </c>
      <c r="H22" s="72">
        <v>9.2822774659182039E-2</v>
      </c>
    </row>
    <row r="23" spans="2:8" ht="15.75" x14ac:dyDescent="0.3">
      <c r="B23" s="46" t="s">
        <v>87</v>
      </c>
      <c r="C23" s="72">
        <v>1.0933387325369508E-2</v>
      </c>
      <c r="D23" s="72">
        <v>1.1056268509378084E-2</v>
      </c>
      <c r="E23" s="72">
        <v>1.0191846522781775E-2</v>
      </c>
      <c r="F23" s="72">
        <v>8.5725677830940997E-3</v>
      </c>
      <c r="G23" s="72">
        <v>9.1779728651237031E-3</v>
      </c>
      <c r="H23" s="72">
        <v>9.4226142742582196E-3</v>
      </c>
    </row>
    <row r="24" spans="2:8" ht="15.75" x14ac:dyDescent="0.3">
      <c r="B24" s="46" t="s">
        <v>88</v>
      </c>
      <c r="C24" s="72">
        <v>0.17290949584936222</v>
      </c>
      <c r="D24" s="72">
        <v>0.17611056268509379</v>
      </c>
      <c r="E24" s="72">
        <v>0.17206235011990409</v>
      </c>
      <c r="F24" s="72">
        <v>0.17503987240829347</v>
      </c>
      <c r="G24" s="72">
        <v>0.17857142857142858</v>
      </c>
      <c r="H24" s="72">
        <v>0.17842822774659181</v>
      </c>
    </row>
    <row r="25" spans="2:8" ht="15.75" x14ac:dyDescent="0.3">
      <c r="B25" s="46" t="s">
        <v>89</v>
      </c>
      <c r="C25" s="72">
        <v>1.8424782344604172E-2</v>
      </c>
      <c r="D25" s="72">
        <v>1.8756169792694965E-2</v>
      </c>
      <c r="E25" s="72">
        <v>1.7785771382893684E-2</v>
      </c>
      <c r="F25" s="72">
        <v>1.5350877192982455E-2</v>
      </c>
      <c r="G25" s="72">
        <v>1.4764565043894652E-2</v>
      </c>
      <c r="H25" s="72">
        <v>1.483560545308741E-2</v>
      </c>
    </row>
    <row r="26" spans="2:8" ht="15.75" x14ac:dyDescent="0.3">
      <c r="B26" s="46" t="s">
        <v>90</v>
      </c>
      <c r="C26" s="72">
        <v>6.7625025308766962E-2</v>
      </c>
      <c r="D26" s="72">
        <v>6.9299111549851924E-2</v>
      </c>
      <c r="E26" s="72">
        <v>6.6746602717825745E-2</v>
      </c>
      <c r="F26" s="72">
        <v>6.8181818181818177E-2</v>
      </c>
      <c r="G26" s="72">
        <v>6.5043894652833195E-2</v>
      </c>
      <c r="H26" s="72">
        <v>6.4354450681635922E-2</v>
      </c>
    </row>
    <row r="27" spans="2:8" ht="15.75" x14ac:dyDescent="0.3">
      <c r="B27" s="46" t="s">
        <v>91</v>
      </c>
      <c r="C27" s="72">
        <v>8.4430046568131203E-2</v>
      </c>
      <c r="D27" s="72">
        <v>8.4106614017769005E-2</v>
      </c>
      <c r="E27" s="72">
        <v>8.3133493205435657E-2</v>
      </c>
      <c r="F27" s="72">
        <v>7.695374800637958E-2</v>
      </c>
      <c r="G27" s="72">
        <v>7.7414205905826011E-2</v>
      </c>
      <c r="H27" s="72">
        <v>7.858861267040898E-2</v>
      </c>
    </row>
    <row r="28" spans="2:8" ht="15.75" x14ac:dyDescent="0.3">
      <c r="B28" s="46" t="s">
        <v>92</v>
      </c>
      <c r="C28" s="72">
        <v>1.0123506782749544E-3</v>
      </c>
      <c r="D28" s="72">
        <v>7.8973346495557744E-4</v>
      </c>
      <c r="E28" s="72">
        <v>9.9920063948840928E-4</v>
      </c>
      <c r="F28" s="72">
        <v>9.9681020733652305E-4</v>
      </c>
      <c r="G28" s="72">
        <v>9.9760574620909813E-4</v>
      </c>
      <c r="H28" s="72">
        <v>4.0096230954290296E-4</v>
      </c>
    </row>
    <row r="29" spans="2:8" ht="15.75" x14ac:dyDescent="0.3">
      <c r="B29" s="46" t="s">
        <v>93</v>
      </c>
      <c r="C29" s="72">
        <v>0</v>
      </c>
      <c r="D29" s="72">
        <v>0</v>
      </c>
      <c r="E29" s="72">
        <v>0</v>
      </c>
      <c r="F29" s="72">
        <v>0</v>
      </c>
      <c r="G29" s="72">
        <v>0</v>
      </c>
      <c r="H29" s="72">
        <v>0</v>
      </c>
    </row>
    <row r="30" spans="2:8" ht="15.75" x14ac:dyDescent="0.3">
      <c r="B30" s="46" t="s">
        <v>94</v>
      </c>
      <c r="C30" s="72">
        <v>1.619761085239927E-3</v>
      </c>
      <c r="D30" s="72">
        <v>3.3563672260612043E-3</v>
      </c>
      <c r="E30" s="72">
        <v>3.7969624300559553E-3</v>
      </c>
      <c r="F30" s="72">
        <v>3.9872408293460922E-3</v>
      </c>
      <c r="G30" s="72">
        <v>3.9904229848363925E-3</v>
      </c>
      <c r="H30" s="72">
        <v>2.6062550120288693E-3</v>
      </c>
    </row>
    <row r="31" spans="2:8" ht="15.75" x14ac:dyDescent="0.3">
      <c r="B31" s="46" t="s">
        <v>95</v>
      </c>
      <c r="C31" s="72">
        <v>3.7861915367483297E-2</v>
      </c>
      <c r="D31" s="72">
        <v>3.8696939782823299E-2</v>
      </c>
      <c r="E31" s="72">
        <v>3.5571542765787369E-2</v>
      </c>
      <c r="F31" s="72">
        <v>4.0470494417862837E-2</v>
      </c>
      <c r="G31" s="72">
        <v>3.6911412609736634E-2</v>
      </c>
      <c r="H31" s="72">
        <v>3.9093825180433042E-2</v>
      </c>
    </row>
    <row r="32" spans="2:8" ht="15.75" x14ac:dyDescent="0.3">
      <c r="B32" s="24" t="s">
        <v>57</v>
      </c>
      <c r="C32" s="72">
        <v>1.1135857461024499E-2</v>
      </c>
      <c r="D32" s="72">
        <v>1.125370187561698E-2</v>
      </c>
      <c r="E32" s="72">
        <v>1.4188649080735413E-2</v>
      </c>
      <c r="F32" s="72">
        <v>1.036682615629984E-2</v>
      </c>
      <c r="G32" s="72">
        <v>8.7789305666400638E-3</v>
      </c>
      <c r="H32" s="72">
        <v>9.8235765838011226E-3</v>
      </c>
    </row>
    <row r="33" spans="2:11" ht="16.5" thickBot="1" x14ac:dyDescent="0.35">
      <c r="B33" s="46" t="s">
        <v>98</v>
      </c>
      <c r="C33" s="72">
        <v>1.619761085239927E-2</v>
      </c>
      <c r="D33" s="72">
        <v>1.5794669299111549E-2</v>
      </c>
      <c r="E33" s="72">
        <v>1.5987210231814548E-2</v>
      </c>
      <c r="F33" s="72">
        <v>1.8341307814992026E-2</v>
      </c>
      <c r="G33" s="72">
        <v>1.8555466879489224E-2</v>
      </c>
      <c r="H33" s="72">
        <v>1.8043303929430633E-2</v>
      </c>
    </row>
    <row r="34" spans="2:11" ht="15.75" x14ac:dyDescent="0.3">
      <c r="B34" s="15" t="s">
        <v>9</v>
      </c>
      <c r="C34" s="66">
        <v>1</v>
      </c>
      <c r="D34" s="66">
        <v>1</v>
      </c>
      <c r="E34" s="66">
        <v>1</v>
      </c>
      <c r="F34" s="66">
        <v>1</v>
      </c>
      <c r="G34" s="66">
        <v>1</v>
      </c>
      <c r="H34" s="66">
        <v>1</v>
      </c>
    </row>
    <row r="35" spans="2:11" ht="69.75" customHeight="1" x14ac:dyDescent="0.25">
      <c r="B35" s="224" t="s">
        <v>108</v>
      </c>
      <c r="C35" s="225"/>
      <c r="D35" s="225"/>
      <c r="E35" s="225"/>
      <c r="F35" s="225"/>
      <c r="G35" s="225"/>
      <c r="H35" s="225"/>
      <c r="I35" s="225"/>
      <c r="J35" s="225"/>
      <c r="K35" s="225"/>
    </row>
  </sheetData>
  <mergeCells count="3">
    <mergeCell ref="B3:K3"/>
    <mergeCell ref="B4:K4"/>
    <mergeCell ref="B35:K3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5"/>
  <sheetViews>
    <sheetView showGridLines="0" workbookViewId="0">
      <selection activeCell="F6" sqref="F6"/>
    </sheetView>
  </sheetViews>
  <sheetFormatPr defaultRowHeight="15" x14ac:dyDescent="0.25"/>
  <cols>
    <col min="1" max="1" width="5" customWidth="1"/>
    <col min="2" max="2" width="53.85546875" customWidth="1"/>
    <col min="3" max="3" width="31.28515625" customWidth="1"/>
  </cols>
  <sheetData>
    <row r="1" spans="1:11" x14ac:dyDescent="0.25">
      <c r="A1" s="182"/>
    </row>
    <row r="3" spans="1:11" ht="27" x14ac:dyDescent="0.45">
      <c r="B3" s="226" t="s">
        <v>167</v>
      </c>
      <c r="C3" s="226"/>
      <c r="D3" s="226"/>
      <c r="E3" s="226"/>
      <c r="F3" s="226"/>
      <c r="G3" s="226"/>
      <c r="H3" s="226"/>
      <c r="I3" s="226"/>
      <c r="J3" s="226"/>
      <c r="K3" s="226"/>
    </row>
    <row r="4" spans="1:11" ht="48.75" customHeight="1" x14ac:dyDescent="0.3">
      <c r="B4" s="227" t="s">
        <v>97</v>
      </c>
      <c r="C4" s="227"/>
      <c r="D4" s="227"/>
      <c r="E4" s="227"/>
      <c r="F4" s="227"/>
      <c r="G4" s="227"/>
      <c r="H4" s="227"/>
      <c r="I4" s="227"/>
      <c r="J4" s="227"/>
      <c r="K4" s="227"/>
    </row>
    <row r="5" spans="1:11" ht="15.75" x14ac:dyDescent="0.3">
      <c r="B5" s="3"/>
      <c r="C5" s="3"/>
      <c r="D5" s="3"/>
      <c r="E5" s="3"/>
      <c r="F5" s="3"/>
      <c r="G5" s="3"/>
      <c r="H5" s="3"/>
      <c r="I5" s="3"/>
      <c r="J5" s="3"/>
      <c r="K5" s="3"/>
    </row>
    <row r="6" spans="1:11" ht="50.25" thickBot="1" x14ac:dyDescent="0.35">
      <c r="B6" s="9" t="s">
        <v>116</v>
      </c>
      <c r="C6" s="13" t="s">
        <v>168</v>
      </c>
      <c r="D6" s="3"/>
      <c r="E6" s="3"/>
      <c r="F6" s="3"/>
      <c r="G6" s="10"/>
      <c r="H6" s="3"/>
      <c r="I6" s="3"/>
      <c r="J6" s="3"/>
      <c r="K6" s="3"/>
    </row>
    <row r="7" spans="1:11" ht="17.25" thickTop="1" x14ac:dyDescent="0.3">
      <c r="B7" s="45" t="s">
        <v>72</v>
      </c>
      <c r="C7" s="48">
        <v>644</v>
      </c>
      <c r="D7" s="3"/>
      <c r="E7" s="3"/>
      <c r="F7" s="3"/>
      <c r="G7" s="10"/>
      <c r="H7" s="3"/>
      <c r="I7" s="3"/>
      <c r="J7" s="3"/>
      <c r="K7" s="3"/>
    </row>
    <row r="8" spans="1:11" ht="16.5" x14ac:dyDescent="0.3">
      <c r="B8" s="46" t="s">
        <v>73</v>
      </c>
      <c r="C8" s="49">
        <v>176</v>
      </c>
      <c r="D8" s="3"/>
      <c r="E8" s="3"/>
      <c r="F8" s="3"/>
      <c r="G8" s="10"/>
      <c r="H8" s="3"/>
      <c r="I8" s="3"/>
      <c r="J8" s="3"/>
      <c r="K8" s="3"/>
    </row>
    <row r="9" spans="1:11" ht="16.5" x14ac:dyDescent="0.3">
      <c r="B9" s="46" t="s">
        <v>74</v>
      </c>
      <c r="C9" s="49">
        <v>542</v>
      </c>
      <c r="D9" s="3"/>
      <c r="E9" s="3"/>
      <c r="F9" s="3"/>
      <c r="G9" s="10"/>
      <c r="H9" s="3"/>
      <c r="I9" s="3"/>
      <c r="J9" s="3"/>
      <c r="K9" s="3"/>
    </row>
    <row r="10" spans="1:11" ht="16.5" x14ac:dyDescent="0.3">
      <c r="B10" s="46" t="s">
        <v>75</v>
      </c>
      <c r="C10" s="49">
        <v>250</v>
      </c>
      <c r="D10" s="3"/>
      <c r="E10" s="3"/>
      <c r="F10" s="3"/>
      <c r="G10" s="10"/>
      <c r="H10" s="3"/>
      <c r="I10" s="3"/>
      <c r="J10" s="3"/>
      <c r="K10" s="3"/>
    </row>
    <row r="11" spans="1:11" ht="16.5" x14ac:dyDescent="0.3">
      <c r="B11" s="46" t="s">
        <v>76</v>
      </c>
      <c r="C11" s="49">
        <v>16</v>
      </c>
      <c r="D11" s="3"/>
      <c r="E11" s="3"/>
      <c r="F11" s="3"/>
      <c r="G11" s="10"/>
      <c r="H11" s="3"/>
      <c r="I11" s="3"/>
      <c r="J11" s="3"/>
      <c r="K11" s="3"/>
    </row>
    <row r="12" spans="1:11" ht="16.5" x14ac:dyDescent="0.3">
      <c r="B12" s="46" t="s">
        <v>113</v>
      </c>
      <c r="C12" s="49">
        <v>37</v>
      </c>
      <c r="D12" s="3"/>
      <c r="E12" s="3"/>
      <c r="F12" s="3"/>
      <c r="G12" s="10"/>
      <c r="H12" s="3"/>
      <c r="I12" s="3"/>
      <c r="J12" s="3"/>
      <c r="K12" s="3"/>
    </row>
    <row r="13" spans="1:11" ht="16.5" x14ac:dyDescent="0.3">
      <c r="B13" s="46" t="s">
        <v>77</v>
      </c>
      <c r="C13" s="49">
        <v>78</v>
      </c>
      <c r="D13" s="3"/>
      <c r="E13" s="3"/>
      <c r="F13" s="3"/>
      <c r="G13" s="10"/>
      <c r="H13" s="3"/>
      <c r="I13" s="3"/>
      <c r="J13" s="3"/>
      <c r="K13" s="3"/>
    </row>
    <row r="14" spans="1:11" ht="16.5" x14ac:dyDescent="0.3">
      <c r="B14" s="46" t="s">
        <v>78</v>
      </c>
      <c r="C14" s="49">
        <v>186</v>
      </c>
      <c r="D14" s="3"/>
      <c r="E14" s="3"/>
      <c r="F14" s="3"/>
      <c r="G14" s="10"/>
      <c r="H14" s="3"/>
      <c r="I14" s="3"/>
      <c r="J14" s="3"/>
      <c r="K14" s="3"/>
    </row>
    <row r="15" spans="1:11" ht="16.5" x14ac:dyDescent="0.3">
      <c r="B15" s="46" t="s">
        <v>79</v>
      </c>
      <c r="C15" s="49">
        <v>25</v>
      </c>
      <c r="D15" s="3"/>
      <c r="E15" s="3"/>
      <c r="F15" s="3"/>
      <c r="G15" s="10"/>
      <c r="H15" s="3"/>
      <c r="I15" s="3"/>
      <c r="J15" s="3"/>
      <c r="K15" s="3"/>
    </row>
    <row r="16" spans="1:11" ht="16.5" x14ac:dyDescent="0.3">
      <c r="B16" s="46" t="s">
        <v>80</v>
      </c>
      <c r="C16" s="49">
        <v>0</v>
      </c>
      <c r="D16" s="3"/>
      <c r="E16" s="3"/>
      <c r="F16" s="3"/>
      <c r="G16" s="10"/>
      <c r="H16" s="3"/>
      <c r="I16" s="3"/>
      <c r="J16" s="3"/>
      <c r="K16" s="3"/>
    </row>
    <row r="17" spans="2:11" ht="16.5" x14ac:dyDescent="0.3">
      <c r="B17" s="46" t="s">
        <v>81</v>
      </c>
      <c r="C17" s="49">
        <v>38</v>
      </c>
      <c r="D17" s="3"/>
      <c r="E17" s="3"/>
      <c r="F17" s="3"/>
      <c r="G17" s="10"/>
      <c r="H17" s="3"/>
      <c r="I17" s="3"/>
      <c r="J17" s="3"/>
      <c r="K17" s="3"/>
    </row>
    <row r="18" spans="2:11" ht="16.5" x14ac:dyDescent="0.3">
      <c r="B18" s="46" t="s">
        <v>82</v>
      </c>
      <c r="C18" s="49">
        <v>1421</v>
      </c>
      <c r="D18" s="3"/>
      <c r="E18" s="3"/>
      <c r="F18" s="3"/>
      <c r="G18" s="10"/>
      <c r="H18" s="3"/>
      <c r="I18" s="3"/>
      <c r="J18" s="3"/>
      <c r="K18" s="3"/>
    </row>
    <row r="19" spans="2:11" ht="16.5" x14ac:dyDescent="0.3">
      <c r="B19" s="46" t="s">
        <v>83</v>
      </c>
      <c r="C19" s="49">
        <v>575</v>
      </c>
      <c r="D19" s="3"/>
      <c r="E19" s="3"/>
      <c r="F19" s="3"/>
      <c r="G19" s="10"/>
      <c r="H19" s="3"/>
      <c r="I19" s="3"/>
      <c r="J19" s="3"/>
      <c r="K19" s="3"/>
    </row>
    <row r="20" spans="2:11" ht="16.5" x14ac:dyDescent="0.3">
      <c r="B20" s="46" t="s">
        <v>84</v>
      </c>
      <c r="C20" s="49">
        <v>263</v>
      </c>
      <c r="D20" s="3"/>
      <c r="E20" s="3"/>
      <c r="F20" s="3"/>
      <c r="G20" s="10"/>
      <c r="H20" s="3"/>
      <c r="I20" s="3"/>
      <c r="J20" s="3"/>
      <c r="K20" s="3"/>
    </row>
    <row r="21" spans="2:11" ht="16.5" x14ac:dyDescent="0.3">
      <c r="B21" s="46" t="s">
        <v>85</v>
      </c>
      <c r="C21" s="49">
        <v>41</v>
      </c>
      <c r="D21" s="3"/>
      <c r="E21" s="3"/>
      <c r="F21" s="3"/>
      <c r="G21" s="10"/>
      <c r="H21" s="3"/>
      <c r="I21" s="3"/>
      <c r="J21" s="3"/>
      <c r="K21" s="3"/>
    </row>
    <row r="22" spans="2:11" ht="16.5" x14ac:dyDescent="0.3">
      <c r="B22" s="46" t="s">
        <v>86</v>
      </c>
      <c r="C22" s="49">
        <v>1020</v>
      </c>
      <c r="D22" s="3"/>
      <c r="E22" s="3"/>
      <c r="F22" s="3"/>
      <c r="G22" s="10"/>
      <c r="H22" s="3"/>
      <c r="I22" s="3"/>
      <c r="J22" s="3"/>
      <c r="K22" s="3"/>
    </row>
    <row r="23" spans="2:11" ht="16.5" x14ac:dyDescent="0.3">
      <c r="B23" s="46" t="s">
        <v>87</v>
      </c>
      <c r="C23" s="49">
        <v>40</v>
      </c>
      <c r="D23" s="3"/>
      <c r="E23" s="3"/>
      <c r="F23" s="3"/>
      <c r="G23" s="10"/>
      <c r="H23" s="3"/>
      <c r="I23" s="3"/>
      <c r="J23" s="3"/>
      <c r="K23" s="3"/>
    </row>
    <row r="24" spans="2:11" ht="16.5" x14ac:dyDescent="0.3">
      <c r="B24" s="46" t="s">
        <v>88</v>
      </c>
      <c r="C24" s="49">
        <v>1850</v>
      </c>
      <c r="D24" s="3"/>
      <c r="E24" s="3"/>
      <c r="F24" s="3"/>
      <c r="G24" s="10"/>
      <c r="H24" s="3"/>
      <c r="I24" s="3"/>
      <c r="J24" s="3"/>
      <c r="K24" s="3"/>
    </row>
    <row r="25" spans="2:11" ht="16.5" x14ac:dyDescent="0.3">
      <c r="B25" s="46" t="s">
        <v>89</v>
      </c>
      <c r="C25" s="49">
        <v>345</v>
      </c>
      <c r="D25" s="3"/>
      <c r="E25" s="3"/>
      <c r="F25" s="3"/>
      <c r="G25" s="10"/>
      <c r="H25" s="3"/>
      <c r="I25" s="3"/>
      <c r="J25" s="3"/>
      <c r="K25" s="3"/>
    </row>
    <row r="26" spans="2:11" ht="16.5" x14ac:dyDescent="0.3">
      <c r="B26" s="46" t="s">
        <v>90</v>
      </c>
      <c r="C26" s="49">
        <v>617</v>
      </c>
      <c r="D26" s="3"/>
      <c r="E26" s="3"/>
      <c r="F26" s="3"/>
      <c r="G26" s="10"/>
      <c r="H26" s="3"/>
      <c r="I26" s="3"/>
      <c r="J26" s="3"/>
      <c r="K26" s="3"/>
    </row>
    <row r="27" spans="2:11" ht="16.5" x14ac:dyDescent="0.3">
      <c r="B27" s="46" t="s">
        <v>91</v>
      </c>
      <c r="C27" s="49">
        <v>1032</v>
      </c>
      <c r="D27" s="3"/>
      <c r="E27" s="3"/>
      <c r="F27" s="3"/>
      <c r="G27" s="10"/>
      <c r="H27" s="3"/>
      <c r="I27" s="3"/>
      <c r="J27" s="3"/>
      <c r="K27" s="3"/>
    </row>
    <row r="28" spans="2:11" ht="16.5" x14ac:dyDescent="0.3">
      <c r="B28" s="46" t="s">
        <v>92</v>
      </c>
      <c r="C28" s="49">
        <v>12</v>
      </c>
      <c r="D28" s="3"/>
      <c r="E28" s="3"/>
      <c r="F28" s="3"/>
      <c r="G28" s="10"/>
      <c r="H28" s="3"/>
      <c r="I28" s="3"/>
      <c r="J28" s="3"/>
      <c r="K28" s="3"/>
    </row>
    <row r="29" spans="2:11" ht="16.5" x14ac:dyDescent="0.3">
      <c r="B29" s="46" t="s">
        <v>93</v>
      </c>
      <c r="C29" s="49">
        <v>7</v>
      </c>
      <c r="D29" s="3"/>
      <c r="E29" s="3"/>
      <c r="F29" s="3"/>
      <c r="G29" s="10"/>
      <c r="H29" s="3"/>
      <c r="I29" s="3"/>
      <c r="J29" s="3"/>
      <c r="K29" s="3"/>
    </row>
    <row r="30" spans="2:11" ht="16.5" x14ac:dyDescent="0.3">
      <c r="B30" s="46" t="s">
        <v>94</v>
      </c>
      <c r="C30" s="49">
        <v>108</v>
      </c>
      <c r="D30" s="3"/>
      <c r="E30" s="3"/>
      <c r="F30" s="3"/>
      <c r="G30" s="10"/>
      <c r="H30" s="3"/>
      <c r="I30" s="3"/>
      <c r="J30" s="3"/>
      <c r="K30" s="3"/>
    </row>
    <row r="31" spans="2:11" ht="16.5" x14ac:dyDescent="0.3">
      <c r="B31" s="46" t="s">
        <v>95</v>
      </c>
      <c r="C31" s="6">
        <v>211</v>
      </c>
      <c r="D31" s="3"/>
      <c r="E31" s="3"/>
      <c r="F31" s="3"/>
      <c r="G31" s="11"/>
      <c r="H31" s="3"/>
      <c r="I31" s="3"/>
      <c r="J31" s="3"/>
      <c r="K31" s="3"/>
    </row>
    <row r="32" spans="2:11" ht="16.5" x14ac:dyDescent="0.3">
      <c r="B32" s="24" t="s">
        <v>99</v>
      </c>
      <c r="C32" s="49">
        <v>263</v>
      </c>
      <c r="D32" s="3"/>
      <c r="E32" s="3"/>
      <c r="F32" s="3"/>
      <c r="G32" s="11"/>
      <c r="H32" s="3"/>
      <c r="I32" s="3"/>
      <c r="J32" s="3"/>
      <c r="K32" s="3"/>
    </row>
    <row r="33" spans="2:11" ht="16.5" thickBot="1" x14ac:dyDescent="0.35">
      <c r="B33" s="46" t="s">
        <v>96</v>
      </c>
      <c r="C33" s="47">
        <v>476</v>
      </c>
      <c r="D33" s="3"/>
      <c r="E33" s="3"/>
      <c r="F33" s="3"/>
      <c r="G33" s="3"/>
      <c r="H33" s="3"/>
      <c r="I33" s="3"/>
      <c r="J33" s="3"/>
      <c r="K33" s="3"/>
    </row>
    <row r="34" spans="2:11" ht="16.5" x14ac:dyDescent="0.3">
      <c r="B34" s="41" t="s">
        <v>9</v>
      </c>
      <c r="C34" s="18">
        <v>10317</v>
      </c>
      <c r="D34" s="89"/>
      <c r="E34" s="3"/>
      <c r="F34" s="3"/>
      <c r="G34" s="3"/>
      <c r="H34" s="3"/>
      <c r="I34" s="3"/>
      <c r="J34" s="3"/>
      <c r="K34" s="3"/>
    </row>
    <row r="35" spans="2:11" ht="30.75" customHeight="1" x14ac:dyDescent="0.25">
      <c r="B35" s="224" t="s">
        <v>100</v>
      </c>
      <c r="C35" s="225"/>
      <c r="D35" s="225"/>
      <c r="E35" s="225"/>
      <c r="F35" s="225"/>
      <c r="G35" s="225"/>
      <c r="H35" s="225"/>
      <c r="I35" s="225"/>
      <c r="J35" s="225"/>
      <c r="K35" s="225"/>
    </row>
  </sheetData>
  <mergeCells count="3">
    <mergeCell ref="B3:K3"/>
    <mergeCell ref="B4:K4"/>
    <mergeCell ref="B35:K3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4"/>
  <sheetViews>
    <sheetView showGridLines="0" workbookViewId="0">
      <selection activeCell="K4" sqref="K4"/>
    </sheetView>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1" spans="1:11" x14ac:dyDescent="0.25">
      <c r="A1" s="182"/>
    </row>
    <row r="3" spans="1:11" ht="27" x14ac:dyDescent="0.45">
      <c r="B3" s="226" t="s">
        <v>165</v>
      </c>
      <c r="C3" s="226"/>
      <c r="D3" s="226"/>
      <c r="E3" s="226"/>
      <c r="F3" s="226"/>
      <c r="G3" s="226"/>
      <c r="H3" s="226"/>
      <c r="I3" s="226"/>
      <c r="J3" s="226"/>
      <c r="K3" s="226"/>
    </row>
    <row r="4" spans="1:11" ht="51.75" customHeight="1" x14ac:dyDescent="0.3">
      <c r="B4" s="227" t="s">
        <v>49</v>
      </c>
      <c r="C4" s="227"/>
      <c r="D4" s="227"/>
      <c r="E4" s="227"/>
      <c r="F4" s="227"/>
      <c r="G4" s="227"/>
      <c r="H4" s="227"/>
      <c r="I4" s="227"/>
      <c r="J4" s="227"/>
      <c r="K4" s="3"/>
    </row>
    <row r="5" spans="1:11" ht="15.75" x14ac:dyDescent="0.3">
      <c r="B5" s="3"/>
      <c r="C5" s="3"/>
      <c r="D5" s="3"/>
      <c r="E5" s="3"/>
      <c r="F5" s="3"/>
      <c r="G5" s="3"/>
      <c r="H5" s="3"/>
      <c r="I5" s="3"/>
      <c r="J5" s="3"/>
      <c r="K5" s="3"/>
    </row>
    <row r="6" spans="1:11" ht="43.5" customHeight="1" x14ac:dyDescent="0.3">
      <c r="B6" s="230" t="s">
        <v>67</v>
      </c>
      <c r="C6" s="229" t="s">
        <v>160</v>
      </c>
      <c r="D6" s="229"/>
      <c r="E6" s="229"/>
      <c r="F6" s="229"/>
      <c r="G6" s="229"/>
      <c r="H6" s="229"/>
      <c r="I6" s="3"/>
      <c r="J6" s="3"/>
      <c r="K6" s="3"/>
    </row>
    <row r="7" spans="1:11" ht="17.25" thickBot="1" x14ac:dyDescent="0.35">
      <c r="B7" s="231"/>
      <c r="C7" s="19" t="s">
        <v>4</v>
      </c>
      <c r="D7" s="20" t="s">
        <v>0</v>
      </c>
      <c r="E7" s="20" t="s">
        <v>1</v>
      </c>
      <c r="F7" s="20" t="s">
        <v>2</v>
      </c>
      <c r="G7" s="28" t="s">
        <v>3</v>
      </c>
      <c r="H7" s="32" t="s">
        <v>9</v>
      </c>
      <c r="I7" s="3"/>
      <c r="J7" s="3"/>
      <c r="K7" s="3"/>
    </row>
    <row r="8" spans="1:11" ht="16.5" thickTop="1" x14ac:dyDescent="0.3">
      <c r="B8" s="43" t="s">
        <v>120</v>
      </c>
      <c r="C8" s="23">
        <v>193</v>
      </c>
      <c r="D8" s="23">
        <v>245</v>
      </c>
      <c r="E8" s="23">
        <v>404</v>
      </c>
      <c r="F8" s="23">
        <v>129</v>
      </c>
      <c r="G8" s="29">
        <v>22</v>
      </c>
      <c r="H8" s="95">
        <f>SUM(C8:G8)</f>
        <v>993</v>
      </c>
      <c r="I8" s="3"/>
      <c r="J8" s="3"/>
      <c r="K8" s="3"/>
    </row>
    <row r="9" spans="1:11" ht="15.75" x14ac:dyDescent="0.3">
      <c r="B9" s="5" t="s">
        <v>13</v>
      </c>
      <c r="C9" s="38">
        <v>2</v>
      </c>
      <c r="D9" s="38">
        <v>1</v>
      </c>
      <c r="E9" s="38">
        <v>7</v>
      </c>
      <c r="F9" s="38">
        <v>0</v>
      </c>
      <c r="G9" s="39">
        <v>0</v>
      </c>
      <c r="H9" s="95">
        <f t="shared" ref="H9:H19" si="0">SUM(C9:G9)</f>
        <v>10</v>
      </c>
      <c r="I9" s="3"/>
      <c r="J9" s="3"/>
      <c r="K9" s="3"/>
    </row>
    <row r="10" spans="1:11" ht="15.75" x14ac:dyDescent="0.3">
      <c r="B10" s="5" t="s">
        <v>14</v>
      </c>
      <c r="C10" s="38">
        <v>4</v>
      </c>
      <c r="D10" s="38">
        <v>14</v>
      </c>
      <c r="E10" s="38">
        <v>22</v>
      </c>
      <c r="F10" s="38">
        <v>2</v>
      </c>
      <c r="G10" s="39">
        <v>1</v>
      </c>
      <c r="H10" s="95">
        <f t="shared" si="0"/>
        <v>43</v>
      </c>
      <c r="I10" s="3"/>
      <c r="J10" s="3"/>
      <c r="K10" s="3"/>
    </row>
    <row r="11" spans="1:11" ht="15.75" x14ac:dyDescent="0.3">
      <c r="B11" s="5" t="s">
        <v>15</v>
      </c>
      <c r="C11" s="38">
        <v>13</v>
      </c>
      <c r="D11" s="38">
        <v>62</v>
      </c>
      <c r="E11" s="38">
        <v>38</v>
      </c>
      <c r="F11" s="38">
        <v>13</v>
      </c>
      <c r="G11" s="39">
        <v>2</v>
      </c>
      <c r="H11" s="95">
        <f t="shared" si="0"/>
        <v>128</v>
      </c>
      <c r="I11" s="3"/>
      <c r="J11" s="3"/>
      <c r="K11" s="3"/>
    </row>
    <row r="12" spans="1:11" ht="15.75" x14ac:dyDescent="0.3">
      <c r="B12" s="5" t="s">
        <v>16</v>
      </c>
      <c r="C12" s="38">
        <v>72</v>
      </c>
      <c r="D12" s="38">
        <v>147</v>
      </c>
      <c r="E12" s="38">
        <v>209</v>
      </c>
      <c r="F12" s="38">
        <v>130</v>
      </c>
      <c r="G12" s="39">
        <v>30</v>
      </c>
      <c r="H12" s="95">
        <f t="shared" si="0"/>
        <v>588</v>
      </c>
      <c r="I12" s="3"/>
      <c r="J12" s="3"/>
      <c r="K12" s="3"/>
    </row>
    <row r="13" spans="1:11" ht="15.75" x14ac:dyDescent="0.3">
      <c r="B13" s="5" t="s">
        <v>17</v>
      </c>
      <c r="C13" s="38">
        <v>85</v>
      </c>
      <c r="D13" s="38">
        <v>366</v>
      </c>
      <c r="E13" s="38">
        <v>335</v>
      </c>
      <c r="F13" s="38">
        <v>263</v>
      </c>
      <c r="G13" s="39">
        <v>66</v>
      </c>
      <c r="H13" s="95">
        <f t="shared" si="0"/>
        <v>1115</v>
      </c>
      <c r="I13" s="3"/>
      <c r="J13" s="3"/>
      <c r="K13" s="3"/>
    </row>
    <row r="14" spans="1:11" ht="15.75" x14ac:dyDescent="0.3">
      <c r="B14" s="5" t="s">
        <v>18</v>
      </c>
      <c r="C14" s="38">
        <v>218</v>
      </c>
      <c r="D14" s="38">
        <v>433</v>
      </c>
      <c r="E14" s="38">
        <v>372</v>
      </c>
      <c r="F14" s="38">
        <v>433</v>
      </c>
      <c r="G14" s="39">
        <v>44</v>
      </c>
      <c r="H14" s="95">
        <f t="shared" si="0"/>
        <v>1500</v>
      </c>
      <c r="I14" s="3"/>
      <c r="J14" s="3"/>
      <c r="K14" s="3"/>
    </row>
    <row r="15" spans="1:11" ht="15.75" x14ac:dyDescent="0.3">
      <c r="B15" s="5" t="s">
        <v>19</v>
      </c>
      <c r="C15" s="38">
        <v>268</v>
      </c>
      <c r="D15" s="38">
        <v>302</v>
      </c>
      <c r="E15" s="38">
        <v>301</v>
      </c>
      <c r="F15" s="38">
        <v>395</v>
      </c>
      <c r="G15" s="39">
        <v>66</v>
      </c>
      <c r="H15" s="95">
        <f t="shared" si="0"/>
        <v>1332</v>
      </c>
      <c r="I15" s="3"/>
      <c r="J15" s="3"/>
      <c r="K15" s="3"/>
    </row>
    <row r="16" spans="1:11" ht="15.75" x14ac:dyDescent="0.3">
      <c r="B16" s="5" t="s">
        <v>20</v>
      </c>
      <c r="C16" s="38">
        <v>206</v>
      </c>
      <c r="D16" s="38">
        <v>208</v>
      </c>
      <c r="E16" s="38">
        <v>253</v>
      </c>
      <c r="F16" s="38">
        <v>212</v>
      </c>
      <c r="G16" s="39">
        <v>47</v>
      </c>
      <c r="H16" s="95">
        <f t="shared" si="0"/>
        <v>926</v>
      </c>
      <c r="I16" s="3"/>
      <c r="J16" s="3"/>
      <c r="K16" s="3"/>
    </row>
    <row r="17" spans="2:14" ht="15.75" x14ac:dyDescent="0.3">
      <c r="B17" s="5" t="s">
        <v>21</v>
      </c>
      <c r="C17" s="38">
        <v>184</v>
      </c>
      <c r="D17" s="38">
        <v>224</v>
      </c>
      <c r="E17" s="38">
        <v>274</v>
      </c>
      <c r="F17" s="38">
        <v>188</v>
      </c>
      <c r="G17" s="39">
        <v>80</v>
      </c>
      <c r="H17" s="95">
        <f t="shared" si="0"/>
        <v>950</v>
      </c>
      <c r="I17" s="3"/>
      <c r="J17" s="3"/>
      <c r="K17" s="3"/>
    </row>
    <row r="18" spans="2:14" ht="18.75" customHeight="1" x14ac:dyDescent="0.3">
      <c r="B18" s="8" t="s">
        <v>137</v>
      </c>
      <c r="C18" s="25">
        <v>9</v>
      </c>
      <c r="D18" s="25">
        <v>120</v>
      </c>
      <c r="E18" s="25">
        <v>164</v>
      </c>
      <c r="F18" s="25">
        <v>199</v>
      </c>
      <c r="G18" s="30">
        <v>64</v>
      </c>
      <c r="H18" s="95">
        <f t="shared" si="0"/>
        <v>556</v>
      </c>
      <c r="I18" s="3"/>
      <c r="J18" s="3"/>
      <c r="K18" s="3"/>
    </row>
    <row r="19" spans="2:14" ht="18.75" customHeight="1" thickBot="1" x14ac:dyDescent="0.35">
      <c r="B19" s="8" t="s">
        <v>50</v>
      </c>
      <c r="C19" s="38">
        <v>372</v>
      </c>
      <c r="D19" s="38">
        <v>516</v>
      </c>
      <c r="E19" s="38">
        <v>565</v>
      </c>
      <c r="F19" s="38">
        <v>610</v>
      </c>
      <c r="G19" s="39">
        <v>113</v>
      </c>
      <c r="H19" s="95">
        <f t="shared" si="0"/>
        <v>2176</v>
      </c>
      <c r="I19" s="3"/>
      <c r="J19" s="3"/>
      <c r="K19" s="3"/>
      <c r="L19" s="3"/>
      <c r="M19" s="3"/>
      <c r="N19" s="3"/>
    </row>
    <row r="20" spans="2:14" ht="15.75" x14ac:dyDescent="0.3">
      <c r="B20" s="15" t="s">
        <v>9</v>
      </c>
      <c r="C20" s="27">
        <v>1626</v>
      </c>
      <c r="D20" s="27">
        <v>2638</v>
      </c>
      <c r="E20" s="27">
        <v>2944</v>
      </c>
      <c r="F20" s="27">
        <v>2574</v>
      </c>
      <c r="G20" s="31">
        <v>535</v>
      </c>
      <c r="H20" s="27">
        <f>SUM(C20:G20)</f>
        <v>10317</v>
      </c>
      <c r="I20" s="3"/>
      <c r="J20" s="3"/>
      <c r="K20" s="3"/>
    </row>
    <row r="21" spans="2:14" ht="51.75" customHeight="1" x14ac:dyDescent="0.25">
      <c r="B21" s="232" t="s">
        <v>138</v>
      </c>
      <c r="C21" s="233"/>
      <c r="D21" s="233"/>
      <c r="E21" s="233"/>
      <c r="F21" s="233"/>
      <c r="G21" s="233"/>
      <c r="H21" s="233"/>
      <c r="I21" s="233"/>
      <c r="J21" s="233"/>
      <c r="K21" s="233"/>
    </row>
    <row r="44" spans="2:8" ht="15.75" x14ac:dyDescent="0.25">
      <c r="B44" s="106"/>
      <c r="D44" s="108"/>
      <c r="E44" s="108"/>
      <c r="F44" s="108"/>
      <c r="G44" s="108"/>
      <c r="H44" s="108"/>
    </row>
  </sheetData>
  <mergeCells count="5">
    <mergeCell ref="B3:K3"/>
    <mergeCell ref="B4:J4"/>
    <mergeCell ref="B6:B7"/>
    <mergeCell ref="C6:H6"/>
    <mergeCell ref="B21:K2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8"/>
  <sheetViews>
    <sheetView showGridLines="0" workbookViewId="0"/>
  </sheetViews>
  <sheetFormatPr defaultRowHeight="15" x14ac:dyDescent="0.25"/>
  <cols>
    <col min="1" max="1" width="5" customWidth="1"/>
    <col min="2" max="2" width="45.28515625" customWidth="1"/>
    <col min="3" max="5" width="17" customWidth="1"/>
    <col min="11" max="11" width="31.28515625" customWidth="1"/>
  </cols>
  <sheetData>
    <row r="1" spans="1:11" x14ac:dyDescent="0.25">
      <c r="A1" s="182"/>
    </row>
    <row r="3" spans="1:11" ht="27" x14ac:dyDescent="0.45">
      <c r="B3" s="226" t="s">
        <v>131</v>
      </c>
      <c r="C3" s="226"/>
      <c r="D3" s="226"/>
      <c r="E3" s="226"/>
      <c r="F3" s="226"/>
      <c r="G3" s="226"/>
      <c r="H3" s="226"/>
      <c r="I3" s="226"/>
      <c r="J3" s="226"/>
      <c r="K3" s="226"/>
    </row>
    <row r="4" spans="1:11" s="3" customFormat="1" ht="50.25" customHeight="1" x14ac:dyDescent="0.3">
      <c r="B4" s="227" t="s">
        <v>101</v>
      </c>
      <c r="C4" s="227"/>
      <c r="D4" s="227"/>
      <c r="E4" s="227"/>
      <c r="F4" s="227"/>
      <c r="G4" s="227"/>
      <c r="H4" s="227"/>
      <c r="I4" s="227"/>
      <c r="J4" s="227"/>
      <c r="K4" s="227"/>
    </row>
    <row r="6" spans="1:11" ht="17.25" thickBot="1" x14ac:dyDescent="0.35">
      <c r="B6" s="9" t="s">
        <v>102</v>
      </c>
      <c r="C6" s="12">
        <v>45407</v>
      </c>
      <c r="D6" s="12">
        <v>45442</v>
      </c>
      <c r="E6" s="12">
        <v>45470</v>
      </c>
      <c r="G6" s="1"/>
    </row>
    <row r="7" spans="1:11" ht="17.25" thickTop="1" x14ac:dyDescent="0.3">
      <c r="B7" s="43" t="s">
        <v>122</v>
      </c>
      <c r="C7" s="63">
        <v>6.3596491228070179E-2</v>
      </c>
      <c r="D7" s="63">
        <v>6.0853950518754987E-2</v>
      </c>
      <c r="E7" s="63">
        <v>6.4354450681635922E-2</v>
      </c>
      <c r="G7" s="1"/>
    </row>
    <row r="8" spans="1:11" ht="16.5" x14ac:dyDescent="0.3">
      <c r="B8" s="5" t="s">
        <v>13</v>
      </c>
      <c r="C8" s="64">
        <v>2.9505582137161084E-2</v>
      </c>
      <c r="D8" s="64">
        <v>2.8531524341580208E-2</v>
      </c>
      <c r="E8" s="64">
        <v>2.9069767441860465E-2</v>
      </c>
      <c r="G8" s="1"/>
    </row>
    <row r="9" spans="1:11" ht="16.5" x14ac:dyDescent="0.3">
      <c r="B9" s="5" t="s">
        <v>14</v>
      </c>
      <c r="C9" s="64">
        <v>3.9872408293460922E-3</v>
      </c>
      <c r="D9" s="64">
        <v>2.3942537909018356E-3</v>
      </c>
      <c r="E9" s="64">
        <v>2.2052927024859663E-3</v>
      </c>
      <c r="G9" s="1"/>
    </row>
    <row r="10" spans="1:11" ht="16.5" x14ac:dyDescent="0.3">
      <c r="B10" s="5" t="s">
        <v>15</v>
      </c>
      <c r="C10" s="64">
        <v>1.3157894736842105E-2</v>
      </c>
      <c r="D10" s="64">
        <v>1.3168395849960097E-2</v>
      </c>
      <c r="E10" s="64">
        <v>1.2028869286287089E-2</v>
      </c>
      <c r="G10" s="1"/>
    </row>
    <row r="11" spans="1:11" ht="16.5" x14ac:dyDescent="0.3">
      <c r="B11" s="5" t="s">
        <v>16</v>
      </c>
      <c r="C11" s="64">
        <v>3.6084529505582136E-2</v>
      </c>
      <c r="D11" s="64">
        <v>3.8906624102154827E-2</v>
      </c>
      <c r="E11" s="64">
        <v>4.2502004811547714E-2</v>
      </c>
      <c r="G11" s="1"/>
    </row>
    <row r="12" spans="1:11" ht="16.5" x14ac:dyDescent="0.3">
      <c r="B12" s="5" t="s">
        <v>17</v>
      </c>
      <c r="C12" s="64">
        <v>7.3763955342902712E-2</v>
      </c>
      <c r="D12" s="64">
        <v>7.6416600159616918E-2</v>
      </c>
      <c r="E12" s="64">
        <v>8.3801122694466726E-2</v>
      </c>
      <c r="G12" s="1"/>
    </row>
    <row r="13" spans="1:11" ht="16.5" x14ac:dyDescent="0.3">
      <c r="B13" s="5" t="s">
        <v>18</v>
      </c>
      <c r="C13" s="64">
        <v>0.13018341307814993</v>
      </c>
      <c r="D13" s="64">
        <v>0.1310853950518755</v>
      </c>
      <c r="E13" s="64">
        <v>0.12991178829190056</v>
      </c>
      <c r="G13" s="1"/>
    </row>
    <row r="14" spans="1:11" ht="16.5" x14ac:dyDescent="0.3">
      <c r="B14" s="5" t="s">
        <v>19</v>
      </c>
      <c r="C14" s="64">
        <v>9.3102073365231255E-2</v>
      </c>
      <c r="D14" s="64">
        <v>9.217877094972067E-2</v>
      </c>
      <c r="E14" s="64">
        <v>9.9037690457097038E-2</v>
      </c>
      <c r="G14" s="1"/>
    </row>
    <row r="15" spans="1:11" ht="16.5" x14ac:dyDescent="0.3">
      <c r="B15" s="5" t="s">
        <v>20</v>
      </c>
      <c r="C15" s="64">
        <v>0.10705741626794259</v>
      </c>
      <c r="D15" s="64">
        <v>0.1097366320830008</v>
      </c>
      <c r="E15" s="64">
        <v>0.10445068163592622</v>
      </c>
      <c r="G15" s="1"/>
    </row>
    <row r="16" spans="1:11" ht="16.5" x14ac:dyDescent="0.3">
      <c r="B16" s="5" t="s">
        <v>21</v>
      </c>
      <c r="C16" s="64">
        <v>0.12918660287081341</v>
      </c>
      <c r="D16" s="64">
        <v>0.13028731045490821</v>
      </c>
      <c r="E16" s="64">
        <v>0.1305132317562149</v>
      </c>
      <c r="G16" s="1"/>
    </row>
    <row r="17" spans="2:12" ht="17.25" thickBot="1" x14ac:dyDescent="0.35">
      <c r="B17" s="8" t="s">
        <v>121</v>
      </c>
      <c r="C17" s="74">
        <v>0.32037480063795853</v>
      </c>
      <c r="D17" s="74">
        <v>0.31644054269752592</v>
      </c>
      <c r="E17" s="74">
        <v>0.30212510024057737</v>
      </c>
      <c r="G17" s="2"/>
    </row>
    <row r="18" spans="2:12" ht="15.75" x14ac:dyDescent="0.3">
      <c r="B18" s="15" t="s">
        <v>9</v>
      </c>
      <c r="C18" s="66">
        <v>1</v>
      </c>
      <c r="D18" s="66">
        <v>1</v>
      </c>
      <c r="E18" s="66">
        <v>1</v>
      </c>
    </row>
    <row r="19" spans="2:12" ht="69.75" customHeight="1" x14ac:dyDescent="0.25">
      <c r="B19" s="224" t="s">
        <v>123</v>
      </c>
      <c r="C19" s="225"/>
      <c r="D19" s="225"/>
      <c r="E19" s="225"/>
      <c r="F19" s="225"/>
      <c r="G19" s="225"/>
      <c r="H19" s="225"/>
      <c r="I19" s="225"/>
      <c r="J19" s="225"/>
      <c r="K19" s="225"/>
    </row>
    <row r="23" spans="2:12" ht="15.75" x14ac:dyDescent="0.25">
      <c r="B23" s="111"/>
      <c r="D23" s="109"/>
      <c r="E23" s="103"/>
      <c r="F23" s="103"/>
      <c r="G23" s="103"/>
      <c r="J23" s="103"/>
      <c r="K23" s="103"/>
      <c r="L23" s="103"/>
    </row>
    <row r="24" spans="2:12" ht="15.75" x14ac:dyDescent="0.25">
      <c r="C24" s="112"/>
      <c r="D24" s="110"/>
      <c r="E24" s="109"/>
      <c r="F24" s="98"/>
      <c r="G24" s="98"/>
    </row>
    <row r="25" spans="2:12" ht="15.75" x14ac:dyDescent="0.25">
      <c r="C25" s="112"/>
      <c r="D25" s="113"/>
      <c r="E25" s="114"/>
      <c r="F25" s="114"/>
      <c r="G25" s="114"/>
      <c r="I25" s="113"/>
      <c r="J25" s="101"/>
      <c r="K25" s="101"/>
      <c r="L25" s="101"/>
    </row>
    <row r="26" spans="2:12" ht="15.75" x14ac:dyDescent="0.25">
      <c r="D26" s="115"/>
      <c r="E26" s="114"/>
      <c r="F26" s="114"/>
      <c r="G26" s="114"/>
      <c r="I26" s="115"/>
      <c r="J26" s="101"/>
      <c r="K26" s="101"/>
      <c r="L26" s="101"/>
    </row>
    <row r="27" spans="2:12" ht="15.75" x14ac:dyDescent="0.25">
      <c r="D27" s="115"/>
      <c r="E27" s="114"/>
      <c r="F27" s="114"/>
      <c r="G27" s="114"/>
      <c r="I27" s="115"/>
      <c r="J27" s="101"/>
      <c r="K27" s="101"/>
      <c r="L27" s="101"/>
    </row>
    <row r="28" spans="2:12" ht="15.75" x14ac:dyDescent="0.25">
      <c r="D28" s="115"/>
      <c r="E28" s="114"/>
      <c r="F28" s="114"/>
      <c r="G28" s="114"/>
      <c r="I28" s="115"/>
      <c r="J28" s="101"/>
      <c r="K28" s="101"/>
      <c r="L28" s="101"/>
    </row>
    <row r="29" spans="2:12" ht="15.75" x14ac:dyDescent="0.25">
      <c r="D29" s="115"/>
      <c r="E29" s="114"/>
      <c r="F29" s="114"/>
      <c r="G29" s="114"/>
      <c r="I29" s="115"/>
      <c r="J29" s="101"/>
      <c r="K29" s="101"/>
      <c r="L29" s="101"/>
    </row>
    <row r="30" spans="2:12" ht="15.75" x14ac:dyDescent="0.25">
      <c r="D30" s="115"/>
      <c r="E30" s="114"/>
      <c r="F30" s="114"/>
      <c r="G30" s="114"/>
      <c r="I30" s="115"/>
      <c r="J30" s="101"/>
      <c r="K30" s="101"/>
      <c r="L30" s="101"/>
    </row>
    <row r="31" spans="2:12" ht="15.75" x14ac:dyDescent="0.25">
      <c r="D31" s="115"/>
      <c r="E31" s="114"/>
      <c r="F31" s="114"/>
      <c r="G31" s="114"/>
      <c r="I31" s="115"/>
      <c r="J31" s="101"/>
      <c r="K31" s="101"/>
      <c r="L31" s="101"/>
    </row>
    <row r="32" spans="2:12" ht="15.75" x14ac:dyDescent="0.25">
      <c r="D32" s="115"/>
      <c r="E32" s="114"/>
      <c r="F32" s="114"/>
      <c r="G32" s="114"/>
      <c r="I32" s="115"/>
      <c r="J32" s="101"/>
      <c r="K32" s="101"/>
      <c r="L32" s="101"/>
    </row>
    <row r="33" spans="2:12" ht="15.75" x14ac:dyDescent="0.25">
      <c r="D33" s="115"/>
      <c r="E33" s="114"/>
      <c r="F33" s="114"/>
      <c r="G33" s="114"/>
      <c r="I33" s="115"/>
      <c r="J33" s="101"/>
      <c r="K33" s="101"/>
      <c r="L33" s="101"/>
    </row>
    <row r="34" spans="2:12" ht="15.75" x14ac:dyDescent="0.25">
      <c r="D34" s="115"/>
      <c r="E34" s="114"/>
      <c r="F34" s="114"/>
      <c r="G34" s="114"/>
      <c r="I34" s="115"/>
      <c r="J34" s="101"/>
      <c r="K34" s="101"/>
      <c r="L34" s="101"/>
    </row>
    <row r="35" spans="2:12" ht="15.75" x14ac:dyDescent="0.25">
      <c r="D35" s="161"/>
      <c r="E35" s="114"/>
      <c r="F35" s="114"/>
      <c r="G35" s="114"/>
      <c r="I35" s="161"/>
      <c r="J35" s="101"/>
      <c r="K35" s="101"/>
      <c r="L35" s="101"/>
    </row>
    <row r="36" spans="2:12" ht="15.75" x14ac:dyDescent="0.25">
      <c r="D36" s="162"/>
      <c r="E36" s="163"/>
      <c r="F36" s="163"/>
      <c r="G36" s="163"/>
      <c r="I36" s="162"/>
      <c r="J36" s="101"/>
      <c r="K36" s="101"/>
      <c r="L36" s="101"/>
    </row>
    <row r="37" spans="2:12" ht="15.75" x14ac:dyDescent="0.25">
      <c r="B37" s="116"/>
      <c r="D37" s="109"/>
      <c r="E37" s="109"/>
      <c r="F37" s="109"/>
      <c r="G37" s="109"/>
    </row>
    <row r="38" spans="2:12" ht="15.75" x14ac:dyDescent="0.25">
      <c r="D38" s="117"/>
      <c r="E38" s="118"/>
      <c r="F38" s="118"/>
      <c r="G38" s="118"/>
    </row>
  </sheetData>
  <mergeCells count="3">
    <mergeCell ref="B3:K3"/>
    <mergeCell ref="B4:K4"/>
    <mergeCell ref="B19:K1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3"/>
  <sheetViews>
    <sheetView showGridLines="0" workbookViewId="0">
      <selection activeCell="E10" sqref="E10"/>
    </sheetView>
  </sheetViews>
  <sheetFormatPr defaultRowHeight="15" x14ac:dyDescent="0.25"/>
  <cols>
    <col min="1" max="1" width="5" customWidth="1"/>
    <col min="2" max="2" width="45.28515625" customWidth="1"/>
    <col min="3" max="5" width="17" customWidth="1"/>
    <col min="6" max="10" width="9.140625" customWidth="1"/>
    <col min="11" max="11" width="45" customWidth="1"/>
  </cols>
  <sheetData>
    <row r="1" spans="1:11" x14ac:dyDescent="0.25">
      <c r="A1" s="182"/>
    </row>
    <row r="3" spans="1:11" ht="27" x14ac:dyDescent="0.45">
      <c r="B3" s="226" t="s">
        <v>155</v>
      </c>
      <c r="C3" s="226"/>
      <c r="D3" s="226"/>
      <c r="E3" s="226"/>
      <c r="F3" s="226"/>
      <c r="G3" s="226"/>
      <c r="H3" s="226"/>
      <c r="I3" s="226"/>
      <c r="J3" s="226"/>
      <c r="K3" s="226"/>
    </row>
    <row r="4" spans="1:11" s="3" customFormat="1" ht="38.25" customHeight="1" x14ac:dyDescent="0.3">
      <c r="B4" s="227" t="s">
        <v>29</v>
      </c>
      <c r="C4" s="227"/>
      <c r="D4" s="227"/>
      <c r="E4" s="227"/>
      <c r="F4" s="227"/>
      <c r="G4" s="227"/>
      <c r="H4" s="227"/>
      <c r="I4" s="227"/>
      <c r="J4" s="227"/>
      <c r="K4" s="227"/>
    </row>
    <row r="6" spans="1:11" ht="17.25" thickBot="1" x14ac:dyDescent="0.35">
      <c r="B6" s="9" t="s">
        <v>68</v>
      </c>
      <c r="C6" s="12">
        <v>45470</v>
      </c>
      <c r="E6" s="1"/>
    </row>
    <row r="7" spans="1:11" ht="17.25" thickTop="1" x14ac:dyDescent="0.3">
      <c r="B7" s="16" t="s">
        <v>125</v>
      </c>
      <c r="C7" s="63">
        <v>6.0144346431435444E-4</v>
      </c>
      <c r="E7" s="1"/>
    </row>
    <row r="8" spans="1:11" ht="16.5" x14ac:dyDescent="0.3">
      <c r="B8" s="5" t="s">
        <v>22</v>
      </c>
      <c r="C8" s="64">
        <v>2.3255813953488372E-2</v>
      </c>
      <c r="E8" s="1"/>
    </row>
    <row r="9" spans="1:11" ht="16.5" x14ac:dyDescent="0.3">
      <c r="B9" s="5" t="s">
        <v>23</v>
      </c>
      <c r="C9" s="64">
        <v>2.4859663191659984E-2</v>
      </c>
      <c r="E9" s="1"/>
    </row>
    <row r="10" spans="1:11" ht="16.5" x14ac:dyDescent="0.3">
      <c r="B10" s="5" t="s">
        <v>24</v>
      </c>
      <c r="C10" s="64">
        <v>7.1170809943865279E-2</v>
      </c>
      <c r="E10" s="1"/>
    </row>
    <row r="11" spans="1:11" ht="16.5" x14ac:dyDescent="0.3">
      <c r="B11" s="5" t="s">
        <v>25</v>
      </c>
      <c r="C11" s="64">
        <v>7.6383319967923011E-2</v>
      </c>
      <c r="E11" s="1"/>
    </row>
    <row r="12" spans="1:11" ht="16.5" x14ac:dyDescent="0.3">
      <c r="B12" s="5" t="s">
        <v>26</v>
      </c>
      <c r="C12" s="64">
        <v>0.20248596631916599</v>
      </c>
      <c r="E12" s="1"/>
    </row>
    <row r="13" spans="1:11" ht="16.5" x14ac:dyDescent="0.3">
      <c r="B13" s="5" t="s">
        <v>27</v>
      </c>
      <c r="C13" s="64">
        <v>0.18043303929430635</v>
      </c>
      <c r="E13" s="1"/>
    </row>
    <row r="14" spans="1:11" ht="16.5" x14ac:dyDescent="0.3">
      <c r="B14" s="5" t="s">
        <v>28</v>
      </c>
      <c r="C14" s="64">
        <v>0.18364073777064957</v>
      </c>
      <c r="E14" s="1"/>
    </row>
    <row r="15" spans="1:11" ht="17.25" thickBot="1" x14ac:dyDescent="0.35">
      <c r="B15" s="5" t="s">
        <v>30</v>
      </c>
      <c r="C15" s="64">
        <v>0.23716920609462711</v>
      </c>
      <c r="E15" s="1"/>
    </row>
    <row r="16" spans="1:11" ht="15.75" x14ac:dyDescent="0.3">
      <c r="B16" s="15" t="s">
        <v>9</v>
      </c>
      <c r="C16" s="66">
        <v>1</v>
      </c>
    </row>
    <row r="17" spans="2:11" ht="42" customHeight="1" x14ac:dyDescent="0.25">
      <c r="B17" s="232" t="s">
        <v>124</v>
      </c>
      <c r="C17" s="233"/>
      <c r="D17" s="233"/>
      <c r="E17" s="233"/>
      <c r="F17" s="233"/>
      <c r="G17" s="233"/>
      <c r="H17" s="233"/>
      <c r="I17" s="233"/>
      <c r="J17" s="233"/>
      <c r="K17" s="233"/>
    </row>
    <row r="20" spans="2:11" ht="15.75" x14ac:dyDescent="0.25">
      <c r="B20" s="111"/>
      <c r="D20" s="109"/>
      <c r="E20" s="109"/>
      <c r="F20" s="109"/>
      <c r="G20" s="109"/>
      <c r="H20" s="109"/>
    </row>
    <row r="21" spans="2:11" ht="15.75" x14ac:dyDescent="0.25">
      <c r="D21" s="109"/>
      <c r="E21" s="109"/>
      <c r="F21" s="109"/>
      <c r="G21" s="164"/>
      <c r="H21" s="109"/>
    </row>
    <row r="22" spans="2:11" ht="15.75" x14ac:dyDescent="0.25">
      <c r="B22" s="165"/>
      <c r="C22" s="166"/>
      <c r="D22" s="167"/>
      <c r="E22" s="167"/>
      <c r="F22" s="167"/>
      <c r="G22" s="167"/>
      <c r="H22" s="167"/>
      <c r="I22" s="167"/>
      <c r="J22" s="167"/>
    </row>
    <row r="23" spans="2:11" ht="15.75" x14ac:dyDescent="0.25">
      <c r="B23" s="165"/>
      <c r="C23" s="168"/>
      <c r="D23" s="98"/>
      <c r="E23" s="98"/>
      <c r="F23" s="98"/>
      <c r="G23" s="98"/>
      <c r="H23" s="98"/>
    </row>
    <row r="24" spans="2:11" ht="15.75" x14ac:dyDescent="0.25">
      <c r="C24" s="168"/>
      <c r="D24" s="98"/>
      <c r="E24" s="98"/>
      <c r="F24" s="98"/>
      <c r="G24" s="98"/>
      <c r="H24" s="98"/>
      <c r="J24" s="169"/>
    </row>
    <row r="25" spans="2:11" ht="15.75" x14ac:dyDescent="0.25">
      <c r="C25" s="168"/>
      <c r="D25" s="98"/>
      <c r="E25" s="98"/>
      <c r="F25" s="98"/>
      <c r="G25" s="98"/>
      <c r="H25" s="98"/>
      <c r="J25" s="169"/>
    </row>
    <row r="26" spans="2:11" ht="15.75" x14ac:dyDescent="0.25">
      <c r="C26" s="168"/>
      <c r="D26" s="98"/>
      <c r="E26" s="98"/>
      <c r="F26" s="98"/>
      <c r="G26" s="98"/>
      <c r="H26" s="98"/>
      <c r="J26" s="169"/>
    </row>
    <row r="27" spans="2:11" ht="15.75" x14ac:dyDescent="0.25">
      <c r="C27" s="168"/>
      <c r="D27" s="98"/>
      <c r="E27" s="98"/>
      <c r="F27" s="98"/>
      <c r="G27" s="98"/>
      <c r="H27" s="98"/>
      <c r="J27" s="169"/>
    </row>
    <row r="28" spans="2:11" ht="15.75" x14ac:dyDescent="0.25">
      <c r="C28" s="168"/>
      <c r="D28" s="98"/>
      <c r="E28" s="98"/>
      <c r="F28" s="98"/>
      <c r="G28" s="98"/>
      <c r="H28" s="98"/>
      <c r="J28" s="169"/>
    </row>
    <row r="29" spans="2:11" ht="15.75" x14ac:dyDescent="0.25">
      <c r="C29" s="168"/>
      <c r="D29" s="98"/>
      <c r="E29" s="98"/>
      <c r="F29" s="98"/>
      <c r="G29" s="98"/>
      <c r="H29" s="98"/>
      <c r="J29" s="169"/>
    </row>
    <row r="30" spans="2:11" ht="15.75" x14ac:dyDescent="0.25">
      <c r="C30" s="168"/>
      <c r="D30" s="98"/>
      <c r="E30" s="98"/>
      <c r="F30" s="98"/>
      <c r="G30" s="98"/>
      <c r="H30" s="98"/>
      <c r="J30" s="169"/>
    </row>
    <row r="31" spans="2:11" ht="15.75" x14ac:dyDescent="0.25">
      <c r="C31" s="168"/>
      <c r="D31" s="98"/>
      <c r="E31" s="98"/>
      <c r="F31" s="98"/>
      <c r="G31" s="98"/>
      <c r="H31" s="98"/>
      <c r="J31" s="169"/>
    </row>
    <row r="32" spans="2:11" ht="15.75" x14ac:dyDescent="0.25">
      <c r="C32" s="168"/>
      <c r="D32" s="98"/>
      <c r="E32" s="98"/>
      <c r="F32" s="98"/>
      <c r="G32" s="98"/>
      <c r="H32" s="98"/>
      <c r="J32" s="169"/>
    </row>
    <row r="33" spans="3:10" ht="15.75" x14ac:dyDescent="0.25">
      <c r="C33" s="162"/>
      <c r="D33" s="98"/>
      <c r="E33" s="98"/>
      <c r="F33" s="98"/>
      <c r="G33" s="98"/>
      <c r="H33" s="98"/>
      <c r="J33" s="169"/>
    </row>
  </sheetData>
  <mergeCells count="3">
    <mergeCell ref="B3:K3"/>
    <mergeCell ref="B4:K4"/>
    <mergeCell ref="B17:K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7"/>
  <sheetViews>
    <sheetView showGridLines="0" workbookViewId="0"/>
  </sheetViews>
  <sheetFormatPr defaultRowHeight="15" x14ac:dyDescent="0.25"/>
  <cols>
    <col min="1" max="1" width="5" customWidth="1"/>
    <col min="2" max="2" width="49.140625" customWidth="1"/>
    <col min="3" max="6" width="24.42578125" customWidth="1"/>
  </cols>
  <sheetData>
    <row r="1" spans="1:11" x14ac:dyDescent="0.25">
      <c r="A1" s="182"/>
    </row>
    <row r="3" spans="1:11" ht="27" x14ac:dyDescent="0.45">
      <c r="B3" s="226" t="s">
        <v>164</v>
      </c>
      <c r="C3" s="226"/>
      <c r="D3" s="226"/>
      <c r="E3" s="226"/>
      <c r="F3" s="226"/>
      <c r="G3" s="226"/>
      <c r="H3" s="226"/>
      <c r="I3" s="226"/>
      <c r="J3" s="226"/>
      <c r="K3" s="226"/>
    </row>
    <row r="4" spans="1:11" ht="53.25" customHeight="1" x14ac:dyDescent="0.3">
      <c r="B4" s="227" t="s">
        <v>10</v>
      </c>
      <c r="C4" s="227"/>
      <c r="D4" s="227"/>
      <c r="E4" s="227"/>
      <c r="F4" s="3"/>
      <c r="G4" s="3"/>
      <c r="H4" s="3"/>
      <c r="I4" s="3"/>
      <c r="J4" s="3"/>
      <c r="K4" s="3"/>
    </row>
    <row r="5" spans="1:11" ht="15.75" x14ac:dyDescent="0.3">
      <c r="B5" s="3"/>
      <c r="C5" s="3"/>
      <c r="D5" s="3"/>
      <c r="E5" s="3"/>
      <c r="F5" s="3"/>
      <c r="G5" s="3"/>
      <c r="H5" s="3"/>
      <c r="I5" s="3"/>
      <c r="J5" s="3"/>
      <c r="K5" s="3"/>
    </row>
    <row r="6" spans="1:11" ht="66.75" thickBot="1" x14ac:dyDescent="0.35">
      <c r="B6" s="44" t="s">
        <v>70</v>
      </c>
      <c r="C6" s="14" t="s">
        <v>109</v>
      </c>
      <c r="D6" s="14" t="s">
        <v>110</v>
      </c>
      <c r="E6" s="14" t="s">
        <v>111</v>
      </c>
      <c r="F6" s="14" t="s">
        <v>112</v>
      </c>
      <c r="G6" s="10"/>
      <c r="H6" s="3"/>
      <c r="I6" s="3"/>
      <c r="J6" s="3"/>
      <c r="K6" s="3"/>
    </row>
    <row r="7" spans="1:11" ht="16.5" thickTop="1" x14ac:dyDescent="0.3">
      <c r="B7" s="5" t="s">
        <v>4</v>
      </c>
      <c r="C7" s="61">
        <v>4411</v>
      </c>
      <c r="D7" s="6">
        <v>638</v>
      </c>
      <c r="E7" s="6">
        <v>2520</v>
      </c>
      <c r="F7" s="6">
        <v>405</v>
      </c>
      <c r="G7" s="3"/>
      <c r="H7" s="3"/>
      <c r="I7" s="3"/>
      <c r="J7" s="3"/>
      <c r="K7" s="3"/>
    </row>
    <row r="8" spans="1:11" ht="15.75" x14ac:dyDescent="0.3">
      <c r="B8" s="5" t="s">
        <v>0</v>
      </c>
      <c r="C8" s="6">
        <v>1504</v>
      </c>
      <c r="D8" s="6">
        <v>348</v>
      </c>
      <c r="E8" s="6">
        <v>1634</v>
      </c>
      <c r="F8" s="6">
        <v>247</v>
      </c>
      <c r="G8" s="3"/>
      <c r="H8" s="3"/>
      <c r="I8" s="3"/>
      <c r="J8" s="3"/>
      <c r="K8" s="3"/>
    </row>
    <row r="9" spans="1:11" ht="15.75" x14ac:dyDescent="0.3">
      <c r="B9" s="5" t="s">
        <v>1</v>
      </c>
      <c r="C9" s="6">
        <v>4055</v>
      </c>
      <c r="D9" s="6">
        <v>411</v>
      </c>
      <c r="E9" s="6">
        <v>2135</v>
      </c>
      <c r="F9" s="6">
        <v>261</v>
      </c>
      <c r="G9" s="3"/>
      <c r="H9" s="3"/>
      <c r="I9" s="3"/>
      <c r="J9" s="3"/>
      <c r="K9" s="3"/>
    </row>
    <row r="10" spans="1:11" ht="15.75" x14ac:dyDescent="0.3">
      <c r="B10" s="5" t="s">
        <v>2</v>
      </c>
      <c r="C10" s="6">
        <v>2669</v>
      </c>
      <c r="D10" s="6">
        <v>305</v>
      </c>
      <c r="E10" s="6">
        <v>1438</v>
      </c>
      <c r="F10" s="6">
        <v>213</v>
      </c>
      <c r="G10" s="3"/>
      <c r="H10" s="3"/>
      <c r="I10" s="3"/>
      <c r="J10" s="3"/>
      <c r="K10" s="3"/>
    </row>
    <row r="11" spans="1:11" ht="16.5" thickBot="1" x14ac:dyDescent="0.35">
      <c r="B11" s="8" t="s">
        <v>3</v>
      </c>
      <c r="C11" s="17">
        <v>1639</v>
      </c>
      <c r="D11" s="17">
        <v>188</v>
      </c>
      <c r="E11" s="17">
        <v>1297</v>
      </c>
      <c r="F11" s="17">
        <v>149</v>
      </c>
      <c r="G11" s="3"/>
      <c r="H11" s="3"/>
      <c r="I11" s="3"/>
      <c r="J11" s="3"/>
      <c r="K11" s="3"/>
    </row>
    <row r="12" spans="1:11" ht="15.75" x14ac:dyDescent="0.3">
      <c r="B12" s="15" t="s">
        <v>12</v>
      </c>
      <c r="C12" s="18">
        <v>3269</v>
      </c>
      <c r="D12" s="18">
        <v>387</v>
      </c>
      <c r="E12" s="18">
        <v>1802</v>
      </c>
      <c r="F12" s="18">
        <v>260</v>
      </c>
      <c r="G12" s="3"/>
      <c r="H12" s="3"/>
      <c r="I12" s="3"/>
      <c r="J12" s="3"/>
      <c r="K12" s="3"/>
    </row>
    <row r="13" spans="1:11" ht="45.75" customHeight="1" x14ac:dyDescent="0.25">
      <c r="B13" s="224" t="s">
        <v>166</v>
      </c>
      <c r="C13" s="225"/>
      <c r="D13" s="225"/>
      <c r="E13" s="225"/>
      <c r="F13" s="225"/>
      <c r="G13" s="225"/>
      <c r="H13" s="225"/>
      <c r="I13" s="225"/>
      <c r="J13" s="225"/>
      <c r="K13" s="225"/>
    </row>
    <row r="19" spans="2:8" x14ac:dyDescent="0.25">
      <c r="B19" s="170"/>
      <c r="C19" s="236"/>
      <c r="D19" s="236"/>
      <c r="E19" s="236"/>
      <c r="F19" s="236"/>
      <c r="G19" s="236"/>
      <c r="H19" s="236"/>
    </row>
    <row r="20" spans="2:8" x14ac:dyDescent="0.25">
      <c r="B20" s="170"/>
      <c r="C20" s="170"/>
      <c r="D20" s="170"/>
      <c r="E20" s="170"/>
      <c r="F20" s="170"/>
      <c r="G20" s="170"/>
      <c r="H20" s="170"/>
    </row>
    <row r="21" spans="2:8" x14ac:dyDescent="0.25">
      <c r="B21" s="171"/>
      <c r="C21" s="235"/>
      <c r="D21" s="235"/>
      <c r="E21" s="235"/>
      <c r="F21" s="235"/>
      <c r="G21" s="235"/>
      <c r="H21" s="235"/>
    </row>
    <row r="22" spans="2:8" x14ac:dyDescent="0.25">
      <c r="B22" s="173"/>
      <c r="C22" s="234"/>
      <c r="D22" s="234"/>
      <c r="E22" s="234"/>
      <c r="F22" s="234"/>
      <c r="G22" s="234"/>
      <c r="H22" s="234"/>
    </row>
    <row r="23" spans="2:8" x14ac:dyDescent="0.25">
      <c r="B23" s="173"/>
      <c r="C23" s="174"/>
      <c r="D23" s="174"/>
      <c r="E23" s="174"/>
      <c r="F23" s="174"/>
      <c r="G23" s="174"/>
      <c r="H23" s="174"/>
    </row>
    <row r="24" spans="2:8" x14ac:dyDescent="0.25">
      <c r="B24" s="175"/>
      <c r="C24" s="176"/>
      <c r="D24" s="176"/>
      <c r="E24" s="176"/>
      <c r="F24" s="176"/>
      <c r="G24" s="176"/>
      <c r="H24" s="176"/>
    </row>
    <row r="25" spans="2:8" x14ac:dyDescent="0.25">
      <c r="B25" s="175"/>
      <c r="C25" s="176"/>
      <c r="D25" s="176"/>
      <c r="E25" s="176"/>
      <c r="F25" s="176"/>
      <c r="G25" s="176"/>
      <c r="H25" s="176"/>
    </row>
    <row r="26" spans="2:8" x14ac:dyDescent="0.25">
      <c r="B26" s="175"/>
      <c r="C26" s="177"/>
      <c r="D26" s="177"/>
      <c r="E26" s="177"/>
      <c r="F26" s="177"/>
      <c r="G26" s="177"/>
      <c r="H26" s="178"/>
    </row>
    <row r="27" spans="2:8" x14ac:dyDescent="0.25">
      <c r="B27" s="175"/>
      <c r="C27" s="176"/>
      <c r="D27" s="176"/>
      <c r="E27" s="176"/>
      <c r="F27" s="176"/>
      <c r="G27" s="176"/>
      <c r="H27" s="176"/>
    </row>
    <row r="28" spans="2:8" x14ac:dyDescent="0.25">
      <c r="B28" s="173"/>
      <c r="C28" s="179"/>
      <c r="D28" s="179"/>
      <c r="E28" s="179"/>
      <c r="F28" s="179"/>
      <c r="G28" s="179"/>
      <c r="H28" s="179"/>
    </row>
    <row r="29" spans="2:8" x14ac:dyDescent="0.25">
      <c r="B29" s="173"/>
      <c r="C29" s="179"/>
      <c r="D29" s="179"/>
      <c r="E29" s="179"/>
      <c r="F29" s="179"/>
      <c r="G29" s="179"/>
      <c r="H29" s="173"/>
    </row>
    <row r="30" spans="2:8" x14ac:dyDescent="0.25">
      <c r="B30" s="173"/>
      <c r="C30" s="235"/>
      <c r="D30" s="235"/>
      <c r="E30" s="235"/>
      <c r="F30" s="235"/>
      <c r="G30" s="235"/>
      <c r="H30" s="235"/>
    </row>
    <row r="31" spans="2:8" x14ac:dyDescent="0.25">
      <c r="B31" s="173"/>
      <c r="C31" s="172"/>
      <c r="D31" s="172"/>
      <c r="E31" s="172"/>
      <c r="F31" s="172"/>
      <c r="G31" s="172"/>
      <c r="H31" s="172"/>
    </row>
    <row r="32" spans="2:8" x14ac:dyDescent="0.25">
      <c r="B32" s="175"/>
      <c r="C32" s="176"/>
      <c r="D32" s="176"/>
      <c r="E32" s="176"/>
      <c r="F32" s="176"/>
      <c r="G32" s="176"/>
      <c r="H32" s="176"/>
    </row>
    <row r="33" spans="2:8" x14ac:dyDescent="0.25">
      <c r="B33" s="175"/>
      <c r="C33" s="176"/>
      <c r="D33" s="176"/>
      <c r="E33" s="176"/>
      <c r="F33" s="176"/>
      <c r="G33" s="176"/>
      <c r="H33" s="176"/>
    </row>
    <row r="34" spans="2:8" x14ac:dyDescent="0.25">
      <c r="B34" s="175"/>
      <c r="C34" s="176"/>
      <c r="D34" s="176"/>
      <c r="E34" s="176"/>
      <c r="F34" s="176"/>
      <c r="G34" s="176"/>
      <c r="H34" s="176"/>
    </row>
    <row r="35" spans="2:8" x14ac:dyDescent="0.25">
      <c r="B35" s="175"/>
      <c r="C35" s="176"/>
      <c r="D35" s="176"/>
      <c r="E35" s="176"/>
      <c r="F35" s="176"/>
      <c r="G35" s="176"/>
      <c r="H35" s="176"/>
    </row>
    <row r="36" spans="2:8" x14ac:dyDescent="0.25">
      <c r="B36" s="175"/>
      <c r="C36" s="180"/>
      <c r="D36" s="180"/>
      <c r="E36" s="180"/>
      <c r="F36" s="180"/>
      <c r="G36" s="180"/>
      <c r="H36" s="180"/>
    </row>
    <row r="37" spans="2:8" x14ac:dyDescent="0.25">
      <c r="B37" s="175"/>
      <c r="C37" s="181"/>
      <c r="D37" s="181"/>
      <c r="E37" s="181"/>
      <c r="F37" s="181"/>
      <c r="G37" s="181"/>
      <c r="H37" s="181"/>
    </row>
  </sheetData>
  <mergeCells count="7">
    <mergeCell ref="C22:H22"/>
    <mergeCell ref="C30:H30"/>
    <mergeCell ref="B3:K3"/>
    <mergeCell ref="B13:K13"/>
    <mergeCell ref="B4:E4"/>
    <mergeCell ref="C19:H19"/>
    <mergeCell ref="C21:H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showGridLines="0" tabSelected="1" workbookViewId="0">
      <selection activeCell="C19" sqref="C19"/>
    </sheetView>
  </sheetViews>
  <sheetFormatPr defaultRowHeight="15" x14ac:dyDescent="0.25"/>
  <cols>
    <col min="1" max="1" width="5" customWidth="1"/>
    <col min="2" max="2" width="53.42578125" customWidth="1"/>
  </cols>
  <sheetData>
    <row r="1" spans="1:11" x14ac:dyDescent="0.25">
      <c r="A1" s="182"/>
    </row>
    <row r="3" spans="1:11" ht="27" x14ac:dyDescent="0.45">
      <c r="B3" s="226" t="s">
        <v>156</v>
      </c>
      <c r="C3" s="226"/>
      <c r="D3" s="226"/>
      <c r="E3" s="226"/>
      <c r="F3" s="226"/>
      <c r="G3" s="226"/>
      <c r="H3" s="226"/>
      <c r="I3" s="226"/>
      <c r="J3" s="226"/>
      <c r="K3" s="226"/>
    </row>
    <row r="4" spans="1:11" ht="15.75" x14ac:dyDescent="0.3">
      <c r="B4" s="3" t="s">
        <v>7</v>
      </c>
      <c r="C4" s="3"/>
      <c r="D4" s="3"/>
      <c r="E4" s="3"/>
      <c r="F4" s="3"/>
      <c r="G4" s="3"/>
      <c r="H4" s="3"/>
      <c r="I4" s="3"/>
      <c r="J4" s="3"/>
      <c r="K4" s="3"/>
    </row>
    <row r="5" spans="1:11" ht="15.75" x14ac:dyDescent="0.3">
      <c r="B5" s="3"/>
      <c r="C5" s="3"/>
      <c r="D5" s="3"/>
      <c r="E5" s="3"/>
      <c r="F5" s="3"/>
      <c r="G5" s="3"/>
      <c r="H5" s="3"/>
      <c r="I5" s="3"/>
      <c r="J5" s="3"/>
      <c r="K5" s="3"/>
    </row>
    <row r="6" spans="1:11" ht="17.25" thickBot="1" x14ac:dyDescent="0.35">
      <c r="B6" s="59" t="s">
        <v>158</v>
      </c>
      <c r="C6" s="60">
        <v>6338</v>
      </c>
      <c r="D6" s="3"/>
      <c r="E6" s="3"/>
      <c r="F6" s="3"/>
      <c r="G6" s="10"/>
      <c r="H6" s="3"/>
      <c r="I6" s="3"/>
      <c r="J6" s="3"/>
      <c r="K6" s="3"/>
    </row>
    <row r="7" spans="1:11" ht="17.25" thickTop="1" x14ac:dyDescent="0.3">
      <c r="B7" s="4" t="s">
        <v>6</v>
      </c>
      <c r="C7" s="4"/>
      <c r="D7" s="3"/>
      <c r="E7" s="3"/>
      <c r="F7" s="3"/>
      <c r="G7" s="11"/>
      <c r="H7" s="3"/>
      <c r="I7" s="3"/>
      <c r="J7" s="3"/>
      <c r="K7" s="3"/>
    </row>
    <row r="8" spans="1:11" ht="15.75" x14ac:dyDescent="0.3">
      <c r="B8" s="5" t="s">
        <v>4</v>
      </c>
      <c r="C8" s="6">
        <v>1109</v>
      </c>
      <c r="D8" s="3"/>
      <c r="E8" s="3"/>
      <c r="F8" s="3"/>
      <c r="G8" s="3"/>
      <c r="H8" s="3"/>
      <c r="I8" s="3"/>
      <c r="J8" s="3"/>
      <c r="K8" s="3"/>
    </row>
    <row r="9" spans="1:11" ht="15.75" x14ac:dyDescent="0.3">
      <c r="B9" s="5" t="s">
        <v>0</v>
      </c>
      <c r="C9" s="6">
        <v>1686</v>
      </c>
      <c r="D9" s="3"/>
      <c r="E9" s="3"/>
      <c r="F9" s="3"/>
      <c r="G9" s="3"/>
      <c r="H9" s="3"/>
      <c r="I9" s="3"/>
      <c r="J9" s="3"/>
      <c r="K9" s="3"/>
    </row>
    <row r="10" spans="1:11" ht="15.75" x14ac:dyDescent="0.3">
      <c r="B10" s="5" t="s">
        <v>1</v>
      </c>
      <c r="C10" s="6">
        <v>1971</v>
      </c>
      <c r="D10" s="3"/>
      <c r="E10" s="3"/>
      <c r="F10" s="89"/>
      <c r="G10" s="3"/>
      <c r="H10" s="3"/>
      <c r="I10" s="3"/>
      <c r="J10" s="3"/>
      <c r="K10" s="3"/>
    </row>
    <row r="11" spans="1:11" ht="15.75" x14ac:dyDescent="0.3">
      <c r="B11" s="5" t="s">
        <v>2</v>
      </c>
      <c r="C11" s="6">
        <v>1287</v>
      </c>
      <c r="D11" s="3"/>
      <c r="E11" s="3"/>
      <c r="F11" s="3"/>
      <c r="G11" s="3"/>
      <c r="H11" s="3"/>
      <c r="I11" s="3"/>
      <c r="J11" s="3"/>
      <c r="K11" s="3"/>
    </row>
    <row r="12" spans="1:11" ht="15.75" x14ac:dyDescent="0.3">
      <c r="B12" s="5" t="s">
        <v>11</v>
      </c>
      <c r="C12" s="6">
        <v>273</v>
      </c>
      <c r="D12" s="3"/>
      <c r="E12" s="3"/>
      <c r="F12" s="3"/>
      <c r="G12" s="3"/>
      <c r="H12" s="3"/>
      <c r="I12" s="3"/>
      <c r="J12" s="3"/>
      <c r="K12" s="3"/>
    </row>
    <row r="13" spans="1:11" ht="16.5" x14ac:dyDescent="0.3">
      <c r="B13" s="7" t="s">
        <v>5</v>
      </c>
      <c r="C13" s="6">
        <v>13</v>
      </c>
      <c r="D13" s="89"/>
      <c r="E13" s="3"/>
      <c r="F13" s="3"/>
      <c r="G13" s="3"/>
      <c r="H13" s="3"/>
      <c r="I13" s="3"/>
      <c r="J13" s="3"/>
      <c r="K13" s="3"/>
    </row>
    <row r="14" spans="1:11" ht="39.75" customHeight="1" x14ac:dyDescent="0.25">
      <c r="B14" s="224" t="s">
        <v>115</v>
      </c>
      <c r="C14" s="225"/>
      <c r="D14" s="225"/>
      <c r="E14" s="225"/>
      <c r="F14" s="225"/>
      <c r="G14" s="225"/>
      <c r="H14" s="225"/>
      <c r="I14" s="225"/>
      <c r="J14" s="225"/>
      <c r="K14" s="225"/>
    </row>
    <row r="19" spans="2:4" ht="15.75" x14ac:dyDescent="0.25">
      <c r="C19" s="210"/>
      <c r="D19" s="211"/>
    </row>
    <row r="20" spans="2:4" ht="15.75" x14ac:dyDescent="0.25">
      <c r="C20" s="210"/>
      <c r="D20" s="98"/>
    </row>
    <row r="21" spans="2:4" ht="15.75" x14ac:dyDescent="0.25">
      <c r="C21" s="212"/>
      <c r="D21" s="98"/>
    </row>
    <row r="22" spans="2:4" ht="15.75" x14ac:dyDescent="0.25">
      <c r="C22" s="208"/>
      <c r="D22" s="213"/>
    </row>
    <row r="23" spans="2:4" ht="15.75" x14ac:dyDescent="0.25">
      <c r="C23" s="208"/>
      <c r="D23" s="213"/>
    </row>
    <row r="24" spans="2:4" ht="15.75" x14ac:dyDescent="0.25">
      <c r="C24" s="208"/>
      <c r="D24" s="213"/>
    </row>
    <row r="25" spans="2:4" ht="15.75" x14ac:dyDescent="0.25">
      <c r="C25" s="208"/>
      <c r="D25" s="213"/>
    </row>
    <row r="26" spans="2:4" ht="15.75" x14ac:dyDescent="0.25">
      <c r="C26" s="208"/>
      <c r="D26" s="213"/>
    </row>
    <row r="27" spans="2:4" ht="15.75" x14ac:dyDescent="0.25">
      <c r="C27" s="214"/>
      <c r="D27" s="213"/>
    </row>
    <row r="28" spans="2:4" ht="15.75" x14ac:dyDescent="0.25">
      <c r="C28" s="208"/>
      <c r="D28" s="213"/>
    </row>
    <row r="29" spans="2:4" ht="15.75" x14ac:dyDescent="0.25">
      <c r="B29" s="99"/>
      <c r="D29" s="213"/>
    </row>
    <row r="30" spans="2:4" x14ac:dyDescent="0.25">
      <c r="B30" s="99"/>
    </row>
  </sheetData>
  <mergeCells count="2">
    <mergeCell ref="B14:K14"/>
    <mergeCell ref="B3:K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showGridLines="0" zoomScale="90" zoomScaleNormal="90" workbookViewId="0">
      <selection activeCell="E16" sqref="E16"/>
    </sheetView>
  </sheetViews>
  <sheetFormatPr defaultRowHeight="15" x14ac:dyDescent="0.25"/>
  <cols>
    <col min="1" max="1" width="5" customWidth="1"/>
    <col min="2" max="2" width="39" customWidth="1"/>
    <col min="3" max="3" width="35.42578125" customWidth="1"/>
  </cols>
  <sheetData>
    <row r="1" spans="1:12" x14ac:dyDescent="0.25">
      <c r="A1" s="182"/>
    </row>
    <row r="3" spans="1:12" ht="27" x14ac:dyDescent="0.45">
      <c r="B3" s="226" t="s">
        <v>159</v>
      </c>
      <c r="C3" s="226"/>
      <c r="D3" s="226"/>
      <c r="E3" s="226"/>
      <c r="F3" s="226"/>
      <c r="G3" s="226"/>
      <c r="H3" s="226"/>
      <c r="I3" s="226"/>
      <c r="J3" s="226"/>
      <c r="K3" s="226"/>
    </row>
    <row r="4" spans="1:12" ht="33.75" customHeight="1" x14ac:dyDescent="0.3">
      <c r="B4" s="227" t="s">
        <v>114</v>
      </c>
      <c r="C4" s="227"/>
      <c r="D4" s="227"/>
      <c r="E4" s="227"/>
      <c r="F4" s="227"/>
      <c r="G4" s="227"/>
      <c r="H4" s="227"/>
      <c r="I4" s="227"/>
      <c r="J4" s="227"/>
      <c r="K4" s="3"/>
    </row>
    <row r="5" spans="1:12" ht="15.75" x14ac:dyDescent="0.3">
      <c r="B5" s="3"/>
      <c r="C5" s="3"/>
      <c r="D5" s="3"/>
      <c r="E5" s="3"/>
      <c r="F5" s="3"/>
      <c r="G5" s="3"/>
      <c r="H5" s="3"/>
      <c r="I5" s="3"/>
      <c r="J5" s="3"/>
      <c r="K5" s="3"/>
    </row>
    <row r="6" spans="1:12" ht="50.25" thickBot="1" x14ac:dyDescent="0.35">
      <c r="B6" s="9" t="s">
        <v>116</v>
      </c>
      <c r="C6" s="13" t="s">
        <v>160</v>
      </c>
      <c r="D6" s="3"/>
      <c r="E6" s="3"/>
      <c r="F6" s="3"/>
      <c r="G6" s="10"/>
      <c r="H6" s="3"/>
      <c r="I6" s="3"/>
      <c r="J6" s="3"/>
      <c r="K6" s="3"/>
    </row>
    <row r="7" spans="1:12" ht="17.25" thickTop="1" x14ac:dyDescent="0.3">
      <c r="B7" s="4" t="s">
        <v>8</v>
      </c>
      <c r="C7" s="4">
        <v>506</v>
      </c>
      <c r="D7" s="3"/>
      <c r="E7" s="3"/>
      <c r="F7" s="3"/>
      <c r="G7" s="11"/>
      <c r="H7" s="3"/>
      <c r="I7" s="3"/>
      <c r="J7" s="3"/>
      <c r="K7" s="3"/>
    </row>
    <row r="8" spans="1:12" ht="15.75" x14ac:dyDescent="0.3">
      <c r="B8" s="5" t="s">
        <v>52</v>
      </c>
      <c r="C8" s="6">
        <v>10317</v>
      </c>
      <c r="D8" s="3"/>
      <c r="E8" s="3"/>
      <c r="F8" s="3"/>
      <c r="G8" s="3"/>
      <c r="H8" s="3"/>
      <c r="I8" s="3"/>
      <c r="J8" s="3"/>
      <c r="K8" s="3"/>
    </row>
    <row r="9" spans="1:12" ht="16.5" thickBot="1" x14ac:dyDescent="0.35">
      <c r="B9" s="8" t="s">
        <v>31</v>
      </c>
      <c r="C9" s="17">
        <v>1170</v>
      </c>
      <c r="D9" s="3"/>
      <c r="E9" s="3"/>
      <c r="F9" s="3"/>
      <c r="G9" s="3"/>
      <c r="H9" s="3"/>
      <c r="I9" s="3"/>
      <c r="J9" s="3"/>
      <c r="K9" s="3"/>
    </row>
    <row r="10" spans="1:12" ht="16.5" x14ac:dyDescent="0.3">
      <c r="B10" s="41" t="s">
        <v>9</v>
      </c>
      <c r="C10" s="18">
        <v>11993</v>
      </c>
      <c r="D10" s="3"/>
      <c r="E10" s="3"/>
      <c r="F10" s="3"/>
      <c r="G10" s="3"/>
      <c r="H10" s="3"/>
      <c r="I10" s="3"/>
      <c r="J10" s="3"/>
      <c r="K10" s="3"/>
    </row>
    <row r="11" spans="1:12" ht="18" customHeight="1" x14ac:dyDescent="0.25">
      <c r="B11" s="224" t="s">
        <v>126</v>
      </c>
      <c r="C11" s="225"/>
      <c r="D11" s="225"/>
      <c r="E11" s="225"/>
      <c r="F11" s="225"/>
      <c r="G11" s="225"/>
      <c r="H11" s="225"/>
      <c r="I11" s="225"/>
      <c r="J11" s="225"/>
      <c r="K11" s="225"/>
    </row>
    <row r="15" spans="1:12" ht="28.5" x14ac:dyDescent="0.45">
      <c r="C15" s="109"/>
      <c r="D15" s="109"/>
      <c r="E15" s="192"/>
      <c r="F15" s="109"/>
      <c r="G15" s="193"/>
      <c r="H15" s="193"/>
      <c r="I15" s="194"/>
      <c r="J15" s="194"/>
      <c r="K15" s="194"/>
      <c r="L15" s="194"/>
    </row>
    <row r="16" spans="1:12" ht="23.25" x14ac:dyDescent="0.25">
      <c r="C16" s="109"/>
      <c r="D16" s="109"/>
      <c r="E16" s="109"/>
      <c r="F16" s="109"/>
      <c r="G16" s="195"/>
      <c r="H16" s="195"/>
      <c r="I16" s="196"/>
      <c r="J16" s="197"/>
      <c r="K16" s="197"/>
      <c r="L16" s="197"/>
    </row>
    <row r="17" spans="2:12" ht="23.25" x14ac:dyDescent="0.25">
      <c r="C17" s="109"/>
      <c r="D17" s="109"/>
      <c r="E17" s="198"/>
      <c r="F17" s="109"/>
      <c r="G17" s="195"/>
      <c r="H17" s="195"/>
      <c r="I17" s="196"/>
      <c r="J17" s="197"/>
      <c r="K17" s="197"/>
      <c r="L17" s="197"/>
    </row>
    <row r="18" spans="2:12" ht="15.75" x14ac:dyDescent="0.25">
      <c r="C18" s="109"/>
      <c r="D18" s="109"/>
      <c r="E18" s="109"/>
      <c r="F18" s="109"/>
      <c r="G18" s="228"/>
      <c r="H18" s="228"/>
      <c r="I18" s="228"/>
      <c r="J18" s="228"/>
      <c r="K18" s="228"/>
      <c r="L18" s="228"/>
    </row>
    <row r="19" spans="2:12" ht="15.75" x14ac:dyDescent="0.25">
      <c r="C19" s="109"/>
      <c r="D19" s="109"/>
      <c r="E19" s="109"/>
      <c r="F19" s="109"/>
      <c r="G19" s="199"/>
      <c r="H19" s="199"/>
      <c r="I19" s="200"/>
      <c r="J19" s="200"/>
      <c r="K19" s="200"/>
      <c r="L19" s="200"/>
    </row>
    <row r="20" spans="2:12" ht="23.25" x14ac:dyDescent="0.35">
      <c r="B20" s="201"/>
      <c r="C20" s="109"/>
      <c r="D20" s="109"/>
      <c r="E20" s="109"/>
      <c r="F20" s="109"/>
      <c r="G20" s="202"/>
      <c r="H20" s="202"/>
      <c r="I20" s="203"/>
      <c r="J20" s="204"/>
      <c r="K20" s="204"/>
      <c r="L20" s="204"/>
    </row>
    <row r="21" spans="2:12" ht="15.75" x14ac:dyDescent="0.25">
      <c r="C21" s="109"/>
      <c r="D21" s="109"/>
      <c r="E21" s="205"/>
      <c r="F21" s="109"/>
      <c r="G21" s="202"/>
      <c r="H21" s="202"/>
      <c r="I21" s="203"/>
      <c r="J21" s="204"/>
      <c r="K21" s="204"/>
      <c r="L21" s="204"/>
    </row>
    <row r="22" spans="2:12" ht="15.75" x14ac:dyDescent="0.25">
      <c r="C22" s="109"/>
      <c r="D22" s="109"/>
      <c r="E22" s="205"/>
      <c r="F22" s="109"/>
      <c r="G22" s="202"/>
      <c r="H22" s="202"/>
      <c r="I22" s="203"/>
      <c r="J22" s="204"/>
      <c r="K22" s="204"/>
      <c r="L22" s="204"/>
    </row>
    <row r="23" spans="2:12" ht="15.75" x14ac:dyDescent="0.25">
      <c r="C23" s="109"/>
      <c r="D23" s="109"/>
      <c r="E23" s="205"/>
      <c r="F23" s="109"/>
      <c r="G23" s="202"/>
      <c r="H23" s="206"/>
      <c r="I23" s="203"/>
      <c r="J23" s="204"/>
      <c r="K23" s="204"/>
      <c r="L23" s="204"/>
    </row>
    <row r="24" spans="2:12" ht="23.25" x14ac:dyDescent="0.35">
      <c r="B24" s="207"/>
      <c r="C24" s="109"/>
      <c r="D24" s="109"/>
      <c r="E24" s="205"/>
      <c r="F24" s="109"/>
      <c r="G24" s="202"/>
      <c r="H24" s="202"/>
      <c r="I24" s="203"/>
      <c r="J24" s="204"/>
      <c r="K24" s="204"/>
      <c r="L24" s="204"/>
    </row>
    <row r="25" spans="2:12" ht="15.75" x14ac:dyDescent="0.25">
      <c r="C25" s="109"/>
      <c r="D25" s="109"/>
      <c r="E25" s="205"/>
      <c r="F25" s="109"/>
      <c r="G25" s="202"/>
      <c r="H25" s="202"/>
      <c r="I25" s="203"/>
      <c r="J25" s="204"/>
      <c r="K25" s="204"/>
      <c r="L25" s="202"/>
    </row>
    <row r="26" spans="2:12" ht="15.75" x14ac:dyDescent="0.25">
      <c r="C26" s="109"/>
      <c r="D26" s="109"/>
      <c r="E26" s="205"/>
      <c r="F26" s="109"/>
      <c r="G26" s="208"/>
      <c r="H26" s="208"/>
      <c r="I26" s="208"/>
      <c r="J26" s="208"/>
      <c r="K26" s="208"/>
      <c r="L26" s="208"/>
    </row>
    <row r="27" spans="2:12" ht="15.75" x14ac:dyDescent="0.25">
      <c r="C27" s="109"/>
      <c r="D27" s="109"/>
      <c r="E27" s="205"/>
      <c r="F27" s="109"/>
      <c r="G27" s="208"/>
      <c r="H27" s="208"/>
      <c r="I27" s="208"/>
      <c r="J27" s="208"/>
      <c r="K27" s="208"/>
      <c r="L27" s="208"/>
    </row>
    <row r="28" spans="2:12" ht="15.75" x14ac:dyDescent="0.25">
      <c r="C28" s="109"/>
      <c r="D28" s="109"/>
      <c r="E28" s="209"/>
      <c r="F28" s="209"/>
      <c r="G28" s="109"/>
      <c r="H28" s="109"/>
      <c r="I28" s="109"/>
      <c r="J28" s="109"/>
      <c r="K28" s="109"/>
      <c r="L28" s="109"/>
    </row>
    <row r="29" spans="2:12" x14ac:dyDescent="0.25">
      <c r="E29" s="100"/>
    </row>
    <row r="30" spans="2:12" x14ac:dyDescent="0.25">
      <c r="E30" s="100"/>
    </row>
    <row r="31" spans="2:12" x14ac:dyDescent="0.25">
      <c r="E31" s="100"/>
    </row>
    <row r="32" spans="2:12" ht="15.75" x14ac:dyDescent="0.25">
      <c r="E32" s="1"/>
    </row>
  </sheetData>
  <mergeCells count="4">
    <mergeCell ref="B3:K3"/>
    <mergeCell ref="B11:K11"/>
    <mergeCell ref="B4:J4"/>
    <mergeCell ref="G18:L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showGridLines="0" workbookViewId="0">
      <selection activeCell="B16" sqref="B16"/>
    </sheetView>
  </sheetViews>
  <sheetFormatPr defaultRowHeight="15" x14ac:dyDescent="0.25"/>
  <cols>
    <col min="1" max="1" width="5" customWidth="1"/>
    <col min="2" max="2" width="45.28515625" customWidth="1"/>
    <col min="3" max="5" width="17" customWidth="1"/>
    <col min="9" max="9" width="13.7109375" customWidth="1"/>
    <col min="10" max="10" width="11.140625" customWidth="1"/>
    <col min="11" max="11" width="9.7109375" bestFit="1" customWidth="1"/>
  </cols>
  <sheetData>
    <row r="1" spans="1:11" x14ac:dyDescent="0.25">
      <c r="A1" s="182"/>
    </row>
    <row r="3" spans="1:11" ht="27" x14ac:dyDescent="0.45">
      <c r="B3" s="226" t="s">
        <v>117</v>
      </c>
      <c r="C3" s="226"/>
      <c r="D3" s="226"/>
      <c r="E3" s="226"/>
      <c r="F3" s="226"/>
      <c r="G3" s="226"/>
      <c r="H3" s="226"/>
      <c r="I3" s="226"/>
      <c r="J3" s="226"/>
      <c r="K3" s="226"/>
    </row>
    <row r="4" spans="1:11" s="3" customFormat="1" ht="31.5" customHeight="1" x14ac:dyDescent="0.3">
      <c r="B4" s="227" t="s">
        <v>53</v>
      </c>
      <c r="C4" s="227"/>
      <c r="D4" s="227"/>
      <c r="E4" s="227"/>
      <c r="F4" s="227"/>
      <c r="G4" s="227"/>
      <c r="H4" s="227"/>
      <c r="I4" s="227"/>
      <c r="J4" s="227"/>
      <c r="K4" s="227"/>
    </row>
    <row r="6" spans="1:11" ht="17.25" thickBot="1" x14ac:dyDescent="0.35">
      <c r="B6" s="9" t="s">
        <v>116</v>
      </c>
      <c r="C6" s="12">
        <v>45407</v>
      </c>
      <c r="D6" s="12">
        <v>45442</v>
      </c>
      <c r="E6" s="12">
        <v>45472</v>
      </c>
      <c r="G6" s="1"/>
    </row>
    <row r="7" spans="1:11" ht="17.25" thickTop="1" x14ac:dyDescent="0.3">
      <c r="B7" s="4" t="s">
        <v>134</v>
      </c>
      <c r="C7" s="90">
        <v>0.05</v>
      </c>
      <c r="D7" s="90">
        <v>0.05</v>
      </c>
      <c r="E7" s="90">
        <v>0.06</v>
      </c>
      <c r="G7" s="2"/>
    </row>
    <row r="8" spans="1:11" ht="15.75" x14ac:dyDescent="0.3">
      <c r="B8" s="5" t="s">
        <v>135</v>
      </c>
      <c r="C8" s="91">
        <v>0.79</v>
      </c>
      <c r="D8" s="91">
        <v>0.79</v>
      </c>
      <c r="E8" s="91">
        <v>0.77</v>
      </c>
    </row>
    <row r="9" spans="1:11" ht="15.75" x14ac:dyDescent="0.3">
      <c r="B9" s="8" t="s">
        <v>132</v>
      </c>
      <c r="C9" s="92">
        <v>0.04</v>
      </c>
      <c r="D9" s="92">
        <v>0.05</v>
      </c>
      <c r="E9" s="92">
        <v>0.05</v>
      </c>
    </row>
    <row r="10" spans="1:11" ht="16.5" thickBot="1" x14ac:dyDescent="0.35">
      <c r="B10" s="8" t="s">
        <v>136</v>
      </c>
      <c r="C10" s="92">
        <v>0.12</v>
      </c>
      <c r="D10" s="92">
        <v>0.12</v>
      </c>
      <c r="E10" s="92">
        <v>0.12</v>
      </c>
    </row>
    <row r="11" spans="1:11" ht="16.5" x14ac:dyDescent="0.3">
      <c r="B11" s="41" t="s">
        <v>9</v>
      </c>
      <c r="C11" s="93">
        <v>1</v>
      </c>
      <c r="D11" s="93">
        <v>1</v>
      </c>
      <c r="E11" s="93">
        <v>1</v>
      </c>
    </row>
    <row r="12" spans="1:11" ht="42" customHeight="1" x14ac:dyDescent="0.25">
      <c r="B12" s="224" t="s">
        <v>133</v>
      </c>
      <c r="C12" s="225"/>
      <c r="D12" s="225"/>
      <c r="E12" s="225"/>
      <c r="F12" s="225"/>
      <c r="G12" s="225"/>
      <c r="H12" s="225"/>
      <c r="I12" s="225"/>
      <c r="J12" s="225"/>
      <c r="K12" s="225"/>
    </row>
    <row r="15" spans="1:11" ht="15.75" x14ac:dyDescent="0.25">
      <c r="C15" s="183"/>
      <c r="D15" s="183"/>
      <c r="E15" s="184"/>
      <c r="F15" s="184"/>
      <c r="G15" s="184"/>
      <c r="H15" s="185"/>
      <c r="I15" s="186"/>
      <c r="J15" s="186"/>
      <c r="K15" s="186"/>
    </row>
    <row r="16" spans="1:11" ht="15.75" x14ac:dyDescent="0.25">
      <c r="C16" s="185"/>
      <c r="D16" s="187"/>
      <c r="E16" s="188"/>
      <c r="F16" s="188"/>
      <c r="G16" s="188"/>
      <c r="H16" s="185"/>
      <c r="I16" s="189"/>
      <c r="J16" s="189"/>
      <c r="K16" s="189"/>
    </row>
    <row r="17" spans="2:11" ht="15.75" x14ac:dyDescent="0.25">
      <c r="C17" s="185"/>
      <c r="D17" s="187"/>
      <c r="E17" s="188"/>
      <c r="F17" s="188"/>
      <c r="G17" s="188"/>
      <c r="H17" s="185"/>
      <c r="I17" s="189"/>
      <c r="J17" s="189"/>
      <c r="K17" s="189"/>
    </row>
    <row r="18" spans="2:11" ht="15.75" x14ac:dyDescent="0.25">
      <c r="C18" s="185"/>
      <c r="D18" s="187"/>
      <c r="E18" s="188"/>
      <c r="F18" s="188"/>
      <c r="G18" s="188"/>
      <c r="H18" s="185"/>
      <c r="I18" s="189"/>
      <c r="J18" s="189"/>
      <c r="K18" s="189"/>
    </row>
    <row r="19" spans="2:11" ht="15.75" x14ac:dyDescent="0.25">
      <c r="C19" s="185"/>
      <c r="D19" s="187"/>
      <c r="E19" s="188"/>
      <c r="F19" s="188"/>
      <c r="G19" s="188"/>
      <c r="H19" s="185"/>
      <c r="I19" s="189"/>
      <c r="J19" s="189"/>
      <c r="K19" s="189"/>
    </row>
    <row r="20" spans="2:11" ht="15.75" x14ac:dyDescent="0.25">
      <c r="C20" s="185"/>
      <c r="D20" s="190"/>
      <c r="E20" s="188"/>
      <c r="F20" s="188"/>
      <c r="G20" s="188"/>
      <c r="H20" s="185"/>
      <c r="I20" s="189"/>
      <c r="J20" s="189"/>
      <c r="K20" s="189"/>
    </row>
    <row r="21" spans="2:11" x14ac:dyDescent="0.25">
      <c r="B21" s="191"/>
      <c r="C21" s="191"/>
      <c r="D21" s="103"/>
      <c r="E21" s="103"/>
      <c r="F21" s="103"/>
      <c r="H21" s="103"/>
      <c r="I21" s="103"/>
      <c r="J21" s="103"/>
    </row>
    <row r="22" spans="2:11" ht="15.75" x14ac:dyDescent="0.25">
      <c r="C22" s="104"/>
      <c r="D22" s="98"/>
      <c r="E22" s="98"/>
      <c r="F22" s="98"/>
      <c r="H22" s="101"/>
      <c r="I22" s="101"/>
      <c r="J22" s="101"/>
    </row>
    <row r="23" spans="2:11" ht="15.75" x14ac:dyDescent="0.25">
      <c r="C23" s="104"/>
      <c r="D23" s="98"/>
      <c r="E23" s="98"/>
      <c r="F23" s="98"/>
      <c r="H23" s="101"/>
      <c r="I23" s="101"/>
      <c r="J23" s="101"/>
    </row>
    <row r="24" spans="2:11" ht="15.75" x14ac:dyDescent="0.25">
      <c r="C24" s="104"/>
      <c r="D24" s="98"/>
      <c r="E24" s="98"/>
      <c r="F24" s="98"/>
      <c r="H24" s="101"/>
      <c r="I24" s="101"/>
      <c r="J24" s="101"/>
    </row>
    <row r="25" spans="2:11" x14ac:dyDescent="0.25">
      <c r="D25" s="101"/>
      <c r="E25" s="101"/>
      <c r="F25" s="101"/>
    </row>
    <row r="26" spans="2:11" x14ac:dyDescent="0.25">
      <c r="D26" s="101"/>
      <c r="E26" s="101"/>
      <c r="F26" s="101"/>
    </row>
  </sheetData>
  <mergeCells count="3">
    <mergeCell ref="B3:K3"/>
    <mergeCell ref="B12:K12"/>
    <mergeCell ref="B4:K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8"/>
  <sheetViews>
    <sheetView showGridLines="0" workbookViewId="0">
      <selection activeCell="B10" sqref="B10"/>
    </sheetView>
  </sheetViews>
  <sheetFormatPr defaultRowHeight="15" x14ac:dyDescent="0.25"/>
  <cols>
    <col min="1" max="1" width="5" customWidth="1"/>
    <col min="2" max="2" width="45.28515625" customWidth="1"/>
    <col min="3" max="5" width="17" customWidth="1"/>
    <col min="6" max="8" width="16.85546875" customWidth="1"/>
  </cols>
  <sheetData>
    <row r="1" spans="1:11" x14ac:dyDescent="0.25">
      <c r="A1" s="182"/>
    </row>
    <row r="3" spans="1:11" ht="27" x14ac:dyDescent="0.45">
      <c r="B3" s="226" t="s">
        <v>127</v>
      </c>
      <c r="C3" s="226"/>
      <c r="D3" s="226"/>
      <c r="E3" s="226"/>
      <c r="F3" s="226"/>
      <c r="G3" s="226"/>
      <c r="H3" s="226"/>
      <c r="I3" s="226"/>
      <c r="J3" s="226"/>
      <c r="K3" s="226"/>
    </row>
    <row r="4" spans="1:11" s="3" customFormat="1" ht="31.5" customHeight="1" x14ac:dyDescent="0.3">
      <c r="B4" s="227" t="s">
        <v>54</v>
      </c>
      <c r="C4" s="227"/>
      <c r="D4" s="227"/>
      <c r="E4" s="227"/>
      <c r="F4" s="227"/>
      <c r="G4" s="227"/>
      <c r="H4" s="227"/>
      <c r="I4" s="227"/>
      <c r="J4" s="227"/>
      <c r="K4" s="227"/>
    </row>
    <row r="6" spans="1:11" ht="16.5" thickBot="1" x14ac:dyDescent="0.35">
      <c r="B6" s="9" t="s">
        <v>116</v>
      </c>
      <c r="C6" s="12">
        <v>45316</v>
      </c>
      <c r="D6" s="12">
        <v>45351</v>
      </c>
      <c r="E6" s="12">
        <v>44989</v>
      </c>
      <c r="F6" s="12">
        <v>45407</v>
      </c>
      <c r="G6" s="12">
        <v>45442</v>
      </c>
      <c r="H6" s="12">
        <v>45470</v>
      </c>
    </row>
    <row r="7" spans="1:11" ht="16.5" thickTop="1" x14ac:dyDescent="0.3">
      <c r="B7" s="4" t="s">
        <v>32</v>
      </c>
      <c r="C7" s="62">
        <v>0.4</v>
      </c>
      <c r="D7" s="62">
        <v>0.4</v>
      </c>
      <c r="E7" s="62">
        <v>0.41</v>
      </c>
      <c r="F7" s="62">
        <v>0.41</v>
      </c>
      <c r="G7" s="62">
        <v>0.4</v>
      </c>
      <c r="H7" s="62">
        <v>0.39</v>
      </c>
    </row>
    <row r="8" spans="1:11" ht="42" customHeight="1" x14ac:dyDescent="0.25">
      <c r="B8" s="224" t="s">
        <v>105</v>
      </c>
      <c r="C8" s="225"/>
      <c r="D8" s="225"/>
      <c r="E8" s="225"/>
      <c r="F8" s="225"/>
      <c r="G8" s="225"/>
      <c r="H8" s="225"/>
      <c r="I8" s="225"/>
      <c r="J8" s="225"/>
      <c r="K8" s="225"/>
    </row>
    <row r="14" spans="1:11" ht="23.25" x14ac:dyDescent="0.25">
      <c r="B14" s="121"/>
      <c r="C14" s="122"/>
      <c r="D14" s="122"/>
      <c r="E14" s="122"/>
      <c r="F14" s="122"/>
      <c r="G14" s="122"/>
      <c r="H14" s="122"/>
    </row>
    <row r="15" spans="1:11" ht="23.25" x14ac:dyDescent="0.25">
      <c r="B15" s="120"/>
      <c r="C15" s="126"/>
      <c r="D15" s="126"/>
      <c r="E15" s="126"/>
      <c r="F15" s="126"/>
      <c r="G15" s="126"/>
      <c r="H15" s="126"/>
    </row>
    <row r="16" spans="1:11" ht="23.25" x14ac:dyDescent="0.25">
      <c r="B16" s="123"/>
      <c r="C16" s="119"/>
      <c r="D16" s="119"/>
      <c r="E16" s="119"/>
      <c r="F16" s="119"/>
      <c r="G16" s="119"/>
      <c r="H16" s="119"/>
    </row>
    <row r="17" spans="2:8" ht="21" x14ac:dyDescent="0.35">
      <c r="B17" s="127"/>
      <c r="C17" s="125"/>
      <c r="D17" s="125"/>
      <c r="E17" s="125"/>
      <c r="F17" s="125"/>
      <c r="G17" s="125"/>
      <c r="H17" s="125"/>
    </row>
    <row r="18" spans="2:8" x14ac:dyDescent="0.25">
      <c r="C18" s="102"/>
      <c r="D18" s="102"/>
      <c r="E18" s="102"/>
      <c r="F18" s="102"/>
      <c r="G18" s="102"/>
      <c r="H18" s="102"/>
    </row>
  </sheetData>
  <mergeCells count="3">
    <mergeCell ref="B3:K3"/>
    <mergeCell ref="B4:K4"/>
    <mergeCell ref="B8:K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showGridLines="0" zoomScale="90" zoomScaleNormal="90" workbookViewId="0">
      <selection activeCell="C18" sqref="C18"/>
    </sheetView>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1" spans="1:11" x14ac:dyDescent="0.25">
      <c r="A1" s="182"/>
    </row>
    <row r="3" spans="1:11" ht="27" x14ac:dyDescent="0.45">
      <c r="B3" s="226" t="s">
        <v>161</v>
      </c>
      <c r="C3" s="226"/>
      <c r="D3" s="226"/>
      <c r="E3" s="226"/>
      <c r="F3" s="226"/>
      <c r="G3" s="226"/>
      <c r="H3" s="226"/>
      <c r="I3" s="226"/>
      <c r="J3" s="226"/>
      <c r="K3" s="226"/>
    </row>
    <row r="4" spans="1:11" ht="33.75" customHeight="1" x14ac:dyDescent="0.3">
      <c r="B4" s="227" t="s">
        <v>33</v>
      </c>
      <c r="C4" s="227"/>
      <c r="D4" s="227"/>
      <c r="E4" s="227"/>
      <c r="F4" s="227"/>
      <c r="G4" s="227"/>
      <c r="H4" s="227"/>
      <c r="I4" s="227"/>
      <c r="J4" s="227"/>
      <c r="K4" s="3"/>
    </row>
    <row r="5" spans="1:11" ht="15.75" x14ac:dyDescent="0.3">
      <c r="B5" s="3"/>
      <c r="C5" s="3"/>
      <c r="D5" s="3"/>
      <c r="E5" s="3"/>
      <c r="F5" s="3"/>
      <c r="G5" s="3"/>
      <c r="H5" s="3"/>
      <c r="I5" s="3"/>
      <c r="J5" s="3"/>
      <c r="K5" s="3"/>
    </row>
    <row r="6" spans="1:11" ht="43.5" customHeight="1" x14ac:dyDescent="0.3">
      <c r="B6" s="230" t="s">
        <v>104</v>
      </c>
      <c r="C6" s="229" t="s">
        <v>160</v>
      </c>
      <c r="D6" s="229"/>
      <c r="E6" s="229"/>
      <c r="F6" s="229"/>
      <c r="G6" s="229"/>
      <c r="H6" s="229"/>
      <c r="I6" s="3"/>
      <c r="J6" s="3"/>
      <c r="K6" s="3"/>
    </row>
    <row r="7" spans="1:11" ht="17.25" thickBot="1" x14ac:dyDescent="0.35">
      <c r="B7" s="231"/>
      <c r="C7" s="19" t="s">
        <v>4</v>
      </c>
      <c r="D7" s="20" t="s">
        <v>0</v>
      </c>
      <c r="E7" s="20" t="s">
        <v>1</v>
      </c>
      <c r="F7" s="20" t="s">
        <v>2</v>
      </c>
      <c r="G7" s="28" t="s">
        <v>11</v>
      </c>
      <c r="H7" s="32" t="s">
        <v>9</v>
      </c>
      <c r="I7" s="3"/>
      <c r="J7" s="3"/>
      <c r="K7" s="3"/>
    </row>
    <row r="8" spans="1:11" ht="16.5" thickTop="1" x14ac:dyDescent="0.3">
      <c r="B8" s="50" t="s">
        <v>34</v>
      </c>
      <c r="C8" s="51">
        <v>7</v>
      </c>
      <c r="D8" s="51">
        <v>17</v>
      </c>
      <c r="E8" s="51">
        <v>12</v>
      </c>
      <c r="F8" s="51">
        <v>10</v>
      </c>
      <c r="G8" s="52">
        <v>0</v>
      </c>
      <c r="H8" s="33">
        <f t="shared" ref="H8:H13" si="0">SUM(C8:G8)</f>
        <v>46</v>
      </c>
      <c r="I8" s="3"/>
      <c r="J8" s="3"/>
      <c r="K8" s="3"/>
    </row>
    <row r="9" spans="1:11" ht="15.75" x14ac:dyDescent="0.3">
      <c r="B9" s="53" t="s">
        <v>25</v>
      </c>
      <c r="C9" s="54">
        <v>12</v>
      </c>
      <c r="D9" s="54">
        <v>19</v>
      </c>
      <c r="E9" s="54">
        <v>14</v>
      </c>
      <c r="F9" s="54">
        <v>22</v>
      </c>
      <c r="G9" s="55">
        <v>5</v>
      </c>
      <c r="H9" s="34">
        <f t="shared" si="0"/>
        <v>72</v>
      </c>
      <c r="I9" s="3"/>
      <c r="J9" s="3"/>
      <c r="K9" s="3"/>
    </row>
    <row r="10" spans="1:11" ht="15.75" x14ac:dyDescent="0.3">
      <c r="B10" s="53" t="s">
        <v>26</v>
      </c>
      <c r="C10" s="54">
        <v>37</v>
      </c>
      <c r="D10" s="54">
        <v>82</v>
      </c>
      <c r="E10" s="54">
        <v>95</v>
      </c>
      <c r="F10" s="54">
        <v>114</v>
      </c>
      <c r="G10" s="55">
        <v>35</v>
      </c>
      <c r="H10" s="34">
        <f t="shared" si="0"/>
        <v>363</v>
      </c>
      <c r="I10" s="3"/>
      <c r="J10" s="3"/>
      <c r="K10" s="3"/>
    </row>
    <row r="11" spans="1:11" ht="15.75" x14ac:dyDescent="0.3">
      <c r="B11" s="53" t="s">
        <v>27</v>
      </c>
      <c r="C11" s="54">
        <v>44</v>
      </c>
      <c r="D11" s="54">
        <v>84</v>
      </c>
      <c r="E11" s="54">
        <v>97</v>
      </c>
      <c r="F11" s="54">
        <v>138</v>
      </c>
      <c r="G11" s="55">
        <v>43</v>
      </c>
      <c r="H11" s="34">
        <f t="shared" si="0"/>
        <v>406</v>
      </c>
      <c r="I11" s="3"/>
      <c r="J11" s="3"/>
      <c r="K11" s="3"/>
    </row>
    <row r="12" spans="1:11" ht="16.5" thickBot="1" x14ac:dyDescent="0.35">
      <c r="B12" s="56" t="s">
        <v>35</v>
      </c>
      <c r="C12" s="57">
        <v>65</v>
      </c>
      <c r="D12" s="57">
        <v>116</v>
      </c>
      <c r="E12" s="57">
        <v>92</v>
      </c>
      <c r="F12" s="57">
        <v>103</v>
      </c>
      <c r="G12" s="58">
        <v>28</v>
      </c>
      <c r="H12" s="35">
        <f t="shared" si="0"/>
        <v>404</v>
      </c>
      <c r="I12" s="3"/>
      <c r="J12" s="3"/>
      <c r="K12" s="3"/>
    </row>
    <row r="13" spans="1:11" ht="15.75" x14ac:dyDescent="0.3">
      <c r="B13" s="15" t="s">
        <v>9</v>
      </c>
      <c r="C13" s="27">
        <v>165</v>
      </c>
      <c r="D13" s="27">
        <v>318</v>
      </c>
      <c r="E13" s="27">
        <v>310</v>
      </c>
      <c r="F13" s="27">
        <v>387</v>
      </c>
      <c r="G13" s="27">
        <v>111</v>
      </c>
      <c r="H13" s="36">
        <f t="shared" si="0"/>
        <v>1291</v>
      </c>
      <c r="I13" s="3"/>
      <c r="J13" s="3"/>
      <c r="K13" s="3"/>
    </row>
    <row r="14" spans="1:11" ht="27" customHeight="1" x14ac:dyDescent="0.25">
      <c r="B14" s="224" t="s">
        <v>103</v>
      </c>
      <c r="C14" s="225"/>
      <c r="D14" s="225"/>
      <c r="E14" s="225"/>
      <c r="F14" s="225"/>
      <c r="G14" s="225"/>
      <c r="H14" s="225"/>
      <c r="I14" s="225"/>
      <c r="J14" s="225"/>
      <c r="K14" s="225"/>
    </row>
    <row r="23" spans="3:3" x14ac:dyDescent="0.25">
      <c r="C23" s="107"/>
    </row>
    <row r="24" spans="3:3" x14ac:dyDescent="0.25">
      <c r="C24" s="107"/>
    </row>
    <row r="25" spans="3:3" x14ac:dyDescent="0.25">
      <c r="C25" s="107"/>
    </row>
    <row r="26" spans="3:3" x14ac:dyDescent="0.25">
      <c r="C26" s="107"/>
    </row>
    <row r="27" spans="3:3" x14ac:dyDescent="0.25">
      <c r="C27" s="107"/>
    </row>
    <row r="28" spans="3:3" x14ac:dyDescent="0.25">
      <c r="C28" s="107"/>
    </row>
    <row r="29" spans="3:3" x14ac:dyDescent="0.25">
      <c r="C29" s="107"/>
    </row>
    <row r="30" spans="3:3" x14ac:dyDescent="0.25">
      <c r="C30" s="107"/>
    </row>
    <row r="31" spans="3:3" x14ac:dyDescent="0.25">
      <c r="C31" s="107"/>
    </row>
    <row r="32" spans="3:3" x14ac:dyDescent="0.25">
      <c r="C32" s="124"/>
    </row>
  </sheetData>
  <mergeCells count="5">
    <mergeCell ref="B3:K3"/>
    <mergeCell ref="B4:J4"/>
    <mergeCell ref="B14:K14"/>
    <mergeCell ref="C6:H6"/>
    <mergeCell ref="B6: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3"/>
  <sheetViews>
    <sheetView showGridLines="0" zoomScale="90" zoomScaleNormal="90" workbookViewId="0">
      <selection activeCell="B16" sqref="B16"/>
    </sheetView>
  </sheetViews>
  <sheetFormatPr defaultRowHeight="15" x14ac:dyDescent="0.25"/>
  <cols>
    <col min="1" max="1" width="5" customWidth="1"/>
    <col min="2" max="2" width="45.28515625" customWidth="1"/>
    <col min="3" max="5" width="17" customWidth="1"/>
    <col min="6" max="8" width="16.85546875" customWidth="1"/>
  </cols>
  <sheetData>
    <row r="1" spans="1:11" x14ac:dyDescent="0.25">
      <c r="A1" s="182"/>
    </row>
    <row r="3" spans="1:11" ht="27" x14ac:dyDescent="0.45">
      <c r="B3" s="226" t="s">
        <v>128</v>
      </c>
      <c r="C3" s="226"/>
      <c r="D3" s="226"/>
      <c r="E3" s="226"/>
      <c r="F3" s="226"/>
      <c r="G3" s="226"/>
      <c r="H3" s="226"/>
      <c r="I3" s="226"/>
      <c r="J3" s="226"/>
      <c r="K3" s="226"/>
    </row>
    <row r="4" spans="1:11" s="3" customFormat="1" ht="31.5" customHeight="1" x14ac:dyDescent="0.3">
      <c r="B4" s="227" t="s">
        <v>55</v>
      </c>
      <c r="C4" s="227"/>
      <c r="D4" s="227"/>
      <c r="E4" s="227"/>
      <c r="F4" s="227"/>
      <c r="G4" s="227"/>
      <c r="H4" s="227"/>
      <c r="I4" s="227"/>
      <c r="J4" s="227"/>
      <c r="K4" s="227"/>
    </row>
    <row r="6" spans="1:11" ht="16.5" thickBot="1" x14ac:dyDescent="0.35">
      <c r="B6" s="21" t="s">
        <v>36</v>
      </c>
      <c r="C6" s="12">
        <v>45316</v>
      </c>
      <c r="D6" s="12">
        <v>45351</v>
      </c>
      <c r="E6" s="12">
        <v>45379</v>
      </c>
      <c r="F6" s="12">
        <v>45407</v>
      </c>
      <c r="G6" s="12">
        <v>45442</v>
      </c>
      <c r="H6" s="12">
        <v>45470</v>
      </c>
    </row>
    <row r="7" spans="1:11" ht="16.5" thickTop="1" x14ac:dyDescent="0.3">
      <c r="B7" s="22" t="s">
        <v>34</v>
      </c>
      <c r="C7" s="63">
        <v>1.3215859030837005E-2</v>
      </c>
      <c r="D7" s="63">
        <v>1.6293279022403257E-2</v>
      </c>
      <c r="E7" s="63">
        <v>1.9230769230769232E-2</v>
      </c>
      <c r="F7" s="63">
        <v>1.5789473684210527E-2</v>
      </c>
      <c r="G7" s="63">
        <v>1.0380622837370242E-2</v>
      </c>
      <c r="H7" s="63">
        <v>1.9163763066202089E-2</v>
      </c>
    </row>
    <row r="8" spans="1:11" ht="15.75" x14ac:dyDescent="0.3">
      <c r="B8" s="24" t="s">
        <v>25</v>
      </c>
      <c r="C8" s="64">
        <v>1.7621145374449341E-2</v>
      </c>
      <c r="D8" s="64">
        <v>2.6476578411405296E-2</v>
      </c>
      <c r="E8" s="64">
        <v>1.9230769230769232E-2</v>
      </c>
      <c r="F8" s="64">
        <v>2.2807017543859651E-2</v>
      </c>
      <c r="G8" s="64">
        <v>2.4221453287197232E-2</v>
      </c>
      <c r="H8" s="64">
        <v>2.6132404181184669E-2</v>
      </c>
    </row>
    <row r="9" spans="1:11" ht="15.75" x14ac:dyDescent="0.3">
      <c r="B9" s="24" t="s">
        <v>26</v>
      </c>
      <c r="C9" s="64">
        <v>0.18502202643171806</v>
      </c>
      <c r="D9" s="64">
        <v>0.19144602851323828</v>
      </c>
      <c r="E9" s="64">
        <v>0.21346153846153845</v>
      </c>
      <c r="F9" s="64">
        <v>0.20350877192982456</v>
      </c>
      <c r="G9" s="64">
        <v>0.15916955017301038</v>
      </c>
      <c r="H9" s="64">
        <v>0.14459930313588851</v>
      </c>
    </row>
    <row r="10" spans="1:11" ht="15.75" x14ac:dyDescent="0.3">
      <c r="B10" s="24" t="s">
        <v>27</v>
      </c>
      <c r="C10" s="64">
        <v>0.28414096916299558</v>
      </c>
      <c r="D10" s="64">
        <v>0.28920570264765783</v>
      </c>
      <c r="E10" s="64">
        <v>0.29230769230769232</v>
      </c>
      <c r="F10" s="64">
        <v>0.32105263157894737</v>
      </c>
      <c r="G10" s="64">
        <v>0.37889273356401382</v>
      </c>
      <c r="H10" s="64">
        <v>0.37804878048780488</v>
      </c>
    </row>
    <row r="11" spans="1:11" ht="16.5" thickBot="1" x14ac:dyDescent="0.35">
      <c r="B11" s="26" t="s">
        <v>35</v>
      </c>
      <c r="C11" s="65">
        <v>0.5</v>
      </c>
      <c r="D11" s="65">
        <v>0.47657841140529533</v>
      </c>
      <c r="E11" s="65">
        <v>0.45576923076923076</v>
      </c>
      <c r="F11" s="65">
        <v>0.43684210526315792</v>
      </c>
      <c r="G11" s="65">
        <v>0.4273356401384083</v>
      </c>
      <c r="H11" s="65">
        <v>0.43205574912891986</v>
      </c>
    </row>
    <row r="12" spans="1:11" ht="15.75" x14ac:dyDescent="0.3">
      <c r="B12" s="15" t="s">
        <v>9</v>
      </c>
      <c r="C12" s="66">
        <v>1</v>
      </c>
      <c r="D12" s="66">
        <v>1</v>
      </c>
      <c r="E12" s="66">
        <v>1</v>
      </c>
      <c r="F12" s="66">
        <v>1</v>
      </c>
      <c r="G12" s="66">
        <v>1</v>
      </c>
      <c r="H12" s="66">
        <v>1</v>
      </c>
    </row>
    <row r="13" spans="1:11" ht="42" customHeight="1" x14ac:dyDescent="0.25">
      <c r="B13" s="224" t="s">
        <v>105</v>
      </c>
      <c r="C13" s="225"/>
      <c r="D13" s="225"/>
      <c r="E13" s="225"/>
      <c r="F13" s="225"/>
      <c r="G13" s="225"/>
      <c r="H13" s="225"/>
      <c r="I13" s="225"/>
      <c r="J13" s="225"/>
      <c r="K13" s="225"/>
    </row>
  </sheetData>
  <mergeCells count="3">
    <mergeCell ref="B3:K3"/>
    <mergeCell ref="B4:K4"/>
    <mergeCell ref="B13:K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showGridLines="0" zoomScale="80" zoomScaleNormal="80" workbookViewId="0"/>
  </sheetViews>
  <sheetFormatPr defaultRowHeight="15" x14ac:dyDescent="0.25"/>
  <cols>
    <col min="1" max="1" width="5" customWidth="1"/>
    <col min="2" max="2" width="35.5703125" customWidth="1"/>
    <col min="3" max="3" width="17.7109375" customWidth="1"/>
    <col min="4" max="8" width="16.28515625" customWidth="1"/>
    <col min="11" max="11" width="25.5703125" customWidth="1"/>
    <col min="12" max="12" width="8.85546875" bestFit="1" customWidth="1"/>
    <col min="13" max="13" width="10.7109375" bestFit="1" customWidth="1"/>
    <col min="14" max="14" width="7.85546875" bestFit="1" customWidth="1"/>
  </cols>
  <sheetData>
    <row r="1" spans="1:11" x14ac:dyDescent="0.25">
      <c r="A1" s="182"/>
    </row>
    <row r="3" spans="1:11" ht="27" x14ac:dyDescent="0.45">
      <c r="B3" s="226" t="s">
        <v>162</v>
      </c>
      <c r="C3" s="226"/>
      <c r="D3" s="226"/>
      <c r="E3" s="226"/>
      <c r="F3" s="226"/>
      <c r="G3" s="226"/>
      <c r="H3" s="226"/>
      <c r="I3" s="226"/>
      <c r="J3" s="226"/>
      <c r="K3" s="226"/>
    </row>
    <row r="4" spans="1:11" ht="33.75" customHeight="1" x14ac:dyDescent="0.3">
      <c r="B4" s="227" t="s">
        <v>37</v>
      </c>
      <c r="C4" s="227"/>
      <c r="D4" s="227"/>
      <c r="E4" s="227"/>
      <c r="F4" s="227"/>
      <c r="G4" s="227"/>
      <c r="H4" s="227"/>
      <c r="I4" s="227"/>
      <c r="J4" s="227"/>
      <c r="K4" s="3"/>
    </row>
    <row r="5" spans="1:11" ht="15.75" x14ac:dyDescent="0.3">
      <c r="B5" s="3"/>
      <c r="C5" s="3"/>
      <c r="D5" s="3"/>
      <c r="E5" s="3"/>
      <c r="F5" s="3"/>
      <c r="G5" s="3"/>
      <c r="H5" s="3"/>
      <c r="I5" s="3"/>
      <c r="J5" s="3"/>
      <c r="K5" s="3"/>
    </row>
    <row r="6" spans="1:11" ht="43.5" customHeight="1" x14ac:dyDescent="0.3">
      <c r="B6" s="230" t="s">
        <v>56</v>
      </c>
      <c r="C6" s="229" t="s">
        <v>160</v>
      </c>
      <c r="D6" s="229"/>
      <c r="E6" s="229"/>
      <c r="F6" s="229"/>
      <c r="G6" s="229"/>
      <c r="H6" s="229"/>
      <c r="I6" s="3"/>
      <c r="J6" s="3"/>
      <c r="K6" s="3"/>
    </row>
    <row r="7" spans="1:11" ht="17.25" thickBot="1" x14ac:dyDescent="0.35">
      <c r="B7" s="231"/>
      <c r="C7" s="19" t="s">
        <v>4</v>
      </c>
      <c r="D7" s="20" t="s">
        <v>0</v>
      </c>
      <c r="E7" s="20" t="s">
        <v>1</v>
      </c>
      <c r="F7" s="20" t="s">
        <v>2</v>
      </c>
      <c r="G7" s="28" t="s">
        <v>11</v>
      </c>
      <c r="H7" s="32" t="s">
        <v>9</v>
      </c>
      <c r="I7" s="3"/>
      <c r="J7" s="3"/>
      <c r="K7" s="3"/>
    </row>
    <row r="8" spans="1:11" ht="16.5" thickTop="1" x14ac:dyDescent="0.3">
      <c r="B8" s="22" t="s">
        <v>38</v>
      </c>
      <c r="C8" s="23">
        <v>73</v>
      </c>
      <c r="D8" s="23">
        <v>64</v>
      </c>
      <c r="E8" s="23">
        <v>172</v>
      </c>
      <c r="F8" s="23">
        <v>68</v>
      </c>
      <c r="G8" s="29">
        <v>11</v>
      </c>
      <c r="H8" s="33">
        <f>SUM(C8:G8)</f>
        <v>388</v>
      </c>
      <c r="I8" s="3"/>
      <c r="J8" s="3"/>
      <c r="K8" s="3"/>
    </row>
    <row r="9" spans="1:11" ht="15.75" x14ac:dyDescent="0.3">
      <c r="B9" s="37" t="s">
        <v>39</v>
      </c>
      <c r="C9" s="38">
        <v>810</v>
      </c>
      <c r="D9" s="38">
        <v>1170</v>
      </c>
      <c r="E9" s="38">
        <v>960</v>
      </c>
      <c r="F9" s="38">
        <v>957</v>
      </c>
      <c r="G9" s="39">
        <v>209</v>
      </c>
      <c r="H9" s="34">
        <f>SUM(C9:G9)</f>
        <v>4106</v>
      </c>
      <c r="I9" s="3"/>
      <c r="J9" s="3"/>
      <c r="K9" s="3"/>
    </row>
    <row r="10" spans="1:11" ht="15.75" x14ac:dyDescent="0.3">
      <c r="B10" s="37" t="s">
        <v>40</v>
      </c>
      <c r="C10" s="38">
        <v>325</v>
      </c>
      <c r="D10" s="38">
        <v>816</v>
      </c>
      <c r="E10" s="38">
        <v>886</v>
      </c>
      <c r="F10" s="38">
        <v>855</v>
      </c>
      <c r="G10" s="39">
        <v>168</v>
      </c>
      <c r="H10" s="34">
        <f t="shared" ref="H10:H12" si="0">SUM(C10:G10)</f>
        <v>3050</v>
      </c>
      <c r="I10" s="3"/>
      <c r="J10" s="3"/>
      <c r="K10" s="3"/>
    </row>
    <row r="11" spans="1:11" ht="15.75" x14ac:dyDescent="0.3">
      <c r="B11" s="37" t="s">
        <v>41</v>
      </c>
      <c r="C11" s="38">
        <v>282</v>
      </c>
      <c r="D11" s="38">
        <v>439</v>
      </c>
      <c r="E11" s="38">
        <v>757</v>
      </c>
      <c r="F11" s="38">
        <v>435</v>
      </c>
      <c r="G11" s="39">
        <v>115</v>
      </c>
      <c r="H11" s="34">
        <f t="shared" si="0"/>
        <v>2028</v>
      </c>
      <c r="I11" s="3"/>
      <c r="J11" s="3"/>
      <c r="K11" s="3"/>
    </row>
    <row r="12" spans="1:11" ht="15.75" x14ac:dyDescent="0.3">
      <c r="B12" s="24" t="s">
        <v>57</v>
      </c>
      <c r="C12" s="25">
        <v>21</v>
      </c>
      <c r="D12" s="25">
        <v>18</v>
      </c>
      <c r="E12" s="25">
        <v>48</v>
      </c>
      <c r="F12" s="25">
        <v>28</v>
      </c>
      <c r="G12" s="30">
        <v>8</v>
      </c>
      <c r="H12" s="34">
        <f t="shared" si="0"/>
        <v>123</v>
      </c>
      <c r="I12" s="3"/>
      <c r="J12" s="3"/>
      <c r="K12" s="3"/>
    </row>
    <row r="13" spans="1:11" ht="16.5" thickBot="1" x14ac:dyDescent="0.35">
      <c r="B13" s="24" t="s">
        <v>58</v>
      </c>
      <c r="C13" s="25">
        <v>113</v>
      </c>
      <c r="D13" s="25">
        <v>131</v>
      </c>
      <c r="E13" s="25">
        <v>123</v>
      </c>
      <c r="F13" s="25">
        <v>230</v>
      </c>
      <c r="G13" s="30">
        <v>25</v>
      </c>
      <c r="H13" s="35">
        <f>SUM(C13:G13)</f>
        <v>622</v>
      </c>
      <c r="I13" s="3"/>
      <c r="J13" s="3"/>
      <c r="K13" s="3"/>
    </row>
    <row r="14" spans="1:11" ht="15.75" x14ac:dyDescent="0.3">
      <c r="B14" s="15" t="s">
        <v>9</v>
      </c>
      <c r="C14" s="27">
        <v>1624</v>
      </c>
      <c r="D14" s="27">
        <v>2638</v>
      </c>
      <c r="E14" s="27">
        <v>2946</v>
      </c>
      <c r="F14" s="27">
        <v>2573</v>
      </c>
      <c r="G14" s="27">
        <v>536</v>
      </c>
      <c r="H14" s="36">
        <f>SUM(C14:G14)</f>
        <v>10317</v>
      </c>
      <c r="I14" s="3"/>
      <c r="J14" s="3"/>
      <c r="K14" s="3"/>
    </row>
    <row r="15" spans="1:11" ht="41.25" customHeight="1" x14ac:dyDescent="0.25">
      <c r="B15" s="232" t="s">
        <v>59</v>
      </c>
      <c r="C15" s="233"/>
      <c r="D15" s="233"/>
      <c r="E15" s="233"/>
      <c r="F15" s="233"/>
      <c r="G15" s="233"/>
      <c r="H15" s="233"/>
      <c r="I15" s="233"/>
      <c r="J15" s="233"/>
      <c r="K15" s="233"/>
    </row>
  </sheetData>
  <mergeCells count="5">
    <mergeCell ref="B3:K3"/>
    <mergeCell ref="B4:J4"/>
    <mergeCell ref="B6:B7"/>
    <mergeCell ref="C6:H6"/>
    <mergeCell ref="B15:K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2"/>
  <sheetViews>
    <sheetView showGridLines="0" zoomScale="110" zoomScaleNormal="110" workbookViewId="0">
      <selection activeCell="E15" sqref="E15"/>
    </sheetView>
  </sheetViews>
  <sheetFormatPr defaultRowHeight="15" x14ac:dyDescent="0.25"/>
  <cols>
    <col min="1" max="1" width="5" customWidth="1"/>
    <col min="2" max="2" width="45.28515625" customWidth="1"/>
    <col min="3" max="5" width="17" customWidth="1"/>
    <col min="6" max="8" width="16.85546875" customWidth="1"/>
    <col min="10" max="10" width="18.140625" customWidth="1"/>
    <col min="11" max="16" width="9.7109375" bestFit="1" customWidth="1"/>
    <col min="17" max="17" width="12.140625" customWidth="1"/>
  </cols>
  <sheetData>
    <row r="1" spans="1:11" x14ac:dyDescent="0.25">
      <c r="A1" s="182"/>
    </row>
    <row r="3" spans="1:11" ht="27" x14ac:dyDescent="0.45">
      <c r="B3" s="226" t="s">
        <v>129</v>
      </c>
      <c r="C3" s="226"/>
      <c r="D3" s="226"/>
      <c r="E3" s="226"/>
      <c r="F3" s="226"/>
      <c r="G3" s="226"/>
      <c r="H3" s="226"/>
      <c r="I3" s="226"/>
      <c r="J3" s="226"/>
      <c r="K3" s="226"/>
    </row>
    <row r="4" spans="1:11" s="3" customFormat="1" ht="31.5" customHeight="1" x14ac:dyDescent="0.3">
      <c r="B4" s="227" t="s">
        <v>60</v>
      </c>
      <c r="C4" s="227"/>
      <c r="D4" s="227"/>
      <c r="E4" s="227"/>
      <c r="F4" s="227"/>
      <c r="G4" s="227"/>
      <c r="H4" s="227"/>
      <c r="I4" s="227"/>
      <c r="J4" s="227"/>
      <c r="K4" s="227"/>
    </row>
    <row r="6" spans="1:11" ht="16.5" thickBot="1" x14ac:dyDescent="0.35">
      <c r="B6" s="21" t="s">
        <v>61</v>
      </c>
      <c r="C6" s="12">
        <v>45316</v>
      </c>
      <c r="D6" s="12">
        <v>45351</v>
      </c>
      <c r="E6" s="12">
        <v>45379</v>
      </c>
      <c r="F6" s="12">
        <v>45407</v>
      </c>
      <c r="G6" s="12">
        <v>45442</v>
      </c>
      <c r="H6" s="12">
        <v>45467</v>
      </c>
    </row>
    <row r="7" spans="1:11" ht="16.5" thickTop="1" x14ac:dyDescent="0.3">
      <c r="B7" s="22" t="s">
        <v>38</v>
      </c>
      <c r="C7" s="63">
        <v>0.23020854423972464</v>
      </c>
      <c r="D7" s="63">
        <v>0.2234504540071062</v>
      </c>
      <c r="E7" s="63">
        <v>0.22262190247801758</v>
      </c>
      <c r="F7" s="63">
        <v>0.22149122807017543</v>
      </c>
      <c r="G7" s="63">
        <v>0.22286512370311254</v>
      </c>
      <c r="H7" s="63">
        <v>0.21752205292702487</v>
      </c>
    </row>
    <row r="8" spans="1:11" ht="15.75" x14ac:dyDescent="0.3">
      <c r="B8" s="37" t="s">
        <v>39</v>
      </c>
      <c r="C8" s="64">
        <v>0.52338530066815148</v>
      </c>
      <c r="D8" s="64">
        <v>0.52112120015791552</v>
      </c>
      <c r="E8" s="64">
        <v>0.5159872102318146</v>
      </c>
      <c r="F8" s="64">
        <v>0.51395534290271128</v>
      </c>
      <c r="G8" s="64">
        <v>0.5103750997605746</v>
      </c>
      <c r="H8" s="64">
        <v>0.51663993584603052</v>
      </c>
    </row>
    <row r="9" spans="1:11" ht="15.75" x14ac:dyDescent="0.3">
      <c r="B9" s="37" t="s">
        <v>40</v>
      </c>
      <c r="C9" s="64">
        <v>0.18809475602348655</v>
      </c>
      <c r="D9" s="64">
        <v>0.19818397157520726</v>
      </c>
      <c r="E9" s="64">
        <v>0.19764188649080736</v>
      </c>
      <c r="F9" s="64">
        <v>0.20155502392344499</v>
      </c>
      <c r="G9" s="64">
        <v>0.20530726256983239</v>
      </c>
      <c r="H9" s="64">
        <v>0.20749799518845227</v>
      </c>
    </row>
    <row r="10" spans="1:11" ht="15.75" x14ac:dyDescent="0.3">
      <c r="B10" s="37" t="s">
        <v>41</v>
      </c>
      <c r="C10" s="64">
        <v>3.0977930755213608E-2</v>
      </c>
      <c r="D10" s="64">
        <v>3.0201342281879196E-2</v>
      </c>
      <c r="E10" s="64">
        <v>3.4572342126298963E-2</v>
      </c>
      <c r="F10" s="64">
        <v>3.5486443381180226E-2</v>
      </c>
      <c r="G10" s="64">
        <v>3.4916201117318434E-2</v>
      </c>
      <c r="H10" s="64">
        <v>3.1676022453889334E-2</v>
      </c>
    </row>
    <row r="11" spans="1:11" ht="15.75" x14ac:dyDescent="0.3">
      <c r="B11" s="24" t="s">
        <v>63</v>
      </c>
      <c r="C11" s="67">
        <v>2.8345818991698723E-3</v>
      </c>
      <c r="D11" s="67">
        <v>2.9609159099881562E-3</v>
      </c>
      <c r="E11" s="67">
        <v>1.7985611510791368E-3</v>
      </c>
      <c r="F11" s="67">
        <v>9.9681020733652305E-4</v>
      </c>
      <c r="G11" s="67">
        <v>9.9760574620909813E-4</v>
      </c>
      <c r="H11" s="67">
        <v>1.4033680834001604E-3</v>
      </c>
    </row>
    <row r="12" spans="1:11" ht="16.5" thickBot="1" x14ac:dyDescent="0.35">
      <c r="B12" s="24" t="s">
        <v>62</v>
      </c>
      <c r="C12" s="64">
        <v>2.4498886414253896E-2</v>
      </c>
      <c r="D12" s="64">
        <v>2.4082116067903673E-2</v>
      </c>
      <c r="E12" s="64">
        <v>2.7378097521982413E-2</v>
      </c>
      <c r="F12" s="64">
        <v>2.6515151515151516E-2</v>
      </c>
      <c r="G12" s="64">
        <v>2.5538707102952914E-2</v>
      </c>
      <c r="H12" s="64">
        <v>2.5260625501202887E-2</v>
      </c>
    </row>
    <row r="13" spans="1:11" ht="15.75" x14ac:dyDescent="0.3">
      <c r="B13" s="15" t="s">
        <v>9</v>
      </c>
      <c r="C13" s="66">
        <v>1</v>
      </c>
      <c r="D13" s="66">
        <v>1</v>
      </c>
      <c r="E13" s="66">
        <v>1</v>
      </c>
      <c r="F13" s="66">
        <v>1</v>
      </c>
      <c r="G13" s="66">
        <v>1</v>
      </c>
      <c r="H13" s="66">
        <v>1</v>
      </c>
    </row>
    <row r="14" spans="1:11" ht="80.25" customHeight="1" x14ac:dyDescent="0.25">
      <c r="B14" s="224" t="s">
        <v>106</v>
      </c>
      <c r="C14" s="225"/>
      <c r="D14" s="225"/>
      <c r="E14" s="225"/>
      <c r="F14" s="225"/>
      <c r="G14" s="225"/>
      <c r="H14" s="225"/>
      <c r="I14" s="225"/>
      <c r="J14" s="225"/>
      <c r="K14" s="225"/>
    </row>
    <row r="45" spans="3:16" x14ac:dyDescent="0.25">
      <c r="C45" s="105"/>
      <c r="D45" s="105"/>
      <c r="E45" s="105"/>
      <c r="F45" s="105"/>
      <c r="G45" s="105"/>
      <c r="H45" s="105"/>
      <c r="K45" s="105"/>
      <c r="L45" s="105"/>
      <c r="M45" s="105"/>
      <c r="N45" s="105"/>
      <c r="O45" s="105"/>
      <c r="P45" s="105"/>
    </row>
    <row r="46" spans="3:16" x14ac:dyDescent="0.25">
      <c r="K46" s="102"/>
      <c r="L46" s="102"/>
      <c r="M46" s="102"/>
      <c r="N46" s="102"/>
      <c r="O46" s="102"/>
      <c r="P46" s="102"/>
    </row>
    <row r="47" spans="3:16" x14ac:dyDescent="0.25">
      <c r="K47" s="102"/>
      <c r="L47" s="102"/>
      <c r="M47" s="102"/>
      <c r="N47" s="102"/>
      <c r="O47" s="102"/>
      <c r="P47" s="102"/>
    </row>
    <row r="48" spans="3:16" x14ac:dyDescent="0.25">
      <c r="K48" s="102"/>
      <c r="L48" s="102"/>
      <c r="M48" s="102"/>
      <c r="N48" s="102"/>
      <c r="O48" s="102"/>
      <c r="P48" s="102"/>
    </row>
    <row r="49" spans="11:16" x14ac:dyDescent="0.25">
      <c r="K49" s="102"/>
      <c r="L49" s="102"/>
      <c r="M49" s="102"/>
      <c r="N49" s="102"/>
      <c r="O49" s="102"/>
      <c r="P49" s="102"/>
    </row>
    <row r="50" spans="11:16" x14ac:dyDescent="0.25">
      <c r="K50" s="102"/>
      <c r="L50" s="102"/>
      <c r="M50" s="102"/>
      <c r="N50" s="102"/>
      <c r="O50" s="102"/>
      <c r="P50" s="102"/>
    </row>
    <row r="51" spans="11:16" x14ac:dyDescent="0.25">
      <c r="K51" s="102"/>
      <c r="L51" s="102"/>
      <c r="M51" s="102"/>
      <c r="N51" s="102"/>
      <c r="O51" s="102"/>
      <c r="P51" s="102"/>
    </row>
    <row r="52" spans="11:16" x14ac:dyDescent="0.25">
      <c r="K52" s="102"/>
      <c r="L52" s="102"/>
      <c r="M52" s="102"/>
      <c r="N52" s="102"/>
      <c r="O52" s="102"/>
      <c r="P52" s="102"/>
    </row>
  </sheetData>
  <mergeCells count="3">
    <mergeCell ref="B3:K3"/>
    <mergeCell ref="B4:K4"/>
    <mergeCell ref="B14:K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TOC</vt:lpstr>
      <vt:lpstr>Para 1</vt:lpstr>
      <vt:lpstr>Para 2</vt:lpstr>
      <vt:lpstr>Para 3</vt:lpstr>
      <vt:lpstr>Para 4</vt:lpstr>
      <vt:lpstr>Para 5</vt:lpstr>
      <vt:lpstr>Para 6</vt:lpstr>
      <vt:lpstr>Para 7</vt:lpstr>
      <vt:lpstr>Para 8</vt:lpstr>
      <vt:lpstr>Para 9</vt:lpstr>
      <vt:lpstr>Para 10</vt:lpstr>
      <vt:lpstr>Para 11</vt:lpstr>
      <vt:lpstr>Para 12</vt:lpstr>
      <vt:lpstr>Para 13</vt:lpstr>
      <vt:lpstr>Para 14</vt:lpstr>
      <vt:lpstr>Para 15</vt:lpstr>
      <vt:lpstr>Para 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Cohen, Molly</dc:creator>
  <cp:lastModifiedBy>Cerna, Mary</cp:lastModifiedBy>
  <dcterms:created xsi:type="dcterms:W3CDTF">2016-09-20T18:29:37Z</dcterms:created>
  <dcterms:modified xsi:type="dcterms:W3CDTF">2024-11-14T14:24:15Z</dcterms:modified>
</cp:coreProperties>
</file>