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3 Quarterly Reports_CURRENT\"/>
    </mc:Choice>
  </mc:AlternateContent>
  <xr:revisionPtr revIDLastSave="0" documentId="13_ncr:1_{834E07EB-46BE-4A06-AA69-0B0ACB873E3A}"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<sst xmlns="http://schemas.openxmlformats.org/spreadsheetml/2006/main" count="90" uniqueCount="63">
  <si>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</si>
  <si>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</si>
  <si>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</si>
  <si>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</si>
  <si>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</si>
  <si>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</si>
  <si>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</si>
  <si>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</si>
  <si>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</si>
  <si>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</si>
  <si>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</si>
  <si>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</si>
  <si>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</si>
  <si>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</si>
  <si>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</si>
  <si>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</si>
  <si>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</si>
  <si>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</si>
  <si>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</si>
  <si>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</si>
  <si>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</si>
  <si>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</si>
  <si>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</si>
  <si>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</si>
  <si>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</si>
  <si>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</si>
  <si>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</si>
  <si>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</si>
  <si>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</si>
  <si>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</si>
  <si>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</si>
  <si>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</si>
  <si>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</si>
  <si>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</si>
  <si>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</si>
  <si>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</si>
  <si>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</si>
  <si>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</si>
  <si>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</si>
  <si>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</si>
  <si>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</si>
  <si>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</si>
  <si>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</si>
  <si>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</si>
  <si>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</si>
  <si>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</si>
  <si>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</si>
  <si>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</si>
  <si>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</si>
  <si>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</si>
  <si>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</si>
  <si>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</si>
  <si>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</si>
  <si>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</si>
  <si>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</si>
  <si>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</si>
  <si>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</si>
  <si>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FY 2023 QUARTERLY REPORT - Part II: DIVERSITY AND EEO TRAINING SUMMARY</t>
  </si>
  <si>
    <t>COMPTROLLER</t>
  </si>
  <si>
    <t xml:space="preserve">  Quarter 1</t>
  </si>
  <si>
    <t>Diane Jones Randall (EEO Officer)</t>
  </si>
  <si>
    <t>drandal@comptroller.nyc.gov</t>
  </si>
  <si>
    <t>212-669-3692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</si>
</sst>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57</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59</v>
      </c>
      <c r="F8" s="42" t="s">
        <v>28</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27</v>
      </c>
      <c r="B11" s="123" t="s">
        <v>13</v>
      </c>
      <c r="C11" s="124"/>
      <c r="D11" s="124"/>
      <c r="E11" s="124"/>
      <c r="F11" s="124"/>
      <c r="G11" s="5"/>
      <c r="H11" s="5"/>
      <c r="I11" s="5"/>
    </row>
    <row r="12" spans="1:9" ht="30" customHeight="1" thickBot="1" x14ac:dyDescent="0.3">
      <c r="A12" s="43" t="s">
        <v>22</v>
      </c>
      <c r="B12" s="107" t="s">
        <v>60</v>
      </c>
      <c r="C12" s="119"/>
      <c r="D12" s="119"/>
      <c r="E12" s="119"/>
      <c r="F12" s="108"/>
      <c r="G12" s="5"/>
      <c r="H12" s="5"/>
      <c r="I12" s="5"/>
    </row>
    <row r="13" spans="1:9" ht="30" customHeight="1" thickBot="1" x14ac:dyDescent="0.3">
      <c r="A13" s="80" t="s">
        <v>23</v>
      </c>
      <c r="B13" s="95">
        <v>44872</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09" t="s">
        <v>29</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30</v>
      </c>
      <c r="C18" s="6" t="s">
        <v>31</v>
      </c>
      <c r="D18" s="6" t="s">
        <v>33</v>
      </c>
      <c r="E18" s="6" t="s">
        <v>32</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900</v>
      </c>
      <c r="C20" s="14">
        <f>C23+C43</f>
        <v>0</v>
      </c>
      <c r="D20" s="14">
        <f>D23+D43</f>
        <v>0</v>
      </c>
      <c r="E20" s="14">
        <f>E23+E43</f>
        <v>0</v>
      </c>
      <c r="F20" s="13">
        <f t="shared" ref="F20" si="0">SUM(B20:E20)</f>
        <v>900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16</v>
      </c>
      <c r="B23" s="14">
        <f>B25+B29+B33+B37</f>
        <v>900</v>
      </c>
      <c r="C23" s="14">
        <f>C25+C29+C33+C37</f>
        <v>0</v>
      </c>
      <c r="D23" s="14">
        <f>D25+D29+D33+D37</f>
        <v>0</v>
      </c>
      <c r="E23" s="14">
        <f>E25+E29+E33+E37</f>
        <v>0</v>
      </c>
      <c r="F23" s="14">
        <f t="shared" ref="F23" si="1">SUM(B23:E23)</f>
        <v>900</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56</v>
      </c>
      <c r="B25" s="90">
        <f>B26+B27</f>
        <v>130</v>
      </c>
      <c r="C25" s="21">
        <f>C26+C27</f>
        <v>0</v>
      </c>
      <c r="D25" s="21">
        <f>D26+D27</f>
        <v>0</v>
      </c>
      <c r="E25" s="14">
        <f>E26+E27</f>
        <v>0</v>
      </c>
      <c r="F25" s="14">
        <f>SUM(B25:E25)</f>
        <v>130</v>
      </c>
      <c r="G25" s="5"/>
      <c r="H25" s="5"/>
      <c r="I25" s="5"/>
    </row>
    <row r="26" spans="1:9" ht="54.95" customHeight="1" x14ac:dyDescent="0.25">
      <c r="A26" s="68" t="s">
        <v>17</v>
      </c>
      <c r="B26" s="91">
        <v>130</v>
      </c>
      <c r="C26" s="40"/>
      <c r="D26" s="33"/>
      <c r="E26" s="34"/>
      <c r="F26" s="12">
        <f>SUM(B26:E26)</f>
        <v>130</v>
      </c>
      <c r="G26" s="5"/>
      <c r="H26" s="5"/>
      <c r="I26" s="5"/>
    </row>
    <row r="27" spans="1:9" ht="75.75" thickBot="1" x14ac:dyDescent="0.3">
      <c r="A27" s="23" t="s">
        <v>42</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34</v>
      </c>
      <c r="B29" s="14">
        <f>B30</f>
        <v>670</v>
      </c>
      <c r="C29" s="14">
        <f>C30</f>
        <v>0</v>
      </c>
      <c r="D29" s="14">
        <f>D30</f>
        <v>0</v>
      </c>
      <c r="E29" s="14">
        <f>E30</f>
        <v>0</v>
      </c>
      <c r="F29" s="14">
        <f t="shared" ref="F29" si="2">SUM(B29:E29)</f>
        <v>670</v>
      </c>
      <c r="G29" s="5"/>
      <c r="H29" s="5"/>
      <c r="I29" s="5"/>
    </row>
    <row r="30" spans="1:9" ht="54.95" customHeight="1" thickBot="1" x14ac:dyDescent="0.3">
      <c r="A30" s="68" t="s">
        <v>17</v>
      </c>
      <c r="B30" s="40">
        <v>670</v>
      </c>
      <c r="C30" s="40"/>
      <c r="D30" s="35"/>
      <c r="E30" s="36"/>
      <c r="F30" s="20">
        <f>SUM(B30:E30)</f>
        <v>670</v>
      </c>
      <c r="G30" s="5"/>
      <c r="H30" s="5"/>
      <c r="I30" s="5"/>
    </row>
    <row r="31" spans="1:9" ht="63.95" customHeight="1" thickBot="1" x14ac:dyDescent="0.3">
      <c r="A31" s="85" t="s">
        <v>24</v>
      </c>
      <c r="B31" s="120" t="s">
        <v>25</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35</v>
      </c>
      <c r="B33" s="88">
        <f>B34+B35</f>
        <v>45</v>
      </c>
      <c r="C33" s="88">
        <f>C34+C35</f>
        <v>0</v>
      </c>
      <c r="D33" s="88">
        <f>D34+D35</f>
        <v>0</v>
      </c>
      <c r="E33" s="88">
        <f>E34+E35</f>
        <v>0</v>
      </c>
      <c r="F33" s="14">
        <f t="shared" ref="F33" si="3">SUM(B33:E33)</f>
        <v>45</v>
      </c>
      <c r="G33" s="5"/>
      <c r="H33" s="5"/>
      <c r="I33" s="5"/>
    </row>
    <row r="34" spans="1:9" ht="54.95" customHeight="1" x14ac:dyDescent="0.25">
      <c r="A34" s="69" t="s">
        <v>17</v>
      </c>
      <c r="B34" s="32">
        <v>45</v>
      </c>
      <c r="C34" s="32"/>
      <c r="D34" s="33"/>
      <c r="E34" s="37"/>
      <c r="F34" s="20">
        <f>SUM(B34:E34)</f>
        <v>45</v>
      </c>
      <c r="G34" s="5"/>
      <c r="H34" s="5"/>
      <c r="I34" s="5"/>
    </row>
    <row r="35" spans="1:9" ht="90.75" customHeight="1" thickBot="1" x14ac:dyDescent="0.3">
      <c r="A35" s="23" t="s">
        <v>26</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36</v>
      </c>
      <c r="B37" s="14">
        <f>B38+B39</f>
        <v>55</v>
      </c>
      <c r="C37" s="14">
        <f>C38+C39</f>
        <v>0</v>
      </c>
      <c r="D37" s="14">
        <f>D38+D39</f>
        <v>0</v>
      </c>
      <c r="E37" s="14">
        <f>E38+E39</f>
        <v>0</v>
      </c>
      <c r="F37" s="14">
        <f t="shared" ref="F37" si="4">SUM(B37:E37)</f>
        <v>55</v>
      </c>
      <c r="G37" s="5"/>
      <c r="H37" s="5"/>
      <c r="I37" s="5"/>
    </row>
    <row r="38" spans="1:9" ht="54.95" customHeight="1" x14ac:dyDescent="0.25">
      <c r="A38" s="22" t="s">
        <v>18</v>
      </c>
      <c r="B38" s="40">
        <v>55</v>
      </c>
      <c r="C38" s="40"/>
      <c r="D38" s="33"/>
      <c r="E38" s="33"/>
      <c r="F38" s="20">
        <f>SUM(B38:E38)</f>
        <v>55</v>
      </c>
      <c r="G38" s="5"/>
      <c r="H38" s="5"/>
      <c r="I38" s="5"/>
    </row>
    <row r="39" spans="1:9" ht="30" customHeight="1" thickBot="1" x14ac:dyDescent="0.3">
      <c r="A39" s="23" t="s">
        <v>19</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20</v>
      </c>
      <c r="B42" s="103"/>
      <c r="C42" s="103"/>
      <c r="D42" s="103"/>
      <c r="E42" s="103"/>
      <c r="F42" s="104"/>
    </row>
    <row r="43" spans="1:9" ht="32.1" customHeight="1" thickBot="1" x14ac:dyDescent="0.3">
      <c r="A43" s="9" t="s">
        <v>21</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55</v>
      </c>
      <c r="B45" s="96" t="s">
        <v>8</v>
      </c>
      <c r="C45" s="97"/>
      <c r="D45" s="97"/>
      <c r="E45" s="97"/>
      <c r="F45" s="105"/>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40</v>
      </c>
      <c r="B48" s="96" t="s">
        <v>37</v>
      </c>
      <c r="C48" s="106"/>
      <c r="D48" s="106"/>
      <c r="E48" s="106"/>
      <c r="F48" s="106"/>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41</v>
      </c>
      <c r="B51" s="96" t="s">
        <v>10</v>
      </c>
      <c r="C51" s="97"/>
      <c r="D51" s="97"/>
      <c r="E51" s="97"/>
      <c r="F51" s="9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49</v>
      </c>
      <c r="B54" s="96"/>
      <c r="C54" s="130"/>
      <c r="D54" s="130"/>
      <c r="E54" s="130"/>
      <c r="F54" s="130"/>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50</v>
      </c>
      <c r="B57" s="96"/>
      <c r="C57" s="130"/>
      <c r="D57" s="130"/>
      <c r="E57" s="130"/>
      <c r="F57" s="130"/>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51</v>
      </c>
      <c r="B60" s="131" t="s">
        <v>38</v>
      </c>
      <c r="C60" s="132"/>
      <c r="D60" s="132"/>
      <c r="E60" s="132"/>
      <c r="F60" s="133"/>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52</v>
      </c>
      <c r="B63" s="70" t="s">
        <v>15</v>
      </c>
      <c r="C63" s="127"/>
      <c r="D63" s="128"/>
      <c r="E63" s="128"/>
      <c r="F63" s="129"/>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53</v>
      </c>
      <c r="B66" s="70" t="s">
        <v>15</v>
      </c>
      <c r="C66" s="127"/>
      <c r="D66" s="128"/>
      <c r="E66" s="128"/>
      <c r="F66" s="129"/>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54</v>
      </c>
      <c r="B69" s="70" t="s">
        <v>15</v>
      </c>
      <c r="C69" s="127"/>
      <c r="D69" s="128"/>
      <c r="E69" s="128"/>
      <c r="F69" s="129"/>
      <c r="G69" s="2" t="s">
        <v>48</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43</v>
      </c>
      <c r="B72" s="70" t="s">
        <v>15</v>
      </c>
      <c r="C72" s="127"/>
      <c r="D72" s="128"/>
      <c r="E72" s="128"/>
      <c r="F72" s="129"/>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44</v>
      </c>
      <c r="B75" s="70" t="s">
        <v>15</v>
      </c>
      <c r="C75" s="127"/>
      <c r="D75" s="128"/>
      <c r="E75" s="128"/>
      <c r="F75" s="129"/>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45</v>
      </c>
      <c r="B78" s="70" t="s">
        <v>15</v>
      </c>
      <c r="C78" s="127"/>
      <c r="D78" s="128"/>
      <c r="E78" s="128"/>
      <c r="F78" s="129"/>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46</v>
      </c>
      <c r="B81" s="70" t="s">
        <v>15</v>
      </c>
      <c r="C81" s="127"/>
      <c r="D81" s="128"/>
      <c r="E81" s="128"/>
      <c r="F81" s="129"/>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47</v>
      </c>
      <c r="B84" s="70" t="s">
        <v>15</v>
      </c>
      <c r="C84" s="127"/>
      <c r="D84" s="128"/>
      <c r="E84" s="128"/>
      <c r="F84" s="129"/>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39</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rA/pAj0YCPAT365/+KDVctswBayNUAX3+ADYIoWbthRC5QKLsDS4o0OeJG9cTg2nMc1NpXx/GQbOEkPD/EapEg==" saltValue="NL3D3tSYQ6fhdVw6bwhiJg=="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2021-10-18T17:27:31Z</cp:lastPrinted>
  <dcterms:created xsi:type="dcterms:W3CDTF">2013-08-20T22:08:47Z</dcterms:created>
  <dcterms:modified xsi:type="dcterms:W3CDTF">2022-11-07T16:34:20Z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