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Viltz\Nuisance Abatement\Finished Reports\2024\"/>
    </mc:Choice>
  </mc:AlternateContent>
  <bookViews>
    <workbookView xWindow="0" yWindow="0" windowWidth="38400" windowHeight="17840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3" i="10"/>
  <c r="J37" i="10" l="1"/>
  <c r="J76" i="10"/>
  <c r="J4" i="10"/>
  <c r="J35" i="10"/>
  <c r="J36" i="10"/>
  <c r="J68" i="10"/>
  <c r="J69" i="10"/>
  <c r="J67" i="10"/>
  <c r="J22" i="10"/>
  <c r="J20" i="10"/>
  <c r="J18" i="10"/>
  <c r="J52" i="10"/>
  <c r="J50" i="10"/>
  <c r="J12" i="10"/>
  <c r="J49" i="10"/>
  <c r="J44" i="10"/>
  <c r="J5" i="10"/>
  <c r="J17" i="10"/>
  <c r="J66" i="10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<sst xmlns="http://schemas.openxmlformats.org/spreadsheetml/2006/main" count="72" uniqueCount="13">
  <si>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</si>
  <si>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</si>
  <si>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</si>
  <si>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</si>
  <si>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</si>
  <si>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</si>
  <si>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</si>
  <si>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</si>
  <si>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</si>
  <si>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</si>
  <si>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</si>
  <si>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- 1st Half 2024</t>
  </si>
  <si>
    <t>911 Nuisance Abatement - 1st Half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</si>
</sst>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L17" sqref="L17"/>
    </sheetView>
  </sheetViews>
  <sheetFormatPr defaultColWidth="14.26953125" defaultRowHeight="14.5" x14ac:dyDescent="0.35"/>
  <sheetData>
    <row r="1" spans="1:10" ht="21" x14ac:dyDescent="0.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0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0</v>
      </c>
      <c r="I3" s="6">
        <f>IFERROR(VLOOKUP(A3,'311 Count Columns'!$O:$P,2,FALSE),0)</f>
        <v>0</v>
      </c>
      <c r="J3" s="7">
        <f>SUM(B3:I3)</f>
        <v>0</v>
      </c>
    </row>
    <row r="4" spans="1:10" x14ac:dyDescent="0.3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1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0</v>
      </c>
      <c r="H4" s="6">
        <f>IFERROR(VLOOKUP(A4,'311 Count Columns'!$M:$N,2,FALSE),0)</f>
        <v>0</v>
      </c>
      <c r="I4" s="6">
        <f>IFERROR(VLOOKUP(A4,'311 Count Columns'!$O:$P,2,FALSE),0)</f>
        <v>0</v>
      </c>
      <c r="J4" s="7">
        <f t="shared" ref="J4:J67" si="0">SUM(B4:I4)</f>
        <v>1</v>
      </c>
    </row>
    <row r="5" spans="1:10" x14ac:dyDescent="0.3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0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0</v>
      </c>
      <c r="I5" s="6">
        <f>IFERROR(VLOOKUP(A5,'311 Count Columns'!$O:$P,2,FALSE),0)</f>
        <v>0</v>
      </c>
      <c r="J5" s="7">
        <f t="shared" si="0"/>
        <v>0</v>
      </c>
    </row>
    <row r="6" spans="1:10" x14ac:dyDescent="0.3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0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0</v>
      </c>
      <c r="I6" s="6">
        <f>IFERROR(VLOOKUP(A6,'311 Count Columns'!$O:$P,2,FALSE),0)</f>
        <v>0</v>
      </c>
      <c r="J6" s="7">
        <f t="shared" si="0"/>
        <v>0</v>
      </c>
    </row>
    <row r="7" spans="1:10" x14ac:dyDescent="0.3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0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0</v>
      </c>
    </row>
    <row r="8" spans="1:10" x14ac:dyDescent="0.3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0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0</v>
      </c>
    </row>
    <row r="9" spans="1:10" x14ac:dyDescent="0.3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0</v>
      </c>
      <c r="E9" s="6">
        <f>IFERROR(VLOOKUP(A9,'311 Count Columns'!$G:$H,2,FALSE),0)</f>
        <v>0</v>
      </c>
      <c r="F9" s="6">
        <f>IFERROR(VLOOKUP(A9,'311 Count Columns'!$I:$J,2,FALSE),0)</f>
        <v>0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0</v>
      </c>
    </row>
    <row r="10" spans="1:10" x14ac:dyDescent="0.3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0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0</v>
      </c>
    </row>
    <row r="11" spans="1:10" x14ac:dyDescent="0.3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1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1</v>
      </c>
    </row>
    <row r="12" spans="1:10" x14ac:dyDescent="0.35">
      <c r="A12" s="8">
        <v>18</v>
      </c>
      <c r="B12" s="6">
        <f>IFERROR(VLOOKUP(A12,'311 Count Columns'!$A:$B,2,FALSE),0)</f>
        <v>0</v>
      </c>
      <c r="C12" s="6">
        <f>IFERROR(VLOOKUP(A12,'311 Count Columns'!$C:$D,2,FALSE),0)</f>
        <v>0</v>
      </c>
      <c r="D12" s="6">
        <f>IFERROR(VLOOKUP(A12,'311 Count Columns'!$E:$F,2,FALSE),0)</f>
        <v>0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0</v>
      </c>
      <c r="I12" s="6">
        <f>IFERROR(VLOOKUP(A12,'311 Count Columns'!$O:$P,2,FALSE),0)</f>
        <v>0</v>
      </c>
      <c r="J12" s="7">
        <f t="shared" si="0"/>
        <v>0</v>
      </c>
    </row>
    <row r="13" spans="1:10" x14ac:dyDescent="0.35">
      <c r="A13" s="8">
        <v>19</v>
      </c>
      <c r="B13" s="6">
        <f>IFERROR(VLOOKUP(A13,'311 Count Columns'!$A:$B,2,FALSE),0)</f>
        <v>0</v>
      </c>
      <c r="C13" s="6">
        <f>IFERROR(VLOOKUP(A13,'311 Count Columns'!$C:$D,2,FALSE),0)</f>
        <v>0</v>
      </c>
      <c r="D13" s="6">
        <f>IFERROR(VLOOKUP(A13,'311 Count Columns'!$E:$F,2,FALSE),0)</f>
        <v>0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0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0</v>
      </c>
    </row>
    <row r="14" spans="1:10" x14ac:dyDescent="0.3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0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0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0</v>
      </c>
    </row>
    <row r="15" spans="1:10" x14ac:dyDescent="0.3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35">
      <c r="A16" s="8">
        <v>23</v>
      </c>
      <c r="B16" s="6">
        <f>IFERROR(VLOOKUP(A16,'311 Count Columns'!$A:$B,2,FALSE),0)</f>
        <v>1</v>
      </c>
      <c r="C16" s="6">
        <f>IFERROR(VLOOKUP(A16,'311 Count Columns'!$C:$D,2,FALSE),0)</f>
        <v>0</v>
      </c>
      <c r="D16" s="6">
        <f>IFERROR(VLOOKUP(A16,'311 Count Columns'!$E:$F,2,FALSE),0)</f>
        <v>0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1</v>
      </c>
    </row>
    <row r="17" spans="1:10" x14ac:dyDescent="0.3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0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0</v>
      </c>
    </row>
    <row r="18" spans="1:10" x14ac:dyDescent="0.3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0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0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0</v>
      </c>
    </row>
    <row r="19" spans="1:10" x14ac:dyDescent="0.3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0</v>
      </c>
      <c r="E19" s="6">
        <f>IFERROR(VLOOKUP(A19,'311 Count Columns'!$G:$H,2,FALSE),0)</f>
        <v>0</v>
      </c>
      <c r="F19" s="6">
        <f>IFERROR(VLOOKUP(A19,'311 Count Columns'!$I:$J,2,FALSE),0)</f>
        <v>0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0</v>
      </c>
    </row>
    <row r="20" spans="1:10" x14ac:dyDescent="0.3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0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0</v>
      </c>
    </row>
    <row r="21" spans="1:10" x14ac:dyDescent="0.3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0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0</v>
      </c>
    </row>
    <row r="22" spans="1:10" x14ac:dyDescent="0.3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0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0</v>
      </c>
    </row>
    <row r="23" spans="1:10" x14ac:dyDescent="0.3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0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0</v>
      </c>
    </row>
    <row r="24" spans="1:10" x14ac:dyDescent="0.35">
      <c r="A24" s="8">
        <v>34</v>
      </c>
      <c r="B24" s="6">
        <f>IFERROR(VLOOKUP(A24,'311 Count Columns'!$A:$B,2,FALSE),0)</f>
        <v>0</v>
      </c>
      <c r="C24" s="6">
        <f>IFERROR(VLOOKUP(A24,'311 Count Columns'!$C:$D,2,FALSE),0)</f>
        <v>0</v>
      </c>
      <c r="D24" s="6">
        <f>IFERROR(VLOOKUP(A24,'311 Count Columns'!$E:$F,2,FALSE),0)</f>
        <v>1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2</v>
      </c>
      <c r="H24" s="6">
        <f>IFERROR(VLOOKUP(A24,'311 Count Columns'!$M:$N,2,FALSE),0)</f>
        <v>0</v>
      </c>
      <c r="I24" s="6">
        <f>IFERROR(VLOOKUP(A24,'311 Count Columns'!$O:$P,2,FALSE),0)</f>
        <v>0</v>
      </c>
      <c r="J24" s="7">
        <f t="shared" si="0"/>
        <v>3</v>
      </c>
    </row>
    <row r="25" spans="1:10" x14ac:dyDescent="0.3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0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0</v>
      </c>
      <c r="I25" s="6">
        <f>IFERROR(VLOOKUP(A25,'311 Count Columns'!$O:$P,2,FALSE),0)</f>
        <v>0</v>
      </c>
      <c r="J25" s="7">
        <f t="shared" si="0"/>
        <v>0</v>
      </c>
    </row>
    <row r="26" spans="1:10" x14ac:dyDescent="0.3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0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0</v>
      </c>
      <c r="I26" s="6">
        <f>IFERROR(VLOOKUP(A26,'311 Count Columns'!$O:$P,2,FALSE),0)</f>
        <v>0</v>
      </c>
      <c r="J26" s="7">
        <f t="shared" si="0"/>
        <v>0</v>
      </c>
    </row>
    <row r="27" spans="1:10" x14ac:dyDescent="0.35">
      <c r="A27" s="8">
        <v>42</v>
      </c>
      <c r="B27" s="6">
        <f>IFERROR(VLOOKUP(A27,'311 Count Columns'!$A:$B,2,FALSE),0)</f>
        <v>0</v>
      </c>
      <c r="C27" s="6">
        <f>IFERROR(VLOOKUP(A27,'311 Count Columns'!$C:$D,2,FALSE),0)</f>
        <v>0</v>
      </c>
      <c r="D27" s="6">
        <f>IFERROR(VLOOKUP(A27,'311 Count Columns'!$E:$F,2,FALSE),0)</f>
        <v>18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0</v>
      </c>
      <c r="I27" s="6">
        <f>IFERROR(VLOOKUP(A27,'311 Count Columns'!$O:$P,2,FALSE),0)</f>
        <v>0</v>
      </c>
      <c r="J27" s="7">
        <f t="shared" si="0"/>
        <v>18</v>
      </c>
    </row>
    <row r="28" spans="1:10" x14ac:dyDescent="0.3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1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0</v>
      </c>
      <c r="I28" s="6">
        <f>IFERROR(VLOOKUP(A28,'311 Count Columns'!$O:$P,2,FALSE),0)</f>
        <v>0</v>
      </c>
      <c r="J28" s="7">
        <f t="shared" si="0"/>
        <v>1</v>
      </c>
    </row>
    <row r="29" spans="1:10" x14ac:dyDescent="0.35">
      <c r="A29" s="8">
        <v>44</v>
      </c>
      <c r="B29" s="6">
        <f>IFERROR(VLOOKUP(A29,'311 Count Columns'!$A:$B,2,FALSE),0)</f>
        <v>0</v>
      </c>
      <c r="C29" s="6">
        <f>IFERROR(VLOOKUP(A29,'311 Count Columns'!$C:$D,2,FALSE),0)</f>
        <v>0</v>
      </c>
      <c r="D29" s="6">
        <f>IFERROR(VLOOKUP(A29,'311 Count Columns'!$E:$F,2,FALSE),0)</f>
        <v>3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0</v>
      </c>
      <c r="I29" s="6">
        <f>IFERROR(VLOOKUP(A29,'311 Count Columns'!$O:$P,2,FALSE),0)</f>
        <v>0</v>
      </c>
      <c r="J29" s="7">
        <f t="shared" si="0"/>
        <v>3</v>
      </c>
    </row>
    <row r="30" spans="1:10" x14ac:dyDescent="0.3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0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0</v>
      </c>
      <c r="I30" s="6">
        <f>IFERROR(VLOOKUP(A30,'311 Count Columns'!$O:$P,2,FALSE),0)</f>
        <v>0</v>
      </c>
      <c r="J30" s="7">
        <f t="shared" si="0"/>
        <v>0</v>
      </c>
    </row>
    <row r="31" spans="1:10" x14ac:dyDescent="0.3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0</v>
      </c>
      <c r="D31" s="6">
        <f>IFERROR(VLOOKUP(A31,'311 Count Columns'!$E:$F,2,FALSE),0)</f>
        <v>2</v>
      </c>
      <c r="E31" s="6">
        <f>IFERROR(VLOOKUP(A31,'311 Count Columns'!$G:$H,2,FALSE),0)</f>
        <v>0</v>
      </c>
      <c r="F31" s="6">
        <f>IFERROR(VLOOKUP(A31,'311 Count Columns'!$I:$J,2,FALSE),0)</f>
        <v>0</v>
      </c>
      <c r="G31" s="6">
        <f>IFERROR(VLOOKUP(A31,'311 Count Columns'!$K:$L,2,FALSE),0)</f>
        <v>0</v>
      </c>
      <c r="H31" s="6">
        <f>IFERROR(VLOOKUP(A31,'311 Count Columns'!$M:$N,2,FALSE),0)</f>
        <v>0</v>
      </c>
      <c r="I31" s="6">
        <f>IFERROR(VLOOKUP(A31,'311 Count Columns'!$O:$P,2,FALSE),0)</f>
        <v>0</v>
      </c>
      <c r="J31" s="7">
        <f t="shared" si="0"/>
        <v>2</v>
      </c>
    </row>
    <row r="32" spans="1:10" x14ac:dyDescent="0.35">
      <c r="A32" s="8">
        <v>47</v>
      </c>
      <c r="B32" s="6">
        <f>IFERROR(VLOOKUP(A32,'311 Count Columns'!$A:$B,2,FALSE),0)</f>
        <v>0</v>
      </c>
      <c r="C32" s="6">
        <f>IFERROR(VLOOKUP(A32,'311 Count Columns'!$C:$D,2,FALSE),0)</f>
        <v>0</v>
      </c>
      <c r="D32" s="6">
        <f>IFERROR(VLOOKUP(A32,'311 Count Columns'!$E:$F,2,FALSE),0)</f>
        <v>1</v>
      </c>
      <c r="E32" s="6">
        <f>IFERROR(VLOOKUP(A32,'311 Count Columns'!$G:$H,2,FALSE),0)</f>
        <v>0</v>
      </c>
      <c r="F32" s="6">
        <f>IFERROR(VLOOKUP(A32,'311 Count Columns'!$I:$J,2,FALSE),0)</f>
        <v>0</v>
      </c>
      <c r="G32" s="6">
        <f>IFERROR(VLOOKUP(A32,'311 Count Columns'!$K:$L,2,FALSE),0)</f>
        <v>0</v>
      </c>
      <c r="H32" s="6">
        <f>IFERROR(VLOOKUP(A32,'311 Count Columns'!$M:$N,2,FALSE),0)</f>
        <v>0</v>
      </c>
      <c r="I32" s="6">
        <f>IFERROR(VLOOKUP(A32,'311 Count Columns'!$O:$P,2,FALSE),0)</f>
        <v>0</v>
      </c>
      <c r="J32" s="7">
        <f t="shared" si="0"/>
        <v>1</v>
      </c>
    </row>
    <row r="33" spans="1:10" x14ac:dyDescent="0.3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2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0</v>
      </c>
      <c r="I33" s="6">
        <f>IFERROR(VLOOKUP(A33,'311 Count Columns'!$O:$P,2,FALSE),0)</f>
        <v>0</v>
      </c>
      <c r="J33" s="7">
        <f t="shared" si="0"/>
        <v>2</v>
      </c>
    </row>
    <row r="34" spans="1:10" x14ac:dyDescent="0.3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0</v>
      </c>
      <c r="D34" s="6">
        <f>IFERROR(VLOOKUP(A34,'311 Count Columns'!$E:$F,2,FALSE),0)</f>
        <v>0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0</v>
      </c>
    </row>
    <row r="35" spans="1:10" x14ac:dyDescent="0.35">
      <c r="A35" s="8">
        <v>50</v>
      </c>
      <c r="B35" s="6">
        <f>IFERROR(VLOOKUP(A35,'311 Count Columns'!$A:$B,2,FALSE),0)</f>
        <v>0</v>
      </c>
      <c r="C35" s="6">
        <f>IFERROR(VLOOKUP(A35,'311 Count Columns'!$C:$D,2,FALSE),0)</f>
        <v>0</v>
      </c>
      <c r="D35" s="6">
        <f>IFERROR(VLOOKUP(A35,'311 Count Columns'!$E:$F,2,FALSE),0)</f>
        <v>0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0</v>
      </c>
    </row>
    <row r="36" spans="1:10" x14ac:dyDescent="0.3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0</v>
      </c>
      <c r="D36" s="6">
        <f>IFERROR(VLOOKUP(A36,'311 Count Columns'!$E:$F,2,FALSE),0)</f>
        <v>28</v>
      </c>
      <c r="E36" s="6">
        <f>IFERROR(VLOOKUP(A36,'311 Count Columns'!$G:$H,2,FALSE),0)</f>
        <v>0</v>
      </c>
      <c r="F36" s="6">
        <f>IFERROR(VLOOKUP(A36,'311 Count Columns'!$I:$J,2,FALSE),0)</f>
        <v>0</v>
      </c>
      <c r="G36" s="6">
        <f>IFERROR(VLOOKUP(A36,'311 Count Columns'!$K:$L,2,FALSE),0)</f>
        <v>0</v>
      </c>
      <c r="H36" s="6">
        <f>IFERROR(VLOOKUP(A36,'311 Count Columns'!$M:$N,2,FALSE),0)</f>
        <v>0</v>
      </c>
      <c r="I36" s="6">
        <f>IFERROR(VLOOKUP(A36,'311 Count Columns'!$O:$P,2,FALSE),0)</f>
        <v>0</v>
      </c>
      <c r="J36" s="7">
        <f t="shared" si="0"/>
        <v>28</v>
      </c>
    </row>
    <row r="37" spans="1:10" x14ac:dyDescent="0.3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0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0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0</v>
      </c>
    </row>
    <row r="38" spans="1:10" x14ac:dyDescent="0.3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0</v>
      </c>
      <c r="E38" s="6">
        <f>IFERROR(VLOOKUP(A38,'311 Count Columns'!$G:$H,2,FALSE),0)</f>
        <v>0</v>
      </c>
      <c r="F38" s="6">
        <f>IFERROR(VLOOKUP(A38,'311 Count Columns'!$I:$J,2,FALSE),0)</f>
        <v>0</v>
      </c>
      <c r="G38" s="6">
        <f>IFERROR(VLOOKUP(A38,'311 Count Columns'!$K:$L,2,FALSE),0)</f>
        <v>0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0</v>
      </c>
    </row>
    <row r="39" spans="1:10" x14ac:dyDescent="0.3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0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0</v>
      </c>
    </row>
    <row r="40" spans="1:10" x14ac:dyDescent="0.3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0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0</v>
      </c>
    </row>
    <row r="41" spans="1:10" x14ac:dyDescent="0.35">
      <c r="A41" s="8">
        <v>66</v>
      </c>
      <c r="B41" s="6">
        <f>IFERROR(VLOOKUP(A41,'311 Count Columns'!$A:$B,2,FALSE),0)</f>
        <v>0</v>
      </c>
      <c r="C41" s="6">
        <f>IFERROR(VLOOKUP(A41,'311 Count Columns'!$C:$D,2,FALSE),0)</f>
        <v>0</v>
      </c>
      <c r="D41" s="6">
        <f>IFERROR(VLOOKUP(A41,'311 Count Columns'!$E:$F,2,FALSE),0)</f>
        <v>0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0</v>
      </c>
      <c r="I41" s="6">
        <f>IFERROR(VLOOKUP(A41,'311 Count Columns'!$O:$P,2,FALSE),0)</f>
        <v>0</v>
      </c>
      <c r="J41" s="7">
        <f t="shared" si="0"/>
        <v>0</v>
      </c>
    </row>
    <row r="42" spans="1:10" x14ac:dyDescent="0.3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0</v>
      </c>
      <c r="D42" s="6">
        <f>IFERROR(VLOOKUP(A42,'311 Count Columns'!$E:$F,2,FALSE),0)</f>
        <v>1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0</v>
      </c>
      <c r="I42" s="6">
        <f>IFERROR(VLOOKUP(A42,'311 Count Columns'!$O:$P,2,FALSE),0)</f>
        <v>0</v>
      </c>
      <c r="J42" s="7">
        <f t="shared" si="0"/>
        <v>1</v>
      </c>
    </row>
    <row r="43" spans="1:10" x14ac:dyDescent="0.3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0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0</v>
      </c>
      <c r="H43" s="6">
        <f>IFERROR(VLOOKUP(A43,'311 Count Columns'!$M:$N,2,FALSE),0)</f>
        <v>0</v>
      </c>
      <c r="I43" s="6">
        <f>IFERROR(VLOOKUP(A43,'311 Count Columns'!$O:$P,2,FALSE),0)</f>
        <v>0</v>
      </c>
      <c r="J43" s="7">
        <f t="shared" si="0"/>
        <v>0</v>
      </c>
    </row>
    <row r="44" spans="1:10" x14ac:dyDescent="0.3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0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0</v>
      </c>
      <c r="I44" s="6">
        <f>IFERROR(VLOOKUP(A44,'311 Count Columns'!$O:$P,2,FALSE),0)</f>
        <v>0</v>
      </c>
      <c r="J44" s="7">
        <f t="shared" si="0"/>
        <v>0</v>
      </c>
    </row>
    <row r="45" spans="1:10" x14ac:dyDescent="0.3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0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0</v>
      </c>
      <c r="I45" s="6">
        <f>IFERROR(VLOOKUP(A45,'311 Count Columns'!$O:$P,2,FALSE),0)</f>
        <v>0</v>
      </c>
      <c r="J45" s="7">
        <f t="shared" si="0"/>
        <v>0</v>
      </c>
    </row>
    <row r="46" spans="1:10" x14ac:dyDescent="0.3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1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0</v>
      </c>
      <c r="I46" s="6">
        <f>IFERROR(VLOOKUP(A46,'311 Count Columns'!$O:$P,2,FALSE),0)</f>
        <v>0</v>
      </c>
      <c r="J46" s="7">
        <f t="shared" si="0"/>
        <v>1</v>
      </c>
    </row>
    <row r="47" spans="1:10" x14ac:dyDescent="0.3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0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0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0</v>
      </c>
    </row>
    <row r="48" spans="1:10" x14ac:dyDescent="0.3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0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0</v>
      </c>
      <c r="I48" s="6">
        <f>IFERROR(VLOOKUP(A48,'311 Count Columns'!$O:$P,2,FALSE),0)</f>
        <v>0</v>
      </c>
      <c r="J48" s="7">
        <f t="shared" si="0"/>
        <v>0</v>
      </c>
    </row>
    <row r="49" spans="1:10" x14ac:dyDescent="0.3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0</v>
      </c>
      <c r="D49" s="6">
        <f>IFERROR(VLOOKUP(A49,'311 Count Columns'!$E:$F,2,FALSE),0)</f>
        <v>0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1</v>
      </c>
      <c r="H49" s="6">
        <f>IFERROR(VLOOKUP(A49,'311 Count Columns'!$M:$N,2,FALSE),0)</f>
        <v>0</v>
      </c>
      <c r="I49" s="6">
        <f>IFERROR(VLOOKUP(A49,'311 Count Columns'!$O:$P,2,FALSE),0)</f>
        <v>0</v>
      </c>
      <c r="J49" s="7">
        <f t="shared" si="0"/>
        <v>1</v>
      </c>
    </row>
    <row r="50" spans="1:10" x14ac:dyDescent="0.3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0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0</v>
      </c>
    </row>
    <row r="51" spans="1:10" x14ac:dyDescent="0.3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0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0</v>
      </c>
    </row>
    <row r="52" spans="1:10" x14ac:dyDescent="0.3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0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0</v>
      </c>
    </row>
    <row r="53" spans="1:10" x14ac:dyDescent="0.35">
      <c r="A53" s="8">
        <v>79</v>
      </c>
      <c r="B53" s="6">
        <f>IFERROR(VLOOKUP(A53,'311 Count Columns'!$A:$B,2,FALSE),0)</f>
        <v>0</v>
      </c>
      <c r="C53" s="6">
        <f>IFERROR(VLOOKUP(A53,'311 Count Columns'!$C:$D,2,FALSE),0)</f>
        <v>0</v>
      </c>
      <c r="D53" s="6">
        <f>IFERROR(VLOOKUP(A53,'311 Count Columns'!$E:$F,2,FALSE),0)</f>
        <v>0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0</v>
      </c>
      <c r="I53" s="6">
        <f>IFERROR(VLOOKUP(A53,'311 Count Columns'!$O:$P,2,FALSE),0)</f>
        <v>0</v>
      </c>
      <c r="J53" s="7">
        <f t="shared" si="0"/>
        <v>0</v>
      </c>
    </row>
    <row r="54" spans="1:10" x14ac:dyDescent="0.3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0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0</v>
      </c>
    </row>
    <row r="55" spans="1:10" x14ac:dyDescent="0.3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1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1</v>
      </c>
    </row>
    <row r="56" spans="1:10" x14ac:dyDescent="0.3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0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0</v>
      </c>
    </row>
    <row r="57" spans="1:10" x14ac:dyDescent="0.3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0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0</v>
      </c>
    </row>
    <row r="58" spans="1:10" x14ac:dyDescent="0.3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4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0</v>
      </c>
      <c r="I58" s="6">
        <f>IFERROR(VLOOKUP(A58,'311 Count Columns'!$O:$P,2,FALSE),0)</f>
        <v>0</v>
      </c>
      <c r="J58" s="7">
        <f t="shared" si="0"/>
        <v>4</v>
      </c>
    </row>
    <row r="59" spans="1:10" x14ac:dyDescent="0.3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1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1</v>
      </c>
    </row>
    <row r="60" spans="1:10" x14ac:dyDescent="0.3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0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0</v>
      </c>
    </row>
    <row r="61" spans="1:10" x14ac:dyDescent="0.3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0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0</v>
      </c>
    </row>
    <row r="62" spans="1:10" x14ac:dyDescent="0.3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0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0</v>
      </c>
      <c r="I62" s="6">
        <f>IFERROR(VLOOKUP(A62,'311 Count Columns'!$O:$P,2,FALSE),0)</f>
        <v>0</v>
      </c>
      <c r="J62" s="7">
        <f t="shared" si="0"/>
        <v>0</v>
      </c>
    </row>
    <row r="63" spans="1:10" x14ac:dyDescent="0.35">
      <c r="A63" s="8">
        <v>103</v>
      </c>
      <c r="B63" s="6">
        <f>IFERROR(VLOOKUP(A63,'311 Count Columns'!$A:$B,2,FALSE),0)</f>
        <v>0</v>
      </c>
      <c r="C63" s="6">
        <f>IFERROR(VLOOKUP(A63,'311 Count Columns'!$C:$D,2,FALSE),0)</f>
        <v>0</v>
      </c>
      <c r="D63" s="6">
        <f>IFERROR(VLOOKUP(A63,'311 Count Columns'!$E:$F,2,FALSE),0)</f>
        <v>2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0</v>
      </c>
      <c r="H63" s="6">
        <f>IFERROR(VLOOKUP(A63,'311 Count Columns'!$M:$N,2,FALSE),0)</f>
        <v>0</v>
      </c>
      <c r="I63" s="6">
        <f>IFERROR(VLOOKUP(A63,'311 Count Columns'!$O:$P,2,FALSE),0)</f>
        <v>0</v>
      </c>
      <c r="J63" s="7">
        <f t="shared" si="0"/>
        <v>2</v>
      </c>
    </row>
    <row r="64" spans="1:10" x14ac:dyDescent="0.3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0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0</v>
      </c>
      <c r="I64" s="6">
        <f>IFERROR(VLOOKUP(A64,'311 Count Columns'!$O:$P,2,FALSE),0)</f>
        <v>0</v>
      </c>
      <c r="J64" s="7">
        <f t="shared" si="0"/>
        <v>0</v>
      </c>
    </row>
    <row r="65" spans="1:10" x14ac:dyDescent="0.3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1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1</v>
      </c>
    </row>
    <row r="66" spans="1:10" x14ac:dyDescent="0.35">
      <c r="A66" s="8">
        <v>106</v>
      </c>
      <c r="B66" s="6">
        <f>IFERROR(VLOOKUP(A66,'311 Count Columns'!$A:$B,2,FALSE),0)</f>
        <v>0</v>
      </c>
      <c r="C66" s="6">
        <f>IFERROR(VLOOKUP(A66,'311 Count Columns'!$C:$D,2,FALSE),0)</f>
        <v>0</v>
      </c>
      <c r="D66" s="6">
        <f>IFERROR(VLOOKUP(A66,'311 Count Columns'!$E:$F,2,FALSE),0)</f>
        <v>1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0</v>
      </c>
      <c r="I66" s="6">
        <f>IFERROR(VLOOKUP(A66,'311 Count Columns'!$O:$P,2,FALSE),0)</f>
        <v>0</v>
      </c>
      <c r="J66" s="7">
        <f t="shared" si="0"/>
        <v>1</v>
      </c>
    </row>
    <row r="67" spans="1:10" x14ac:dyDescent="0.3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3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3</v>
      </c>
    </row>
    <row r="68" spans="1:10" x14ac:dyDescent="0.3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0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0</v>
      </c>
    </row>
    <row r="69" spans="1:10" x14ac:dyDescent="0.3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0</v>
      </c>
      <c r="E69" s="6">
        <f>IFERROR(VLOOKUP(A69,'311 Count Columns'!$G:$H,2,FALSE),0)</f>
        <v>0</v>
      </c>
      <c r="F69" s="6">
        <f>IFERROR(VLOOKUP(A69,'311 Count Columns'!$I:$J,2,FALSE),0)</f>
        <v>0</v>
      </c>
      <c r="G69" s="6">
        <f>IFERROR(VLOOKUP(A69,'311 Count Columns'!$K:$L,2,FALSE),0)</f>
        <v>0</v>
      </c>
      <c r="H69" s="6">
        <f>IFERROR(VLOOKUP(A69,'311 Count Columns'!$M:$N,2,FALSE),0)</f>
        <v>0</v>
      </c>
      <c r="I69" s="6">
        <f>IFERROR(VLOOKUP(A69,'311 Count Columns'!$O:$P,2,FALSE),0)</f>
        <v>0</v>
      </c>
      <c r="J69" s="7">
        <f t="shared" si="1"/>
        <v>0</v>
      </c>
    </row>
    <row r="70" spans="1:10" x14ac:dyDescent="0.3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13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1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14</v>
      </c>
    </row>
    <row r="71" spans="1:10" x14ac:dyDescent="0.3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0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0</v>
      </c>
      <c r="I71" s="6">
        <f>IFERROR(VLOOKUP(A71,'311 Count Columns'!$O:$P,2,FALSE),0)</f>
        <v>0</v>
      </c>
      <c r="J71" s="7">
        <f t="shared" si="1"/>
        <v>0</v>
      </c>
    </row>
    <row r="72" spans="1:10" x14ac:dyDescent="0.3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0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0</v>
      </c>
    </row>
    <row r="73" spans="1:10" x14ac:dyDescent="0.35">
      <c r="A73" s="8">
        <v>113</v>
      </c>
      <c r="B73" s="6">
        <f>IFERROR(VLOOKUP(A73,'311 Count Columns'!$A:$B,2,FALSE),0)</f>
        <v>0</v>
      </c>
      <c r="C73" s="6">
        <f>IFERROR(VLOOKUP(A73,'311 Count Columns'!$C:$D,2,FALSE),0)</f>
        <v>0</v>
      </c>
      <c r="D73" s="6">
        <f>IFERROR(VLOOKUP(A73,'311 Count Columns'!$E:$F,2,FALSE),0)</f>
        <v>0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0</v>
      </c>
      <c r="I73" s="6">
        <f>IFERROR(VLOOKUP(A73,'311 Count Columns'!$O:$P,2,FALSE),0)</f>
        <v>0</v>
      </c>
      <c r="J73" s="7">
        <f t="shared" si="1"/>
        <v>0</v>
      </c>
    </row>
    <row r="74" spans="1:10" x14ac:dyDescent="0.35">
      <c r="A74" s="8">
        <v>114</v>
      </c>
      <c r="B74" s="6">
        <f>IFERROR(VLOOKUP(A74,'311 Count Columns'!$A:$B,2,FALSE),0)</f>
        <v>0</v>
      </c>
      <c r="C74" s="6">
        <f>IFERROR(VLOOKUP(A74,'311 Count Columns'!$C:$D,2,FALSE),0)</f>
        <v>0</v>
      </c>
      <c r="D74" s="6">
        <f>IFERROR(VLOOKUP(A74,'311 Count Columns'!$E:$F,2,FALSE),0)</f>
        <v>0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0</v>
      </c>
      <c r="H74" s="6">
        <f>IFERROR(VLOOKUP(A74,'311 Count Columns'!$M:$N,2,FALSE),0)</f>
        <v>0</v>
      </c>
      <c r="I74" s="6">
        <f>IFERROR(VLOOKUP(A74,'311 Count Columns'!$O:$P,2,FALSE),0)</f>
        <v>0</v>
      </c>
      <c r="J74" s="7">
        <f t="shared" si="1"/>
        <v>0</v>
      </c>
    </row>
    <row r="75" spans="1:10" x14ac:dyDescent="0.35">
      <c r="A75" s="8">
        <v>115</v>
      </c>
      <c r="B75" s="6">
        <f>IFERROR(VLOOKUP(A75,'311 Count Columns'!$A:$B,2,FALSE),0)</f>
        <v>0</v>
      </c>
      <c r="C75" s="6">
        <f>IFERROR(VLOOKUP(A75,'311 Count Columns'!$C:$D,2,FALSE),0)</f>
        <v>0</v>
      </c>
      <c r="D75" s="6">
        <f>IFERROR(VLOOKUP(A75,'311 Count Columns'!$E:$F,2,FALSE),0)</f>
        <v>1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0</v>
      </c>
      <c r="H75" s="6">
        <f>IFERROR(VLOOKUP(A75,'311 Count Columns'!$M:$N,2,FALSE),0)</f>
        <v>0</v>
      </c>
      <c r="I75" s="6">
        <f>IFERROR(VLOOKUP(A75,'311 Count Columns'!$O:$P,2,FALSE),0)</f>
        <v>0</v>
      </c>
      <c r="J75" s="7">
        <f t="shared" si="1"/>
        <v>1</v>
      </c>
    </row>
    <row r="76" spans="1:10" x14ac:dyDescent="0.3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0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0</v>
      </c>
    </row>
    <row r="77" spans="1:10" x14ac:dyDescent="0.3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0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0</v>
      </c>
    </row>
    <row r="78" spans="1:10" x14ac:dyDescent="0.3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0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0</v>
      </c>
    </row>
    <row r="79" spans="1:10" x14ac:dyDescent="0.3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0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0</v>
      </c>
    </row>
    <row r="80" spans="1:10" x14ac:dyDescent="0.35">
      <c r="A80" s="9" t="s">
        <v>10</v>
      </c>
      <c r="B80" s="10">
        <f t="shared" ref="B80:I80" si="2">SUM(B3:B79)</f>
        <v>1</v>
      </c>
      <c r="C80" s="10">
        <f t="shared" si="2"/>
        <v>0</v>
      </c>
      <c r="D80" s="10">
        <f t="shared" si="2"/>
        <v>87</v>
      </c>
      <c r="E80" s="10">
        <f t="shared" si="2"/>
        <v>0</v>
      </c>
      <c r="F80" s="10">
        <f t="shared" si="2"/>
        <v>0</v>
      </c>
      <c r="G80" s="10">
        <f t="shared" si="2"/>
        <v>4</v>
      </c>
      <c r="H80" s="10">
        <f t="shared" si="2"/>
        <v>0</v>
      </c>
      <c r="I80" s="10">
        <f t="shared" si="2"/>
        <v>0</v>
      </c>
      <c r="J80" s="11">
        <f>SUM(B80:I80)</f>
        <v>92</v>
      </c>
    </row>
  </sheetData>
  <mergeCells count="1">
    <mergeCell ref="A1:J1"/>
  </mergeCells>
  <pageMargins left="0.7" right="0.7" top="0.75" bottom="0.75" header="0.3" footer="0.3"/>
  <pageSetup scale="57" fitToWidth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selection activeCell="O23" sqref="O23"/>
    </sheetView>
  </sheetViews>
  <sheetFormatPr defaultColWidth="14.26953125" defaultRowHeight="14.5" x14ac:dyDescent="0.35"/>
  <sheetData>
    <row r="1" spans="1:10" ht="21" x14ac:dyDescent="0.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3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3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43</v>
      </c>
      <c r="D3" s="6">
        <f>IFERROR(VLOOKUP(A3,'911 Count Columns'!$E:$F,2,FALSE),0)</f>
        <v>84</v>
      </c>
      <c r="E3" s="6">
        <f>IFERROR(VLOOKUP(A3,'911 Count Columns'!$G:$H,2,FALSE),0)</f>
        <v>0</v>
      </c>
      <c r="F3" s="6">
        <f>IFERROR(VLOOKUP(A3,'911 Count Columns'!$I:$J,2,FALSE),0)</f>
        <v>4</v>
      </c>
      <c r="G3" s="6">
        <f>IFERROR(VLOOKUP(A3,'911 Count Columns'!$K:$L,2,FALSE),0)</f>
        <v>3</v>
      </c>
      <c r="H3" s="6">
        <f>IFERROR(VLOOKUP(A3,'911 Count Columns'!$M:$N,2,FALSE),0)</f>
        <v>1</v>
      </c>
      <c r="I3" s="6">
        <f>IFERROR(VLOOKUP(A3,'911 Count Columns'!$O:$P,2,FALSE),0)</f>
        <v>0</v>
      </c>
      <c r="J3" s="7">
        <f>SUM(B3:I3)</f>
        <v>135</v>
      </c>
    </row>
    <row r="4" spans="1:10" x14ac:dyDescent="0.35">
      <c r="A4" s="8">
        <v>5</v>
      </c>
      <c r="B4" s="6">
        <f>IFERROR(VLOOKUP(A4,'911 Count Columns'!$A:$B,2,FALSE),0)</f>
        <v>0</v>
      </c>
      <c r="C4" s="6">
        <f>IFERROR(VLOOKUP(A4,'911 Count Columns'!$C:$D,2,FALSE),0)</f>
        <v>32</v>
      </c>
      <c r="D4" s="6">
        <f>IFERROR(VLOOKUP(A4,'911 Count Columns'!$E:$F,2,FALSE),0)</f>
        <v>71</v>
      </c>
      <c r="E4" s="6">
        <f>IFERROR(VLOOKUP(A4,'911 Count Columns'!$G:$H,2,FALSE),0)</f>
        <v>2</v>
      </c>
      <c r="F4" s="6">
        <f>IFERROR(VLOOKUP(A4,'911 Count Columns'!$I:$J,2,FALSE),0)</f>
        <v>9</v>
      </c>
      <c r="G4" s="6">
        <f>IFERROR(VLOOKUP(A4,'911 Count Columns'!$K:$L,2,FALSE),0)</f>
        <v>8</v>
      </c>
      <c r="H4" s="6">
        <f>IFERROR(VLOOKUP(A4,'911 Count Columns'!$M:$N,2,FALSE),0)</f>
        <v>0</v>
      </c>
      <c r="I4" s="6">
        <f>IFERROR(VLOOKUP(A4,'911 Count Columns'!$O:$P,2,FALSE),0)</f>
        <v>0</v>
      </c>
      <c r="J4" s="7">
        <f t="shared" ref="J4:J67" si="0">SUM(B4:I4)</f>
        <v>122</v>
      </c>
    </row>
    <row r="5" spans="1:10" x14ac:dyDescent="0.3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28</v>
      </c>
      <c r="D5" s="6">
        <f>IFERROR(VLOOKUP(A5,'911 Count Columns'!$E:$F,2,FALSE),0)</f>
        <v>110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2</v>
      </c>
      <c r="H5" s="6">
        <f>IFERROR(VLOOKUP(A5,'911 Count Columns'!$M:$N,2,FALSE),0)</f>
        <v>2</v>
      </c>
      <c r="I5" s="6">
        <f>IFERROR(VLOOKUP(A5,'911 Count Columns'!$O:$P,2,FALSE),0)</f>
        <v>0</v>
      </c>
      <c r="J5" s="7">
        <f t="shared" si="0"/>
        <v>142</v>
      </c>
    </row>
    <row r="6" spans="1:10" x14ac:dyDescent="0.3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35</v>
      </c>
      <c r="D6" s="6">
        <f>IFERROR(VLOOKUP(A6,'911 Count Columns'!$E:$F,2,FALSE),0)</f>
        <v>69</v>
      </c>
      <c r="E6" s="6">
        <f>IFERROR(VLOOKUP(A6,'911 Count Columns'!$G:$H,2,FALSE),0)</f>
        <v>0</v>
      </c>
      <c r="F6" s="6">
        <f>IFERROR(VLOOKUP(A6,'911 Count Columns'!$I:$J,2,FALSE),0)</f>
        <v>0</v>
      </c>
      <c r="G6" s="6">
        <f>IFERROR(VLOOKUP(A6,'911 Count Columns'!$K:$L,2,FALSE),0)</f>
        <v>0</v>
      </c>
      <c r="H6" s="6">
        <f>IFERROR(VLOOKUP(A6,'911 Count Columns'!$M:$N,2,FALSE),0)</f>
        <v>0</v>
      </c>
      <c r="I6" s="6">
        <f>IFERROR(VLOOKUP(A6,'911 Count Columns'!$O:$P,2,FALSE),0)</f>
        <v>0</v>
      </c>
      <c r="J6" s="7">
        <f t="shared" si="0"/>
        <v>104</v>
      </c>
    </row>
    <row r="7" spans="1:10" x14ac:dyDescent="0.3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47</v>
      </c>
      <c r="D7" s="6">
        <f>IFERROR(VLOOKUP(A7,'911 Count Columns'!$E:$F,2,FALSE),0)</f>
        <v>97</v>
      </c>
      <c r="E7" s="6">
        <f>IFERROR(VLOOKUP(A7,'911 Count Columns'!$G:$H,2,FALSE),0)</f>
        <v>3</v>
      </c>
      <c r="F7" s="6">
        <f>IFERROR(VLOOKUP(A7,'911 Count Columns'!$I:$J,2,FALSE),0)</f>
        <v>0</v>
      </c>
      <c r="G7" s="6">
        <f>IFERROR(VLOOKUP(A7,'911 Count Columns'!$K:$L,2,FALSE),0)</f>
        <v>3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150</v>
      </c>
    </row>
    <row r="8" spans="1:10" x14ac:dyDescent="0.3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33</v>
      </c>
      <c r="D8" s="6">
        <f>IFERROR(VLOOKUP(A8,'911 Count Columns'!$E:$F,2,FALSE),0)</f>
        <v>80</v>
      </c>
      <c r="E8" s="6">
        <f>IFERROR(VLOOKUP(A8,'911 Count Columns'!$G:$H,2,FALSE),0)</f>
        <v>1</v>
      </c>
      <c r="F8" s="6">
        <f>IFERROR(VLOOKUP(A8,'911 Count Columns'!$I:$J,2,FALSE),0)</f>
        <v>0</v>
      </c>
      <c r="G8" s="6">
        <f>IFERROR(VLOOKUP(A8,'911 Count Columns'!$K:$L,2,FALSE),0)</f>
        <v>1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115</v>
      </c>
    </row>
    <row r="9" spans="1:10" x14ac:dyDescent="0.3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44</v>
      </c>
      <c r="D9" s="6">
        <f>IFERROR(VLOOKUP(A9,'911 Count Columns'!$E:$F,2,FALSE),0)</f>
        <v>88</v>
      </c>
      <c r="E9" s="6">
        <f>IFERROR(VLOOKUP(A9,'911 Count Columns'!$G:$H,2,FALSE),0)</f>
        <v>0</v>
      </c>
      <c r="F9" s="6">
        <f>IFERROR(VLOOKUP(A9,'911 Count Columns'!$I:$J,2,FALSE),0)</f>
        <v>0</v>
      </c>
      <c r="G9" s="6">
        <f>IFERROR(VLOOKUP(A9,'911 Count Columns'!$K:$L,2,FALSE),0)</f>
        <v>3</v>
      </c>
      <c r="H9" s="6">
        <f>IFERROR(VLOOKUP(A9,'911 Count Columns'!$M:$N,2,FALSE),0)</f>
        <v>1</v>
      </c>
      <c r="I9" s="6">
        <f>IFERROR(VLOOKUP(A9,'911 Count Columns'!$O:$P,2,FALSE),0)</f>
        <v>0</v>
      </c>
      <c r="J9" s="7">
        <f t="shared" si="0"/>
        <v>136</v>
      </c>
    </row>
    <row r="10" spans="1:10" x14ac:dyDescent="0.3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66</v>
      </c>
      <c r="D10" s="6">
        <f>IFERROR(VLOOKUP(A10,'911 Count Columns'!$E:$F,2,FALSE),0)</f>
        <v>135</v>
      </c>
      <c r="E10" s="6">
        <f>IFERROR(VLOOKUP(A10,'911 Count Columns'!$G:$H,2,FALSE),0)</f>
        <v>2</v>
      </c>
      <c r="F10" s="6">
        <f>IFERROR(VLOOKUP(A10,'911 Count Columns'!$I:$J,2,FALSE),0)</f>
        <v>2</v>
      </c>
      <c r="G10" s="6">
        <f>IFERROR(VLOOKUP(A10,'911 Count Columns'!$K:$L,2,FALSE),0)</f>
        <v>8</v>
      </c>
      <c r="H10" s="6">
        <f>IFERROR(VLOOKUP(A10,'911 Count Columns'!$M:$N,2,FALSE),0)</f>
        <v>0</v>
      </c>
      <c r="I10" s="6">
        <f>IFERROR(VLOOKUP(A10,'911 Count Columns'!$O:$P,2,FALSE),0)</f>
        <v>0</v>
      </c>
      <c r="J10" s="7">
        <f t="shared" si="0"/>
        <v>213</v>
      </c>
    </row>
    <row r="11" spans="1:10" x14ac:dyDescent="0.3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33</v>
      </c>
      <c r="D11" s="6">
        <f>IFERROR(VLOOKUP(A11,'911 Count Columns'!$E:$F,2,FALSE),0)</f>
        <v>34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0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67</v>
      </c>
    </row>
    <row r="12" spans="1:10" x14ac:dyDescent="0.3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45</v>
      </c>
      <c r="D12" s="6">
        <f>IFERROR(VLOOKUP(A12,'911 Count Columns'!$E:$F,2,FALSE),0)</f>
        <v>128</v>
      </c>
      <c r="E12" s="6">
        <f>IFERROR(VLOOKUP(A12,'911 Count Columns'!$G:$H,2,FALSE),0)</f>
        <v>3</v>
      </c>
      <c r="F12" s="6">
        <f>IFERROR(VLOOKUP(A12,'911 Count Columns'!$I:$J,2,FALSE),0)</f>
        <v>3</v>
      </c>
      <c r="G12" s="6">
        <f>IFERROR(VLOOKUP(A12,'911 Count Columns'!$K:$L,2,FALSE),0)</f>
        <v>3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182</v>
      </c>
    </row>
    <row r="13" spans="1:10" x14ac:dyDescent="0.35">
      <c r="A13" s="8">
        <v>19</v>
      </c>
      <c r="B13" s="6">
        <f>IFERROR(VLOOKUP(A13,'911 Count Columns'!$A:$B,2,FALSE),0)</f>
        <v>0</v>
      </c>
      <c r="C13" s="6">
        <f>IFERROR(VLOOKUP(A13,'911 Count Columns'!$C:$D,2,FALSE),0)</f>
        <v>48</v>
      </c>
      <c r="D13" s="6">
        <f>IFERROR(VLOOKUP(A13,'911 Count Columns'!$E:$F,2,FALSE),0)</f>
        <v>69</v>
      </c>
      <c r="E13" s="6">
        <f>IFERROR(VLOOKUP(A13,'911 Count Columns'!$G:$H,2,FALSE),0)</f>
        <v>4</v>
      </c>
      <c r="F13" s="6">
        <f>IFERROR(VLOOKUP(A13,'911 Count Columns'!$I:$J,2,FALSE),0)</f>
        <v>0</v>
      </c>
      <c r="G13" s="6">
        <f>IFERROR(VLOOKUP(A13,'911 Count Columns'!$K:$L,2,FALSE),0)</f>
        <v>2</v>
      </c>
      <c r="H13" s="6">
        <f>IFERROR(VLOOKUP(A13,'911 Count Columns'!$M:$N,2,FALSE),0)</f>
        <v>0</v>
      </c>
      <c r="I13" s="6">
        <f>IFERROR(VLOOKUP(A13,'911 Count Columns'!$O:$P,2,FALSE),0)</f>
        <v>0</v>
      </c>
      <c r="J13" s="7">
        <f t="shared" si="0"/>
        <v>123</v>
      </c>
    </row>
    <row r="14" spans="1:10" x14ac:dyDescent="0.3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34</v>
      </c>
      <c r="D14" s="6">
        <f>IFERROR(VLOOKUP(A14,'911 Count Columns'!$E:$F,2,FALSE),0)</f>
        <v>38</v>
      </c>
      <c r="E14" s="6">
        <f>IFERROR(VLOOKUP(A14,'911 Count Columns'!$G:$H,2,FALSE),0)</f>
        <v>2</v>
      </c>
      <c r="F14" s="6">
        <f>IFERROR(VLOOKUP(A14,'911 Count Columns'!$I:$J,2,FALSE),0)</f>
        <v>0</v>
      </c>
      <c r="G14" s="6">
        <f>IFERROR(VLOOKUP(A14,'911 Count Columns'!$K:$L,2,FALSE),0)</f>
        <v>1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75</v>
      </c>
    </row>
    <row r="15" spans="1:10" x14ac:dyDescent="0.3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3</v>
      </c>
      <c r="D15" s="6">
        <f>IFERROR(VLOOKUP(A15,'911 Count Columns'!$E:$F,2,FALSE),0)</f>
        <v>3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1</v>
      </c>
      <c r="I15" s="6">
        <f>IFERROR(VLOOKUP(A15,'911 Count Columns'!$O:$P,2,FALSE),0)</f>
        <v>0</v>
      </c>
      <c r="J15" s="7">
        <f t="shared" si="0"/>
        <v>7</v>
      </c>
    </row>
    <row r="16" spans="1:10" x14ac:dyDescent="0.3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89</v>
      </c>
      <c r="D16" s="6">
        <f>IFERROR(VLOOKUP(A16,'911 Count Columns'!$E:$F,2,FALSE),0)</f>
        <v>120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1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210</v>
      </c>
    </row>
    <row r="17" spans="1:10" x14ac:dyDescent="0.3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49</v>
      </c>
      <c r="D17" s="6">
        <f>IFERROR(VLOOKUP(A17,'911 Count Columns'!$E:$F,2,FALSE),0)</f>
        <v>53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1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103</v>
      </c>
    </row>
    <row r="18" spans="1:10" x14ac:dyDescent="0.35">
      <c r="A18" s="8">
        <v>25</v>
      </c>
      <c r="B18" s="6">
        <f>IFERROR(VLOOKUP(A18,'911 Count Columns'!$A:$B,2,FALSE),0)</f>
        <v>0</v>
      </c>
      <c r="C18" s="6">
        <f>IFERROR(VLOOKUP(A18,'911 Count Columns'!$C:$D,2,FALSE),0)</f>
        <v>104</v>
      </c>
      <c r="D18" s="6">
        <f>IFERROR(VLOOKUP(A18,'911 Count Columns'!$E:$F,2,FALSE),0)</f>
        <v>153</v>
      </c>
      <c r="E18" s="6">
        <f>IFERROR(VLOOKUP(A18,'911 Count Columns'!$G:$H,2,FALSE),0)</f>
        <v>0</v>
      </c>
      <c r="F18" s="6">
        <f>IFERROR(VLOOKUP(A18,'911 Count Columns'!$I:$J,2,FALSE),0)</f>
        <v>0</v>
      </c>
      <c r="G18" s="6">
        <f>IFERROR(VLOOKUP(A18,'911 Count Columns'!$K:$L,2,FALSE),0)</f>
        <v>1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258</v>
      </c>
    </row>
    <row r="19" spans="1:10" x14ac:dyDescent="0.3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57</v>
      </c>
      <c r="D19" s="6">
        <f>IFERROR(VLOOKUP(A19,'911 Count Columns'!$E:$F,2,FALSE),0)</f>
        <v>44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0</v>
      </c>
      <c r="H19" s="6">
        <f>IFERROR(VLOOKUP(A19,'911 Count Columns'!$M:$N,2,FALSE),0)</f>
        <v>5</v>
      </c>
      <c r="I19" s="6">
        <f>IFERROR(VLOOKUP(A19,'911 Count Columns'!$O:$P,2,FALSE),0)</f>
        <v>0</v>
      </c>
      <c r="J19" s="7">
        <f t="shared" si="0"/>
        <v>106</v>
      </c>
    </row>
    <row r="20" spans="1:10" x14ac:dyDescent="0.3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72</v>
      </c>
      <c r="D20" s="6">
        <f>IFERROR(VLOOKUP(A20,'911 Count Columns'!$E:$F,2,FALSE),0)</f>
        <v>134</v>
      </c>
      <c r="E20" s="6">
        <f>IFERROR(VLOOKUP(A20,'911 Count Columns'!$G:$H,2,FALSE),0)</f>
        <v>1</v>
      </c>
      <c r="F20" s="6">
        <f>IFERROR(VLOOKUP(A20,'911 Count Columns'!$I:$J,2,FALSE),0)</f>
        <v>0</v>
      </c>
      <c r="G20" s="6">
        <f>IFERROR(VLOOKUP(A20,'911 Count Columns'!$K:$L,2,FALSE),0)</f>
        <v>2</v>
      </c>
      <c r="H20" s="6">
        <f>IFERROR(VLOOKUP(A20,'911 Count Columns'!$M:$N,2,FALSE),0)</f>
        <v>0</v>
      </c>
      <c r="I20" s="6">
        <f>IFERROR(VLOOKUP(A20,'911 Count Columns'!$O:$P,2,FALSE),0)</f>
        <v>0</v>
      </c>
      <c r="J20" s="7">
        <f t="shared" si="0"/>
        <v>209</v>
      </c>
    </row>
    <row r="21" spans="1:10" x14ac:dyDescent="0.3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64</v>
      </c>
      <c r="D21" s="6">
        <f>IFERROR(VLOOKUP(A21,'911 Count Columns'!$E:$F,2,FALSE),0)</f>
        <v>85</v>
      </c>
      <c r="E21" s="6">
        <f>IFERROR(VLOOKUP(A21,'911 Count Columns'!$G:$H,2,FALSE),0)</f>
        <v>2</v>
      </c>
      <c r="F21" s="6">
        <f>IFERROR(VLOOKUP(A21,'911 Count Columns'!$I:$J,2,FALSE),0)</f>
        <v>0</v>
      </c>
      <c r="G21" s="6">
        <f>IFERROR(VLOOKUP(A21,'911 Count Columns'!$K:$L,2,FALSE),0)</f>
        <v>2</v>
      </c>
      <c r="H21" s="6">
        <f>IFERROR(VLOOKUP(A21,'911 Count Columns'!$M:$N,2,FALSE),0)</f>
        <v>0</v>
      </c>
      <c r="I21" s="6">
        <f>IFERROR(VLOOKUP(A21,'911 Count Columns'!$O:$P,2,FALSE),0)</f>
        <v>0</v>
      </c>
      <c r="J21" s="7">
        <f t="shared" si="0"/>
        <v>153</v>
      </c>
    </row>
    <row r="22" spans="1:10" x14ac:dyDescent="0.3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144</v>
      </c>
      <c r="D22" s="6">
        <f>IFERROR(VLOOKUP(A22,'911 Count Columns'!$E:$F,2,FALSE),0)</f>
        <v>180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6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330</v>
      </c>
    </row>
    <row r="23" spans="1:10" x14ac:dyDescent="0.35">
      <c r="A23" s="8">
        <v>33</v>
      </c>
      <c r="B23" s="6">
        <f>IFERROR(VLOOKUP(A23,'911 Count Columns'!$A:$B,2,FALSE),0)</f>
        <v>1</v>
      </c>
      <c r="C23" s="6">
        <f>IFERROR(VLOOKUP(A23,'911 Count Columns'!$C:$D,2,FALSE),0)</f>
        <v>105</v>
      </c>
      <c r="D23" s="6">
        <f>IFERROR(VLOOKUP(A23,'911 Count Columns'!$E:$F,2,FALSE),0)</f>
        <v>146</v>
      </c>
      <c r="E23" s="6">
        <f>IFERROR(VLOOKUP(A23,'911 Count Columns'!$G:$H,2,FALSE),0)</f>
        <v>1</v>
      </c>
      <c r="F23" s="6">
        <f>IFERROR(VLOOKUP(A23,'911 Count Columns'!$I:$J,2,FALSE),0)</f>
        <v>0</v>
      </c>
      <c r="G23" s="6">
        <f>IFERROR(VLOOKUP(A23,'911 Count Columns'!$K:$L,2,FALSE),0)</f>
        <v>0</v>
      </c>
      <c r="H23" s="6">
        <f>IFERROR(VLOOKUP(A23,'911 Count Columns'!$M:$N,2,FALSE),0)</f>
        <v>1</v>
      </c>
      <c r="I23" s="6">
        <f>IFERROR(VLOOKUP(A23,'911 Count Columns'!$O:$P,2,FALSE),0)</f>
        <v>0</v>
      </c>
      <c r="J23" s="7">
        <f t="shared" si="0"/>
        <v>254</v>
      </c>
    </row>
    <row r="24" spans="1:10" x14ac:dyDescent="0.35">
      <c r="A24" s="8">
        <v>34</v>
      </c>
      <c r="B24" s="6">
        <f>IFERROR(VLOOKUP(A24,'911 Count Columns'!$A:$B,2,FALSE),0)</f>
        <v>0</v>
      </c>
      <c r="C24" s="6">
        <f>IFERROR(VLOOKUP(A24,'911 Count Columns'!$C:$D,2,FALSE),0)</f>
        <v>89</v>
      </c>
      <c r="D24" s="6">
        <f>IFERROR(VLOOKUP(A24,'911 Count Columns'!$E:$F,2,FALSE),0)</f>
        <v>125</v>
      </c>
      <c r="E24" s="6">
        <f>IFERROR(VLOOKUP(A24,'911 Count Columns'!$G:$H,2,FALSE),0)</f>
        <v>0</v>
      </c>
      <c r="F24" s="6">
        <f>IFERROR(VLOOKUP(A24,'911 Count Columns'!$I:$J,2,FALSE),0)</f>
        <v>0</v>
      </c>
      <c r="G24" s="6">
        <f>IFERROR(VLOOKUP(A24,'911 Count Columns'!$K:$L,2,FALSE),0)</f>
        <v>1</v>
      </c>
      <c r="H24" s="6">
        <f>IFERROR(VLOOKUP(A24,'911 Count Columns'!$M:$N,2,FALSE),0)</f>
        <v>1</v>
      </c>
      <c r="I24" s="6">
        <f>IFERROR(VLOOKUP(A24,'911 Count Columns'!$O:$P,2,FALSE),0)</f>
        <v>0</v>
      </c>
      <c r="J24" s="7">
        <f t="shared" si="0"/>
        <v>216</v>
      </c>
    </row>
    <row r="25" spans="1:10" x14ac:dyDescent="0.3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259</v>
      </c>
      <c r="D25" s="6">
        <f>IFERROR(VLOOKUP(A25,'911 Count Columns'!$E:$F,2,FALSE),0)</f>
        <v>221</v>
      </c>
      <c r="E25" s="6">
        <f>IFERROR(VLOOKUP(A25,'911 Count Columns'!$G:$H,2,FALSE),0)</f>
        <v>0</v>
      </c>
      <c r="F25" s="6">
        <f>IFERROR(VLOOKUP(A25,'911 Count Columns'!$I:$J,2,FALSE),0)</f>
        <v>1</v>
      </c>
      <c r="G25" s="6">
        <f>IFERROR(VLOOKUP(A25,'911 Count Columns'!$K:$L,2,FALSE),0)</f>
        <v>3</v>
      </c>
      <c r="H25" s="6">
        <f>IFERROR(VLOOKUP(A25,'911 Count Columns'!$M:$N,2,FALSE),0)</f>
        <v>0</v>
      </c>
      <c r="I25" s="6">
        <f>IFERROR(VLOOKUP(A25,'911 Count Columns'!$O:$P,2,FALSE),0)</f>
        <v>0</v>
      </c>
      <c r="J25" s="7">
        <f t="shared" si="0"/>
        <v>484</v>
      </c>
    </row>
    <row r="26" spans="1:10" x14ac:dyDescent="0.3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101</v>
      </c>
      <c r="D26" s="6">
        <f>IFERROR(VLOOKUP(A26,'911 Count Columns'!$E:$F,2,FALSE),0)</f>
        <v>123</v>
      </c>
      <c r="E26" s="6">
        <f>IFERROR(VLOOKUP(A26,'911 Count Columns'!$G:$H,2,FALSE),0)</f>
        <v>0</v>
      </c>
      <c r="F26" s="6">
        <f>IFERROR(VLOOKUP(A26,'911 Count Columns'!$I:$J,2,FALSE),0)</f>
        <v>1</v>
      </c>
      <c r="G26" s="6">
        <f>IFERROR(VLOOKUP(A26,'911 Count Columns'!$K:$L,2,FALSE),0)</f>
        <v>2</v>
      </c>
      <c r="H26" s="6">
        <f>IFERROR(VLOOKUP(A26,'911 Count Columns'!$M:$N,2,FALSE),0)</f>
        <v>0</v>
      </c>
      <c r="I26" s="6">
        <f>IFERROR(VLOOKUP(A26,'911 Count Columns'!$O:$P,2,FALSE),0)</f>
        <v>0</v>
      </c>
      <c r="J26" s="7">
        <f t="shared" si="0"/>
        <v>227</v>
      </c>
    </row>
    <row r="27" spans="1:10" x14ac:dyDescent="0.35">
      <c r="A27" s="8">
        <v>42</v>
      </c>
      <c r="B27" s="6">
        <f>IFERROR(VLOOKUP(A27,'911 Count Columns'!$A:$B,2,FALSE),0)</f>
        <v>1</v>
      </c>
      <c r="C27" s="6">
        <f>IFERROR(VLOOKUP(A27,'911 Count Columns'!$C:$D,2,FALSE),0)</f>
        <v>258</v>
      </c>
      <c r="D27" s="6">
        <f>IFERROR(VLOOKUP(A27,'911 Count Columns'!$E:$F,2,FALSE),0)</f>
        <v>206</v>
      </c>
      <c r="E27" s="6">
        <f>IFERROR(VLOOKUP(A27,'911 Count Columns'!$G:$H,2,FALSE),0)</f>
        <v>0</v>
      </c>
      <c r="F27" s="6">
        <f>IFERROR(VLOOKUP(A27,'911 Count Columns'!$I:$J,2,FALSE),0)</f>
        <v>0</v>
      </c>
      <c r="G27" s="6">
        <f>IFERROR(VLOOKUP(A27,'911 Count Columns'!$K:$L,2,FALSE),0)</f>
        <v>2</v>
      </c>
      <c r="H27" s="6">
        <f>IFERROR(VLOOKUP(A27,'911 Count Columns'!$M:$N,2,FALSE),0)</f>
        <v>0</v>
      </c>
      <c r="I27" s="6">
        <f>IFERROR(VLOOKUP(A27,'911 Count Columns'!$O:$P,2,FALSE),0)</f>
        <v>0</v>
      </c>
      <c r="J27" s="7">
        <f t="shared" si="0"/>
        <v>467</v>
      </c>
    </row>
    <row r="28" spans="1:10" x14ac:dyDescent="0.3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238</v>
      </c>
      <c r="D28" s="6">
        <f>IFERROR(VLOOKUP(A28,'911 Count Columns'!$E:$F,2,FALSE),0)</f>
        <v>328</v>
      </c>
      <c r="E28" s="6">
        <f>IFERROR(VLOOKUP(A28,'911 Count Columns'!$G:$H,2,FALSE),0)</f>
        <v>0</v>
      </c>
      <c r="F28" s="6">
        <f>IFERROR(VLOOKUP(A28,'911 Count Columns'!$I:$J,2,FALSE),0)</f>
        <v>1</v>
      </c>
      <c r="G28" s="6">
        <f>IFERROR(VLOOKUP(A28,'911 Count Columns'!$K:$L,2,FALSE),0)</f>
        <v>1</v>
      </c>
      <c r="H28" s="6">
        <f>IFERROR(VLOOKUP(A28,'911 Count Columns'!$M:$N,2,FALSE),0)</f>
        <v>1</v>
      </c>
      <c r="I28" s="6">
        <f>IFERROR(VLOOKUP(A28,'911 Count Columns'!$O:$P,2,FALSE),0)</f>
        <v>0</v>
      </c>
      <c r="J28" s="7">
        <f t="shared" si="0"/>
        <v>569</v>
      </c>
    </row>
    <row r="29" spans="1:10" x14ac:dyDescent="0.3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257</v>
      </c>
      <c r="D29" s="6">
        <f>IFERROR(VLOOKUP(A29,'911 Count Columns'!$E:$F,2,FALSE),0)</f>
        <v>245</v>
      </c>
      <c r="E29" s="6">
        <f>IFERROR(VLOOKUP(A29,'911 Count Columns'!$G:$H,2,FALSE),0)</f>
        <v>0</v>
      </c>
      <c r="F29" s="6">
        <f>IFERROR(VLOOKUP(A29,'911 Count Columns'!$I:$J,2,FALSE),0)</f>
        <v>0</v>
      </c>
      <c r="G29" s="6">
        <f>IFERROR(VLOOKUP(A29,'911 Count Columns'!$K:$L,2,FALSE),0)</f>
        <v>7</v>
      </c>
      <c r="H29" s="6">
        <f>IFERROR(VLOOKUP(A29,'911 Count Columns'!$M:$N,2,FALSE),0)</f>
        <v>1</v>
      </c>
      <c r="I29" s="6">
        <f>IFERROR(VLOOKUP(A29,'911 Count Columns'!$O:$P,2,FALSE),0)</f>
        <v>0</v>
      </c>
      <c r="J29" s="7">
        <f t="shared" si="0"/>
        <v>510</v>
      </c>
    </row>
    <row r="30" spans="1:10" x14ac:dyDescent="0.3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79</v>
      </c>
      <c r="D30" s="6">
        <f>IFERROR(VLOOKUP(A30,'911 Count Columns'!$E:$F,2,FALSE),0)</f>
        <v>61</v>
      </c>
      <c r="E30" s="6">
        <f>IFERROR(VLOOKUP(A30,'911 Count Columns'!$G:$H,2,FALSE),0)</f>
        <v>0</v>
      </c>
      <c r="F30" s="6">
        <f>IFERROR(VLOOKUP(A30,'911 Count Columns'!$I:$J,2,FALSE),0)</f>
        <v>0</v>
      </c>
      <c r="G30" s="6">
        <f>IFERROR(VLOOKUP(A30,'911 Count Columns'!$K:$L,2,FALSE),0)</f>
        <v>0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140</v>
      </c>
    </row>
    <row r="31" spans="1:10" x14ac:dyDescent="0.35">
      <c r="A31" s="8">
        <v>46</v>
      </c>
      <c r="B31" s="6">
        <f>IFERROR(VLOOKUP(A31,'911 Count Columns'!$A:$B,2,FALSE),0)</f>
        <v>1</v>
      </c>
      <c r="C31" s="6">
        <f>IFERROR(VLOOKUP(A31,'911 Count Columns'!$C:$D,2,FALSE),0)</f>
        <v>237</v>
      </c>
      <c r="D31" s="6">
        <f>IFERROR(VLOOKUP(A31,'911 Count Columns'!$E:$F,2,FALSE),0)</f>
        <v>230</v>
      </c>
      <c r="E31" s="6">
        <f>IFERROR(VLOOKUP(A31,'911 Count Columns'!$G:$H,2,FALSE),0)</f>
        <v>0</v>
      </c>
      <c r="F31" s="6">
        <f>IFERROR(VLOOKUP(A31,'911 Count Columns'!$I:$J,2,FALSE),0)</f>
        <v>2</v>
      </c>
      <c r="G31" s="6">
        <f>IFERROR(VLOOKUP(A31,'911 Count Columns'!$K:$L,2,FALSE),0)</f>
        <v>2</v>
      </c>
      <c r="H31" s="6">
        <f>IFERROR(VLOOKUP(A31,'911 Count Columns'!$M:$N,2,FALSE),0)</f>
        <v>0</v>
      </c>
      <c r="I31" s="6">
        <f>IFERROR(VLOOKUP(A31,'911 Count Columns'!$O:$P,2,FALSE),0)</f>
        <v>0</v>
      </c>
      <c r="J31" s="7">
        <f t="shared" si="0"/>
        <v>472</v>
      </c>
    </row>
    <row r="32" spans="1:10" x14ac:dyDescent="0.3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242</v>
      </c>
      <c r="D32" s="6">
        <f>IFERROR(VLOOKUP(A32,'911 Count Columns'!$E:$F,2,FALSE),0)</f>
        <v>207</v>
      </c>
      <c r="E32" s="6">
        <f>IFERROR(VLOOKUP(A32,'911 Count Columns'!$G:$H,2,FALSE),0)</f>
        <v>0</v>
      </c>
      <c r="F32" s="6">
        <f>IFERROR(VLOOKUP(A32,'911 Count Columns'!$I:$J,2,FALSE),0)</f>
        <v>1</v>
      </c>
      <c r="G32" s="6">
        <f>IFERROR(VLOOKUP(A32,'911 Count Columns'!$K:$L,2,FALSE),0)</f>
        <v>4</v>
      </c>
      <c r="H32" s="6">
        <f>IFERROR(VLOOKUP(A32,'911 Count Columns'!$M:$N,2,FALSE),0)</f>
        <v>1</v>
      </c>
      <c r="I32" s="6">
        <f>IFERROR(VLOOKUP(A32,'911 Count Columns'!$O:$P,2,FALSE),0)</f>
        <v>0</v>
      </c>
      <c r="J32" s="7">
        <f t="shared" si="0"/>
        <v>455</v>
      </c>
    </row>
    <row r="33" spans="1:10" x14ac:dyDescent="0.3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264</v>
      </c>
      <c r="D33" s="6">
        <f>IFERROR(VLOOKUP(A33,'911 Count Columns'!$E:$F,2,FALSE),0)</f>
        <v>154</v>
      </c>
      <c r="E33" s="6">
        <f>IFERROR(VLOOKUP(A33,'911 Count Columns'!$G:$H,2,FALSE),0)</f>
        <v>1</v>
      </c>
      <c r="F33" s="6">
        <f>IFERROR(VLOOKUP(A33,'911 Count Columns'!$I:$J,2,FALSE),0)</f>
        <v>0</v>
      </c>
      <c r="G33" s="6">
        <f>IFERROR(VLOOKUP(A33,'911 Count Columns'!$K:$L,2,FALSE),0)</f>
        <v>8</v>
      </c>
      <c r="H33" s="6">
        <f>IFERROR(VLOOKUP(A33,'911 Count Columns'!$M:$N,2,FALSE),0)</f>
        <v>1</v>
      </c>
      <c r="I33" s="6">
        <f>IFERROR(VLOOKUP(A33,'911 Count Columns'!$O:$P,2,FALSE),0)</f>
        <v>0</v>
      </c>
      <c r="J33" s="7">
        <f t="shared" si="0"/>
        <v>428</v>
      </c>
    </row>
    <row r="34" spans="1:10" x14ac:dyDescent="0.3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147</v>
      </c>
      <c r="D34" s="6">
        <f>IFERROR(VLOOKUP(A34,'911 Count Columns'!$E:$F,2,FALSE),0)</f>
        <v>103</v>
      </c>
      <c r="E34" s="6">
        <f>IFERROR(VLOOKUP(A34,'911 Count Columns'!$G:$H,2,FALSE),0)</f>
        <v>1</v>
      </c>
      <c r="F34" s="6">
        <f>IFERROR(VLOOKUP(A34,'911 Count Columns'!$I:$J,2,FALSE),0)</f>
        <v>0</v>
      </c>
      <c r="G34" s="6">
        <f>IFERROR(VLOOKUP(A34,'911 Count Columns'!$K:$L,2,FALSE),0)</f>
        <v>20</v>
      </c>
      <c r="H34" s="6">
        <f>IFERROR(VLOOKUP(A34,'911 Count Columns'!$M:$N,2,FALSE),0)</f>
        <v>1</v>
      </c>
      <c r="I34" s="6">
        <f>IFERROR(VLOOKUP(A34,'911 Count Columns'!$O:$P,2,FALSE),0)</f>
        <v>0</v>
      </c>
      <c r="J34" s="7">
        <f t="shared" si="0"/>
        <v>272</v>
      </c>
    </row>
    <row r="35" spans="1:10" x14ac:dyDescent="0.3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56</v>
      </c>
      <c r="D35" s="6">
        <f>IFERROR(VLOOKUP(A35,'911 Count Columns'!$E:$F,2,FALSE),0)</f>
        <v>44</v>
      </c>
      <c r="E35" s="6">
        <f>IFERROR(VLOOKUP(A35,'911 Count Columns'!$G:$H,2,FALSE),0)</f>
        <v>1</v>
      </c>
      <c r="F35" s="6">
        <f>IFERROR(VLOOKUP(A35,'911 Count Columns'!$I:$J,2,FALSE),0)</f>
        <v>0</v>
      </c>
      <c r="G35" s="6">
        <f>IFERROR(VLOOKUP(A35,'911 Count Columns'!$K:$L,2,FALSE),0)</f>
        <v>2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103</v>
      </c>
    </row>
    <row r="36" spans="1:10" x14ac:dyDescent="0.3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236</v>
      </c>
      <c r="D36" s="6">
        <f>IFERROR(VLOOKUP(A36,'911 Count Columns'!$E:$F,2,FALSE),0)</f>
        <v>216</v>
      </c>
      <c r="E36" s="6">
        <f>IFERROR(VLOOKUP(A36,'911 Count Columns'!$G:$H,2,FALSE),0)</f>
        <v>1</v>
      </c>
      <c r="F36" s="6">
        <f>IFERROR(VLOOKUP(A36,'911 Count Columns'!$I:$J,2,FALSE),0)</f>
        <v>0</v>
      </c>
      <c r="G36" s="6">
        <f>IFERROR(VLOOKUP(A36,'911 Count Columns'!$K:$L,2,FALSE),0)</f>
        <v>12</v>
      </c>
      <c r="H36" s="6">
        <f>IFERROR(VLOOKUP(A36,'911 Count Columns'!$M:$N,2,FALSE),0)</f>
        <v>0</v>
      </c>
      <c r="I36" s="6">
        <f>IFERROR(VLOOKUP(A36,'911 Count Columns'!$O:$P,2,FALSE),0)</f>
        <v>0</v>
      </c>
      <c r="J36" s="7">
        <f t="shared" si="0"/>
        <v>465</v>
      </c>
    </row>
    <row r="37" spans="1:10" x14ac:dyDescent="0.3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90</v>
      </c>
      <c r="D37" s="6">
        <f>IFERROR(VLOOKUP(A37,'911 Count Columns'!$E:$F,2,FALSE),0)</f>
        <v>100</v>
      </c>
      <c r="E37" s="6">
        <f>IFERROR(VLOOKUP(A37,'911 Count Columns'!$G:$H,2,FALSE),0)</f>
        <v>0</v>
      </c>
      <c r="F37" s="6">
        <f>IFERROR(VLOOKUP(A37,'911 Count Columns'!$I:$J,2,FALSE),0)</f>
        <v>0</v>
      </c>
      <c r="G37" s="6">
        <f>IFERROR(VLOOKUP(A37,'911 Count Columns'!$K:$L,2,FALSE),0)</f>
        <v>0</v>
      </c>
      <c r="H37" s="6">
        <f>IFERROR(VLOOKUP(A37,'911 Count Columns'!$M:$N,2,FALSE),0)</f>
        <v>0</v>
      </c>
      <c r="I37" s="6">
        <f>IFERROR(VLOOKUP(A37,'911 Count Columns'!$O:$P,2,FALSE),0)</f>
        <v>0</v>
      </c>
      <c r="J37" s="7">
        <f t="shared" si="0"/>
        <v>190</v>
      </c>
    </row>
    <row r="38" spans="1:10" x14ac:dyDescent="0.3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52</v>
      </c>
      <c r="D38" s="6">
        <f>IFERROR(VLOOKUP(A38,'911 Count Columns'!$E:$F,2,FALSE),0)</f>
        <v>74</v>
      </c>
      <c r="E38" s="6">
        <f>IFERROR(VLOOKUP(A38,'911 Count Columns'!$G:$H,2,FALSE),0)</f>
        <v>0</v>
      </c>
      <c r="F38" s="6">
        <f>IFERROR(VLOOKUP(A38,'911 Count Columns'!$I:$J,2,FALSE),0)</f>
        <v>0</v>
      </c>
      <c r="G38" s="6">
        <f>IFERROR(VLOOKUP(A38,'911 Count Columns'!$K:$L,2,FALSE),0)</f>
        <v>3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129</v>
      </c>
    </row>
    <row r="39" spans="1:10" x14ac:dyDescent="0.3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73</v>
      </c>
      <c r="D39" s="6">
        <f>IFERROR(VLOOKUP(A39,'911 Count Columns'!$E:$F,2,FALSE),0)</f>
        <v>54</v>
      </c>
      <c r="E39" s="6">
        <f>IFERROR(VLOOKUP(A39,'911 Count Columns'!$G:$H,2,FALSE),0)</f>
        <v>1</v>
      </c>
      <c r="F39" s="6">
        <f>IFERROR(VLOOKUP(A39,'911 Count Columns'!$I:$J,2,FALSE),0)</f>
        <v>2</v>
      </c>
      <c r="G39" s="6">
        <f>IFERROR(VLOOKUP(A39,'911 Count Columns'!$K:$L,2,FALSE),0)</f>
        <v>8</v>
      </c>
      <c r="H39" s="6">
        <f>IFERROR(VLOOKUP(A39,'911 Count Columns'!$M:$N,2,FALSE),0)</f>
        <v>0</v>
      </c>
      <c r="I39" s="6">
        <f>IFERROR(VLOOKUP(A39,'911 Count Columns'!$O:$P,2,FALSE),0)</f>
        <v>0</v>
      </c>
      <c r="J39" s="7">
        <f t="shared" si="0"/>
        <v>138</v>
      </c>
    </row>
    <row r="40" spans="1:10" x14ac:dyDescent="0.3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54</v>
      </c>
      <c r="D40" s="6">
        <f>IFERROR(VLOOKUP(A40,'911 Count Columns'!$E:$F,2,FALSE),0)</f>
        <v>34</v>
      </c>
      <c r="E40" s="6">
        <f>IFERROR(VLOOKUP(A40,'911 Count Columns'!$G:$H,2,FALSE),0)</f>
        <v>0</v>
      </c>
      <c r="F40" s="6">
        <f>IFERROR(VLOOKUP(A40,'911 Count Columns'!$I:$J,2,FALSE),0)</f>
        <v>0</v>
      </c>
      <c r="G40" s="6">
        <f>IFERROR(VLOOKUP(A40,'911 Count Columns'!$K:$L,2,FALSE),0)</f>
        <v>0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88</v>
      </c>
    </row>
    <row r="41" spans="1:10" x14ac:dyDescent="0.35">
      <c r="A41" s="8">
        <v>66</v>
      </c>
      <c r="B41" s="6">
        <f>IFERROR(VLOOKUP(A41,'911 Count Columns'!$A:$B,2,FALSE),0)</f>
        <v>1</v>
      </c>
      <c r="C41" s="6">
        <f>IFERROR(VLOOKUP(A41,'911 Count Columns'!$C:$D,2,FALSE),0)</f>
        <v>50</v>
      </c>
      <c r="D41" s="6">
        <f>IFERROR(VLOOKUP(A41,'911 Count Columns'!$E:$F,2,FALSE),0)</f>
        <v>50</v>
      </c>
      <c r="E41" s="6">
        <f>IFERROR(VLOOKUP(A41,'911 Count Columns'!$G:$H,2,FALSE),0)</f>
        <v>0</v>
      </c>
      <c r="F41" s="6">
        <f>IFERROR(VLOOKUP(A41,'911 Count Columns'!$I:$J,2,FALSE),0)</f>
        <v>2</v>
      </c>
      <c r="G41" s="6">
        <f>IFERROR(VLOOKUP(A41,'911 Count Columns'!$K:$L,2,FALSE),0)</f>
        <v>7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110</v>
      </c>
    </row>
    <row r="42" spans="1:10" x14ac:dyDescent="0.3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207</v>
      </c>
      <c r="D42" s="6">
        <f>IFERROR(VLOOKUP(A42,'911 Count Columns'!$E:$F,2,FALSE),0)</f>
        <v>133</v>
      </c>
      <c r="E42" s="6">
        <f>IFERROR(VLOOKUP(A42,'911 Count Columns'!$G:$H,2,FALSE),0)</f>
        <v>0</v>
      </c>
      <c r="F42" s="6">
        <f>IFERROR(VLOOKUP(A42,'911 Count Columns'!$I:$J,2,FALSE),0)</f>
        <v>0</v>
      </c>
      <c r="G42" s="6">
        <f>IFERROR(VLOOKUP(A42,'911 Count Columns'!$K:$L,2,FALSE),0)</f>
        <v>1</v>
      </c>
      <c r="H42" s="6">
        <f>IFERROR(VLOOKUP(A42,'911 Count Columns'!$M:$N,2,FALSE),0)</f>
        <v>2</v>
      </c>
      <c r="I42" s="6">
        <f>IFERROR(VLOOKUP(A42,'911 Count Columns'!$O:$P,2,FALSE),0)</f>
        <v>0</v>
      </c>
      <c r="J42" s="7">
        <f t="shared" si="0"/>
        <v>343</v>
      </c>
    </row>
    <row r="43" spans="1:10" x14ac:dyDescent="0.35">
      <c r="A43" s="8">
        <v>68</v>
      </c>
      <c r="B43" s="6">
        <f>IFERROR(VLOOKUP(A43,'911 Count Columns'!$A:$B,2,FALSE),0)</f>
        <v>1</v>
      </c>
      <c r="C43" s="6">
        <f>IFERROR(VLOOKUP(A43,'911 Count Columns'!$C:$D,2,FALSE),0)</f>
        <v>43</v>
      </c>
      <c r="D43" s="6">
        <f>IFERROR(VLOOKUP(A43,'911 Count Columns'!$E:$F,2,FALSE),0)</f>
        <v>32</v>
      </c>
      <c r="E43" s="6">
        <f>IFERROR(VLOOKUP(A43,'911 Count Columns'!$G:$H,2,FALSE),0)</f>
        <v>0</v>
      </c>
      <c r="F43" s="6">
        <f>IFERROR(VLOOKUP(A43,'911 Count Columns'!$I:$J,2,FALSE),0)</f>
        <v>0</v>
      </c>
      <c r="G43" s="6">
        <f>IFERROR(VLOOKUP(A43,'911 Count Columns'!$K:$L,2,FALSE),0)</f>
        <v>5</v>
      </c>
      <c r="H43" s="6">
        <f>IFERROR(VLOOKUP(A43,'911 Count Columns'!$M:$N,2,FALSE),0)</f>
        <v>0</v>
      </c>
      <c r="I43" s="6">
        <f>IFERROR(VLOOKUP(A43,'911 Count Columns'!$O:$P,2,FALSE),0)</f>
        <v>0</v>
      </c>
      <c r="J43" s="7">
        <f t="shared" si="0"/>
        <v>81</v>
      </c>
    </row>
    <row r="44" spans="1:10" x14ac:dyDescent="0.3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63</v>
      </c>
      <c r="D44" s="6">
        <f>IFERROR(VLOOKUP(A44,'911 Count Columns'!$E:$F,2,FALSE),0)</f>
        <v>40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0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103</v>
      </c>
    </row>
    <row r="45" spans="1:10" x14ac:dyDescent="0.3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104</v>
      </c>
      <c r="D45" s="6">
        <f>IFERROR(VLOOKUP(A45,'911 Count Columns'!$E:$F,2,FALSE),0)</f>
        <v>131</v>
      </c>
      <c r="E45" s="6">
        <f>IFERROR(VLOOKUP(A45,'911 Count Columns'!$G:$H,2,FALSE),0)</f>
        <v>1</v>
      </c>
      <c r="F45" s="6">
        <f>IFERROR(VLOOKUP(A45,'911 Count Columns'!$I:$J,2,FALSE),0)</f>
        <v>0</v>
      </c>
      <c r="G45" s="6">
        <f>IFERROR(VLOOKUP(A45,'911 Count Columns'!$K:$L,2,FALSE),0)</f>
        <v>1</v>
      </c>
      <c r="H45" s="6">
        <f>IFERROR(VLOOKUP(A45,'911 Count Columns'!$M:$N,2,FALSE),0)</f>
        <v>1</v>
      </c>
      <c r="I45" s="6">
        <f>IFERROR(VLOOKUP(A45,'911 Count Columns'!$O:$P,2,FALSE),0)</f>
        <v>0</v>
      </c>
      <c r="J45" s="7">
        <f t="shared" si="0"/>
        <v>238</v>
      </c>
    </row>
    <row r="46" spans="1:10" x14ac:dyDescent="0.3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88</v>
      </c>
      <c r="D46" s="6">
        <f>IFERROR(VLOOKUP(A46,'911 Count Columns'!$E:$F,2,FALSE),0)</f>
        <v>106</v>
      </c>
      <c r="E46" s="6">
        <f>IFERROR(VLOOKUP(A46,'911 Count Columns'!$G:$H,2,FALSE),0)</f>
        <v>0</v>
      </c>
      <c r="F46" s="6">
        <f>IFERROR(VLOOKUP(A46,'911 Count Columns'!$I:$J,2,FALSE),0)</f>
        <v>0</v>
      </c>
      <c r="G46" s="6">
        <f>IFERROR(VLOOKUP(A46,'911 Count Columns'!$K:$L,2,FALSE),0)</f>
        <v>2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196</v>
      </c>
    </row>
    <row r="47" spans="1:10" x14ac:dyDescent="0.3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69</v>
      </c>
      <c r="D47" s="6">
        <f>IFERROR(VLOOKUP(A47,'911 Count Columns'!$E:$F,2,FALSE),0)</f>
        <v>59</v>
      </c>
      <c r="E47" s="6">
        <f>IFERROR(VLOOKUP(A47,'911 Count Columns'!$G:$H,2,FALSE),0)</f>
        <v>0</v>
      </c>
      <c r="F47" s="6">
        <f>IFERROR(VLOOKUP(A47,'911 Count Columns'!$I:$J,2,FALSE),0)</f>
        <v>0</v>
      </c>
      <c r="G47" s="6">
        <f>IFERROR(VLOOKUP(A47,'911 Count Columns'!$K:$L,2,FALSE),0)</f>
        <v>7</v>
      </c>
      <c r="H47" s="6">
        <f>IFERROR(VLOOKUP(A47,'911 Count Columns'!$M:$N,2,FALSE),0)</f>
        <v>1</v>
      </c>
      <c r="I47" s="6">
        <f>IFERROR(VLOOKUP(A47,'911 Count Columns'!$O:$P,2,FALSE),0)</f>
        <v>0</v>
      </c>
      <c r="J47" s="7">
        <f t="shared" si="0"/>
        <v>136</v>
      </c>
    </row>
    <row r="48" spans="1:10" x14ac:dyDescent="0.35">
      <c r="A48" s="8">
        <v>73</v>
      </c>
      <c r="B48" s="6">
        <f>IFERROR(VLOOKUP(A48,'911 Count Columns'!$A:$B,2,FALSE),0)</f>
        <v>1</v>
      </c>
      <c r="C48" s="6">
        <f>IFERROR(VLOOKUP(A48,'911 Count Columns'!$C:$D,2,FALSE),0)</f>
        <v>205</v>
      </c>
      <c r="D48" s="6">
        <f>IFERROR(VLOOKUP(A48,'911 Count Columns'!$E:$F,2,FALSE),0)</f>
        <v>168</v>
      </c>
      <c r="E48" s="6">
        <f>IFERROR(VLOOKUP(A48,'911 Count Columns'!$G:$H,2,FALSE),0)</f>
        <v>0</v>
      </c>
      <c r="F48" s="6">
        <f>IFERROR(VLOOKUP(A48,'911 Count Columns'!$I:$J,2,FALSE),0)</f>
        <v>0</v>
      </c>
      <c r="G48" s="6">
        <f>IFERROR(VLOOKUP(A48,'911 Count Columns'!$K:$L,2,FALSE),0)</f>
        <v>4</v>
      </c>
      <c r="H48" s="6">
        <f>IFERROR(VLOOKUP(A48,'911 Count Columns'!$M:$N,2,FALSE),0)</f>
        <v>1</v>
      </c>
      <c r="I48" s="6">
        <f>IFERROR(VLOOKUP(A48,'911 Count Columns'!$O:$P,2,FALSE),0)</f>
        <v>1</v>
      </c>
      <c r="J48" s="7">
        <f t="shared" si="0"/>
        <v>380</v>
      </c>
    </row>
    <row r="49" spans="1:10" x14ac:dyDescent="0.3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374</v>
      </c>
      <c r="D49" s="6">
        <f>IFERROR(VLOOKUP(A49,'911 Count Columns'!$E:$F,2,FALSE),0)</f>
        <v>204</v>
      </c>
      <c r="E49" s="6">
        <f>IFERROR(VLOOKUP(A49,'911 Count Columns'!$G:$H,2,FALSE),0)</f>
        <v>0</v>
      </c>
      <c r="F49" s="6">
        <f>IFERROR(VLOOKUP(A49,'911 Count Columns'!$I:$J,2,FALSE),0)</f>
        <v>0</v>
      </c>
      <c r="G49" s="6">
        <f>IFERROR(VLOOKUP(A49,'911 Count Columns'!$K:$L,2,FALSE),0)</f>
        <v>12</v>
      </c>
      <c r="H49" s="6">
        <f>IFERROR(VLOOKUP(A49,'911 Count Columns'!$M:$N,2,FALSE),0)</f>
        <v>4</v>
      </c>
      <c r="I49" s="6">
        <f>IFERROR(VLOOKUP(A49,'911 Count Columns'!$O:$P,2,FALSE),0)</f>
        <v>0</v>
      </c>
      <c r="J49" s="7">
        <f t="shared" si="0"/>
        <v>594</v>
      </c>
    </row>
    <row r="50" spans="1:10" x14ac:dyDescent="0.3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28</v>
      </c>
      <c r="D50" s="6">
        <f>IFERROR(VLOOKUP(A50,'911 Count Columns'!$E:$F,2,FALSE),0)</f>
        <v>31</v>
      </c>
      <c r="E50" s="6">
        <f>IFERROR(VLOOKUP(A50,'911 Count Columns'!$G:$H,2,FALSE),0)</f>
        <v>1</v>
      </c>
      <c r="F50" s="6">
        <f>IFERROR(VLOOKUP(A50,'911 Count Columns'!$I:$J,2,FALSE),0)</f>
        <v>0</v>
      </c>
      <c r="G50" s="6">
        <f>IFERROR(VLOOKUP(A50,'911 Count Columns'!$K:$L,2,FALSE),0)</f>
        <v>2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62</v>
      </c>
    </row>
    <row r="51" spans="1:10" x14ac:dyDescent="0.3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84</v>
      </c>
      <c r="D51" s="6">
        <f>IFERROR(VLOOKUP(A51,'911 Count Columns'!$E:$F,2,FALSE),0)</f>
        <v>113</v>
      </c>
      <c r="E51" s="6">
        <f>IFERROR(VLOOKUP(A51,'911 Count Columns'!$G:$H,2,FALSE),0)</f>
        <v>0</v>
      </c>
      <c r="F51" s="6">
        <f>IFERROR(VLOOKUP(A51,'911 Count Columns'!$I:$J,2,FALSE),0)</f>
        <v>0</v>
      </c>
      <c r="G51" s="6">
        <f>IFERROR(VLOOKUP(A51,'911 Count Columns'!$K:$L,2,FALSE),0)</f>
        <v>1</v>
      </c>
      <c r="H51" s="6">
        <f>IFERROR(VLOOKUP(A51,'911 Count Columns'!$M:$N,2,FALSE),0)</f>
        <v>0</v>
      </c>
      <c r="I51" s="6">
        <f>IFERROR(VLOOKUP(A51,'911 Count Columns'!$O:$P,2,FALSE),0)</f>
        <v>0</v>
      </c>
      <c r="J51" s="7">
        <f t="shared" si="0"/>
        <v>198</v>
      </c>
    </row>
    <row r="52" spans="1:10" x14ac:dyDescent="0.3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28</v>
      </c>
      <c r="D52" s="6">
        <f>IFERROR(VLOOKUP(A52,'911 Count Columns'!$E:$F,2,FALSE),0)</f>
        <v>31</v>
      </c>
      <c r="E52" s="6">
        <f>IFERROR(VLOOKUP(A52,'911 Count Columns'!$G:$H,2,FALSE),0)</f>
        <v>1</v>
      </c>
      <c r="F52" s="6">
        <f>IFERROR(VLOOKUP(A52,'911 Count Columns'!$I:$J,2,FALSE),0)</f>
        <v>1</v>
      </c>
      <c r="G52" s="6">
        <f>IFERROR(VLOOKUP(A52,'911 Count Columns'!$K:$L,2,FALSE),0)</f>
        <v>1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62</v>
      </c>
    </row>
    <row r="53" spans="1:10" x14ac:dyDescent="0.3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82</v>
      </c>
      <c r="D53" s="6">
        <f>IFERROR(VLOOKUP(A53,'911 Count Columns'!$E:$F,2,FALSE),0)</f>
        <v>96</v>
      </c>
      <c r="E53" s="6">
        <f>IFERROR(VLOOKUP(A53,'911 Count Columns'!$G:$H,2,FALSE),0)</f>
        <v>0</v>
      </c>
      <c r="F53" s="6">
        <f>IFERROR(VLOOKUP(A53,'911 Count Columns'!$I:$J,2,FALSE),0)</f>
        <v>1</v>
      </c>
      <c r="G53" s="6">
        <f>IFERROR(VLOOKUP(A53,'911 Count Columns'!$K:$L,2,FALSE),0)</f>
        <v>1</v>
      </c>
      <c r="H53" s="6">
        <f>IFERROR(VLOOKUP(A53,'911 Count Columns'!$M:$N,2,FALSE),0)</f>
        <v>0</v>
      </c>
      <c r="I53" s="6">
        <f>IFERROR(VLOOKUP(A53,'911 Count Columns'!$O:$P,2,FALSE),0)</f>
        <v>0</v>
      </c>
      <c r="J53" s="7">
        <f t="shared" si="0"/>
        <v>180</v>
      </c>
    </row>
    <row r="54" spans="1:10" x14ac:dyDescent="0.3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83</v>
      </c>
      <c r="D54" s="6">
        <f>IFERROR(VLOOKUP(A54,'911 Count Columns'!$E:$F,2,FALSE),0)</f>
        <v>93</v>
      </c>
      <c r="E54" s="6">
        <f>IFERROR(VLOOKUP(A54,'911 Count Columns'!$G:$H,2,FALSE),0)</f>
        <v>0</v>
      </c>
      <c r="F54" s="6">
        <f>IFERROR(VLOOKUP(A54,'911 Count Columns'!$I:$J,2,FALSE),0)</f>
        <v>1</v>
      </c>
      <c r="G54" s="6">
        <f>IFERROR(VLOOKUP(A54,'911 Count Columns'!$K:$L,2,FALSE),0)</f>
        <v>0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177</v>
      </c>
    </row>
    <row r="55" spans="1:10" x14ac:dyDescent="0.35">
      <c r="A55" s="8">
        <v>83</v>
      </c>
      <c r="B55" s="6">
        <f>IFERROR(VLOOKUP(A55,'911 Count Columns'!$A:$B,2,FALSE),0)</f>
        <v>0</v>
      </c>
      <c r="C55" s="6">
        <f>IFERROR(VLOOKUP(A55,'911 Count Columns'!$C:$D,2,FALSE),0)</f>
        <v>83</v>
      </c>
      <c r="D55" s="6">
        <f>IFERROR(VLOOKUP(A55,'911 Count Columns'!$E:$F,2,FALSE),0)</f>
        <v>108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1</v>
      </c>
      <c r="H55" s="6">
        <f>IFERROR(VLOOKUP(A55,'911 Count Columns'!$M:$N,2,FALSE),0)</f>
        <v>1</v>
      </c>
      <c r="I55" s="6">
        <f>IFERROR(VLOOKUP(A55,'911 Count Columns'!$O:$P,2,FALSE),0)</f>
        <v>0</v>
      </c>
      <c r="J55" s="7">
        <f t="shared" si="0"/>
        <v>193</v>
      </c>
    </row>
    <row r="56" spans="1:10" x14ac:dyDescent="0.3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108</v>
      </c>
      <c r="D56" s="6">
        <f>IFERROR(VLOOKUP(A56,'911 Count Columns'!$E:$F,2,FALSE),0)</f>
        <v>114</v>
      </c>
      <c r="E56" s="6">
        <f>IFERROR(VLOOKUP(A56,'911 Count Columns'!$G:$H,2,FALSE),0)</f>
        <v>1</v>
      </c>
      <c r="F56" s="6">
        <f>IFERROR(VLOOKUP(A56,'911 Count Columns'!$I:$J,2,FALSE),0)</f>
        <v>0</v>
      </c>
      <c r="G56" s="6">
        <f>IFERROR(VLOOKUP(A56,'911 Count Columns'!$K:$L,2,FALSE),0)</f>
        <v>5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228</v>
      </c>
    </row>
    <row r="57" spans="1:10" x14ac:dyDescent="0.3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34</v>
      </c>
      <c r="D57" s="6">
        <f>IFERROR(VLOOKUP(A57,'911 Count Columns'!$E:$F,2,FALSE),0)</f>
        <v>59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0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93</v>
      </c>
    </row>
    <row r="58" spans="1:10" x14ac:dyDescent="0.3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68</v>
      </c>
      <c r="D58" s="6">
        <f>IFERROR(VLOOKUP(A58,'911 Count Columns'!$E:$F,2,FALSE),0)</f>
        <v>129</v>
      </c>
      <c r="E58" s="6">
        <f>IFERROR(VLOOKUP(A58,'911 Count Columns'!$G:$H,2,FALSE),0)</f>
        <v>2</v>
      </c>
      <c r="F58" s="6">
        <f>IFERROR(VLOOKUP(A58,'911 Count Columns'!$I:$J,2,FALSE),0)</f>
        <v>1</v>
      </c>
      <c r="G58" s="6">
        <f>IFERROR(VLOOKUP(A58,'911 Count Columns'!$K:$L,2,FALSE),0)</f>
        <v>0</v>
      </c>
      <c r="H58" s="6">
        <f>IFERROR(VLOOKUP(A58,'911 Count Columns'!$M:$N,2,FALSE),0)</f>
        <v>1</v>
      </c>
      <c r="I58" s="6">
        <f>IFERROR(VLOOKUP(A58,'911 Count Columns'!$O:$P,2,FALSE),0)</f>
        <v>0</v>
      </c>
      <c r="J58" s="7">
        <f t="shared" si="0"/>
        <v>201</v>
      </c>
    </row>
    <row r="59" spans="1:10" x14ac:dyDescent="0.3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30</v>
      </c>
      <c r="D59" s="6">
        <f>IFERROR(VLOOKUP(A59,'911 Count Columns'!$E:$F,2,FALSE),0)</f>
        <v>31</v>
      </c>
      <c r="E59" s="6">
        <f>IFERROR(VLOOKUP(A59,'911 Count Columns'!$G:$H,2,FALSE),0)</f>
        <v>0</v>
      </c>
      <c r="F59" s="6">
        <f>IFERROR(VLOOKUP(A59,'911 Count Columns'!$I:$J,2,FALSE),0)</f>
        <v>0</v>
      </c>
      <c r="G59" s="6">
        <f>IFERROR(VLOOKUP(A59,'911 Count Columns'!$K:$L,2,FALSE),0)</f>
        <v>0</v>
      </c>
      <c r="H59" s="6">
        <f>IFERROR(VLOOKUP(A59,'911 Count Columns'!$M:$N,2,FALSE),0)</f>
        <v>0</v>
      </c>
      <c r="I59" s="6">
        <f>IFERROR(VLOOKUP(A59,'911 Count Columns'!$O:$P,2,FALSE),0)</f>
        <v>0</v>
      </c>
      <c r="J59" s="7">
        <f t="shared" si="0"/>
        <v>61</v>
      </c>
    </row>
    <row r="60" spans="1:10" x14ac:dyDescent="0.3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32</v>
      </c>
      <c r="D60" s="6">
        <f>IFERROR(VLOOKUP(A60,'911 Count Columns'!$E:$F,2,FALSE),0)</f>
        <v>27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0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59</v>
      </c>
    </row>
    <row r="61" spans="1:10" x14ac:dyDescent="0.3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72</v>
      </c>
      <c r="D61" s="6">
        <f>IFERROR(VLOOKUP(A61,'911 Count Columns'!$E:$F,2,FALSE),0)</f>
        <v>60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0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132</v>
      </c>
    </row>
    <row r="62" spans="1:10" x14ac:dyDescent="0.3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113</v>
      </c>
      <c r="D62" s="6">
        <f>IFERROR(VLOOKUP(A62,'911 Count Columns'!$E:$F,2,FALSE),0)</f>
        <v>75</v>
      </c>
      <c r="E62" s="6">
        <f>IFERROR(VLOOKUP(A62,'911 Count Columns'!$G:$H,2,FALSE),0)</f>
        <v>0</v>
      </c>
      <c r="F62" s="6">
        <f>IFERROR(VLOOKUP(A62,'911 Count Columns'!$I:$J,2,FALSE),0)</f>
        <v>1</v>
      </c>
      <c r="G62" s="6">
        <f>IFERROR(VLOOKUP(A62,'911 Count Columns'!$K:$L,2,FALSE),0)</f>
        <v>6</v>
      </c>
      <c r="H62" s="6">
        <f>IFERROR(VLOOKUP(A62,'911 Count Columns'!$M:$N,2,FALSE),0)</f>
        <v>0</v>
      </c>
      <c r="I62" s="6">
        <f>IFERROR(VLOOKUP(A62,'911 Count Columns'!$O:$P,2,FALSE),0)</f>
        <v>0</v>
      </c>
      <c r="J62" s="7">
        <f t="shared" si="0"/>
        <v>195</v>
      </c>
    </row>
    <row r="63" spans="1:10" x14ac:dyDescent="0.3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120</v>
      </c>
      <c r="D63" s="6">
        <f>IFERROR(VLOOKUP(A63,'911 Count Columns'!$E:$F,2,FALSE),0)</f>
        <v>170</v>
      </c>
      <c r="E63" s="6">
        <f>IFERROR(VLOOKUP(A63,'911 Count Columns'!$G:$H,2,FALSE),0)</f>
        <v>0</v>
      </c>
      <c r="F63" s="6">
        <f>IFERROR(VLOOKUP(A63,'911 Count Columns'!$I:$J,2,FALSE),0)</f>
        <v>0</v>
      </c>
      <c r="G63" s="6">
        <f>IFERROR(VLOOKUP(A63,'911 Count Columns'!$K:$L,2,FALSE),0)</f>
        <v>8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298</v>
      </c>
    </row>
    <row r="64" spans="1:10" x14ac:dyDescent="0.3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49</v>
      </c>
      <c r="D64" s="6">
        <f>IFERROR(VLOOKUP(A64,'911 Count Columns'!$E:$F,2,FALSE),0)</f>
        <v>49</v>
      </c>
      <c r="E64" s="6">
        <f>IFERROR(VLOOKUP(A64,'911 Count Columns'!$G:$H,2,FALSE),0)</f>
        <v>0</v>
      </c>
      <c r="F64" s="6">
        <f>IFERROR(VLOOKUP(A64,'911 Count Columns'!$I:$J,2,FALSE),0)</f>
        <v>0</v>
      </c>
      <c r="G64" s="6">
        <f>IFERROR(VLOOKUP(A64,'911 Count Columns'!$K:$L,2,FALSE),0)</f>
        <v>3</v>
      </c>
      <c r="H64" s="6">
        <f>IFERROR(VLOOKUP(A64,'911 Count Columns'!$M:$N,2,FALSE),0)</f>
        <v>0</v>
      </c>
      <c r="I64" s="6">
        <f>IFERROR(VLOOKUP(A64,'911 Count Columns'!$O:$P,2,FALSE),0)</f>
        <v>0</v>
      </c>
      <c r="J64" s="7">
        <f t="shared" si="0"/>
        <v>101</v>
      </c>
    </row>
    <row r="65" spans="1:10" x14ac:dyDescent="0.3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125</v>
      </c>
      <c r="D65" s="6">
        <f>IFERROR(VLOOKUP(A65,'911 Count Columns'!$E:$F,2,FALSE),0)</f>
        <v>87</v>
      </c>
      <c r="E65" s="6">
        <f>IFERROR(VLOOKUP(A65,'911 Count Columns'!$G:$H,2,FALSE),0)</f>
        <v>1</v>
      </c>
      <c r="F65" s="6">
        <f>IFERROR(VLOOKUP(A65,'911 Count Columns'!$I:$J,2,FALSE),0)</f>
        <v>0</v>
      </c>
      <c r="G65" s="6">
        <f>IFERROR(VLOOKUP(A65,'911 Count Columns'!$K:$L,2,FALSE),0)</f>
        <v>5</v>
      </c>
      <c r="H65" s="6">
        <f>IFERROR(VLOOKUP(A65,'911 Count Columns'!$M:$N,2,FALSE),0)</f>
        <v>0</v>
      </c>
      <c r="I65" s="6">
        <f>IFERROR(VLOOKUP(A65,'911 Count Columns'!$O:$P,2,FALSE),0)</f>
        <v>0</v>
      </c>
      <c r="J65" s="7">
        <f t="shared" si="0"/>
        <v>218</v>
      </c>
    </row>
    <row r="66" spans="1:10" x14ac:dyDescent="0.35">
      <c r="A66" s="8">
        <v>106</v>
      </c>
      <c r="B66" s="6">
        <f>IFERROR(VLOOKUP(A66,'911 Count Columns'!$A:$B,2,FALSE),0)</f>
        <v>0</v>
      </c>
      <c r="C66" s="6">
        <f>IFERROR(VLOOKUP(A66,'911 Count Columns'!$C:$D,2,FALSE),0)</f>
        <v>103</v>
      </c>
      <c r="D66" s="6">
        <f>IFERROR(VLOOKUP(A66,'911 Count Columns'!$E:$F,2,FALSE),0)</f>
        <v>47</v>
      </c>
      <c r="E66" s="6">
        <f>IFERROR(VLOOKUP(A66,'911 Count Columns'!$G:$H,2,FALSE),0)</f>
        <v>0</v>
      </c>
      <c r="F66" s="6">
        <f>IFERROR(VLOOKUP(A66,'911 Count Columns'!$I:$J,2,FALSE),0)</f>
        <v>0</v>
      </c>
      <c r="G66" s="6">
        <f>IFERROR(VLOOKUP(A66,'911 Count Columns'!$K:$L,2,FALSE),0)</f>
        <v>5</v>
      </c>
      <c r="H66" s="6">
        <f>IFERROR(VLOOKUP(A66,'911 Count Columns'!$M:$N,2,FALSE),0)</f>
        <v>1</v>
      </c>
      <c r="I66" s="6">
        <f>IFERROR(VLOOKUP(A66,'911 Count Columns'!$O:$P,2,FALSE),0)</f>
        <v>0</v>
      </c>
      <c r="J66" s="7">
        <f t="shared" si="0"/>
        <v>156</v>
      </c>
    </row>
    <row r="67" spans="1:10" x14ac:dyDescent="0.35">
      <c r="A67" s="8">
        <v>107</v>
      </c>
      <c r="B67" s="6">
        <f>IFERROR(VLOOKUP(A67,'911 Count Columns'!$A:$B,2,FALSE),0)</f>
        <v>0</v>
      </c>
      <c r="C67" s="6">
        <f>IFERROR(VLOOKUP(A67,'911 Count Columns'!$C:$D,2,FALSE),0)</f>
        <v>51</v>
      </c>
      <c r="D67" s="6">
        <f>IFERROR(VLOOKUP(A67,'911 Count Columns'!$E:$F,2,FALSE),0)</f>
        <v>56</v>
      </c>
      <c r="E67" s="6">
        <f>IFERROR(VLOOKUP(A67,'911 Count Columns'!$G:$H,2,FALSE),0)</f>
        <v>0</v>
      </c>
      <c r="F67" s="6">
        <f>IFERROR(VLOOKUP(A67,'911 Count Columns'!$I:$J,2,FALSE),0)</f>
        <v>1</v>
      </c>
      <c r="G67" s="6">
        <f>IFERROR(VLOOKUP(A67,'911 Count Columns'!$K:$L,2,FALSE),0)</f>
        <v>1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109</v>
      </c>
    </row>
    <row r="68" spans="1:10" x14ac:dyDescent="0.3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47</v>
      </c>
      <c r="D68" s="6">
        <f>IFERROR(VLOOKUP(A68,'911 Count Columns'!$E:$F,2,FALSE),0)</f>
        <v>66</v>
      </c>
      <c r="E68" s="6">
        <f>IFERROR(VLOOKUP(A68,'911 Count Columns'!$G:$H,2,FALSE),0)</f>
        <v>0</v>
      </c>
      <c r="F68" s="6">
        <f>IFERROR(VLOOKUP(A68,'911 Count Columns'!$I:$J,2,FALSE),0)</f>
        <v>0</v>
      </c>
      <c r="G68" s="6">
        <f>IFERROR(VLOOKUP(A68,'911 Count Columns'!$K:$L,2,FALSE),0)</f>
        <v>14</v>
      </c>
      <c r="H68" s="6">
        <f>IFERROR(VLOOKUP(A68,'911 Count Columns'!$M:$N,2,FALSE),0)</f>
        <v>1</v>
      </c>
      <c r="I68" s="6">
        <f>IFERROR(VLOOKUP(A68,'911 Count Columns'!$O:$P,2,FALSE),0)</f>
        <v>0</v>
      </c>
      <c r="J68" s="7">
        <f t="shared" ref="J68:J79" si="1">SUM(B68:I68)</f>
        <v>128</v>
      </c>
    </row>
    <row r="69" spans="1:10" x14ac:dyDescent="0.3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95</v>
      </c>
      <c r="D69" s="6">
        <f>IFERROR(VLOOKUP(A69,'911 Count Columns'!$E:$F,2,FALSE),0)</f>
        <v>101</v>
      </c>
      <c r="E69" s="6">
        <f>IFERROR(VLOOKUP(A69,'911 Count Columns'!$G:$H,2,FALSE),0)</f>
        <v>2</v>
      </c>
      <c r="F69" s="6">
        <f>IFERROR(VLOOKUP(A69,'911 Count Columns'!$I:$J,2,FALSE),0)</f>
        <v>1</v>
      </c>
      <c r="G69" s="6">
        <f>IFERROR(VLOOKUP(A69,'911 Count Columns'!$K:$L,2,FALSE),0)</f>
        <v>30</v>
      </c>
      <c r="H69" s="6">
        <f>IFERROR(VLOOKUP(A69,'911 Count Columns'!$M:$N,2,FALSE),0)</f>
        <v>0</v>
      </c>
      <c r="I69" s="6">
        <f>IFERROR(VLOOKUP(A69,'911 Count Columns'!$O:$P,2,FALSE),0)</f>
        <v>0</v>
      </c>
      <c r="J69" s="7">
        <f t="shared" si="1"/>
        <v>229</v>
      </c>
    </row>
    <row r="70" spans="1:10" x14ac:dyDescent="0.3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71</v>
      </c>
      <c r="D70" s="6">
        <f>IFERROR(VLOOKUP(A70,'911 Count Columns'!$E:$F,2,FALSE),0)</f>
        <v>75</v>
      </c>
      <c r="E70" s="6">
        <f>IFERROR(VLOOKUP(A70,'911 Count Columns'!$G:$H,2,FALSE),0)</f>
        <v>3</v>
      </c>
      <c r="F70" s="6">
        <f>IFERROR(VLOOKUP(A70,'911 Count Columns'!$I:$J,2,FALSE),0)</f>
        <v>1</v>
      </c>
      <c r="G70" s="6">
        <f>IFERROR(VLOOKUP(A70,'911 Count Columns'!$K:$L,2,FALSE),0)</f>
        <v>72</v>
      </c>
      <c r="H70" s="6">
        <f>IFERROR(VLOOKUP(A70,'911 Count Columns'!$M:$N,2,FALSE),0)</f>
        <v>8</v>
      </c>
      <c r="I70" s="6">
        <f>IFERROR(VLOOKUP(A70,'911 Count Columns'!$O:$P,2,FALSE),0)</f>
        <v>0</v>
      </c>
      <c r="J70" s="7">
        <f t="shared" si="1"/>
        <v>230</v>
      </c>
    </row>
    <row r="71" spans="1:10" x14ac:dyDescent="0.3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32</v>
      </c>
      <c r="D71" s="6">
        <f>IFERROR(VLOOKUP(A71,'911 Count Columns'!$E:$F,2,FALSE),0)</f>
        <v>29</v>
      </c>
      <c r="E71" s="6">
        <f>IFERROR(VLOOKUP(A71,'911 Count Columns'!$G:$H,2,FALSE),0)</f>
        <v>0</v>
      </c>
      <c r="F71" s="6">
        <f>IFERROR(VLOOKUP(A71,'911 Count Columns'!$I:$J,2,FALSE),0)</f>
        <v>0</v>
      </c>
      <c r="G71" s="6">
        <f>IFERROR(VLOOKUP(A71,'911 Count Columns'!$K:$L,2,FALSE),0)</f>
        <v>8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69</v>
      </c>
    </row>
    <row r="72" spans="1:10" x14ac:dyDescent="0.3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29</v>
      </c>
      <c r="D72" s="6">
        <f>IFERROR(VLOOKUP(A72,'911 Count Columns'!$E:$F,2,FALSE),0)</f>
        <v>35</v>
      </c>
      <c r="E72" s="6">
        <f>IFERROR(VLOOKUP(A72,'911 Count Columns'!$G:$H,2,FALSE),0)</f>
        <v>0</v>
      </c>
      <c r="F72" s="6">
        <f>IFERROR(VLOOKUP(A72,'911 Count Columns'!$I:$J,2,FALSE),0)</f>
        <v>0</v>
      </c>
      <c r="G72" s="6">
        <f>IFERROR(VLOOKUP(A72,'911 Count Columns'!$K:$L,2,FALSE),0)</f>
        <v>7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71</v>
      </c>
    </row>
    <row r="73" spans="1:10" x14ac:dyDescent="0.3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114</v>
      </c>
      <c r="D73" s="6">
        <f>IFERROR(VLOOKUP(A73,'911 Count Columns'!$E:$F,2,FALSE),0)</f>
        <v>37</v>
      </c>
      <c r="E73" s="6">
        <f>IFERROR(VLOOKUP(A73,'911 Count Columns'!$G:$H,2,FALSE),0)</f>
        <v>0</v>
      </c>
      <c r="F73" s="6">
        <f>IFERROR(VLOOKUP(A73,'911 Count Columns'!$I:$J,2,FALSE),0)</f>
        <v>0</v>
      </c>
      <c r="G73" s="6">
        <f>IFERROR(VLOOKUP(A73,'911 Count Columns'!$K:$L,2,FALSE),0)</f>
        <v>2</v>
      </c>
      <c r="H73" s="6">
        <f>IFERROR(VLOOKUP(A73,'911 Count Columns'!$M:$N,2,FALSE),0)</f>
        <v>0</v>
      </c>
      <c r="I73" s="6">
        <f>IFERROR(VLOOKUP(A73,'911 Count Columns'!$O:$P,2,FALSE),0)</f>
        <v>0</v>
      </c>
      <c r="J73" s="7">
        <f t="shared" si="1"/>
        <v>153</v>
      </c>
    </row>
    <row r="74" spans="1:10" x14ac:dyDescent="0.3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108</v>
      </c>
      <c r="D74" s="6">
        <f>IFERROR(VLOOKUP(A74,'911 Count Columns'!$E:$F,2,FALSE),0)</f>
        <v>98</v>
      </c>
      <c r="E74" s="6">
        <f>IFERROR(VLOOKUP(A74,'911 Count Columns'!$G:$H,2,FALSE),0)</f>
        <v>1</v>
      </c>
      <c r="F74" s="6">
        <f>IFERROR(VLOOKUP(A74,'911 Count Columns'!$I:$J,2,FALSE),0)</f>
        <v>0</v>
      </c>
      <c r="G74" s="6">
        <f>IFERROR(VLOOKUP(A74,'911 Count Columns'!$K:$L,2,FALSE),0)</f>
        <v>7</v>
      </c>
      <c r="H74" s="6">
        <f>IFERROR(VLOOKUP(A74,'911 Count Columns'!$M:$N,2,FALSE),0)</f>
        <v>0</v>
      </c>
      <c r="I74" s="6">
        <f>IFERROR(VLOOKUP(A74,'911 Count Columns'!$O:$P,2,FALSE),0)</f>
        <v>0</v>
      </c>
      <c r="J74" s="7">
        <f t="shared" si="1"/>
        <v>214</v>
      </c>
    </row>
    <row r="75" spans="1:10" x14ac:dyDescent="0.35">
      <c r="A75" s="8">
        <v>115</v>
      </c>
      <c r="B75" s="6">
        <f>IFERROR(VLOOKUP(A75,'911 Count Columns'!$A:$B,2,FALSE),0)</f>
        <v>1</v>
      </c>
      <c r="C75" s="6">
        <f>IFERROR(VLOOKUP(A75,'911 Count Columns'!$C:$D,2,FALSE),0)</f>
        <v>80</v>
      </c>
      <c r="D75" s="6">
        <f>IFERROR(VLOOKUP(A75,'911 Count Columns'!$E:$F,2,FALSE),0)</f>
        <v>95</v>
      </c>
      <c r="E75" s="6">
        <f>IFERROR(VLOOKUP(A75,'911 Count Columns'!$G:$H,2,FALSE),0)</f>
        <v>1</v>
      </c>
      <c r="F75" s="6">
        <f>IFERROR(VLOOKUP(A75,'911 Count Columns'!$I:$J,2,FALSE),0)</f>
        <v>0</v>
      </c>
      <c r="G75" s="6">
        <f>IFERROR(VLOOKUP(A75,'911 Count Columns'!$K:$L,2,FALSE),0)</f>
        <v>37</v>
      </c>
      <c r="H75" s="6">
        <f>IFERROR(VLOOKUP(A75,'911 Count Columns'!$M:$N,2,FALSE),0)</f>
        <v>2</v>
      </c>
      <c r="I75" s="6">
        <f>IFERROR(VLOOKUP(A75,'911 Count Columns'!$O:$P,2,FALSE),0)</f>
        <v>0</v>
      </c>
      <c r="J75" s="7">
        <f t="shared" si="1"/>
        <v>216</v>
      </c>
    </row>
    <row r="76" spans="1:10" x14ac:dyDescent="0.3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96</v>
      </c>
      <c r="D76" s="6">
        <f>IFERROR(VLOOKUP(A76,'911 Count Columns'!$E:$F,2,FALSE),0)</f>
        <v>71</v>
      </c>
      <c r="E76" s="6">
        <f>IFERROR(VLOOKUP(A76,'911 Count Columns'!$G:$H,2,FALSE),0)</f>
        <v>0</v>
      </c>
      <c r="F76" s="6">
        <f>IFERROR(VLOOKUP(A76,'911 Count Columns'!$I:$J,2,FALSE),0)</f>
        <v>0</v>
      </c>
      <c r="G76" s="6">
        <f>IFERROR(VLOOKUP(A76,'911 Count Columns'!$K:$L,2,FALSE),0)</f>
        <v>0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167</v>
      </c>
    </row>
    <row r="77" spans="1:10" x14ac:dyDescent="0.3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63</v>
      </c>
      <c r="D77" s="6">
        <f>IFERROR(VLOOKUP(A77,'911 Count Columns'!$E:$F,2,FALSE),0)</f>
        <v>49</v>
      </c>
      <c r="E77" s="6">
        <f>IFERROR(VLOOKUP(A77,'911 Count Columns'!$G:$H,2,FALSE),0)</f>
        <v>1</v>
      </c>
      <c r="F77" s="6">
        <f>IFERROR(VLOOKUP(A77,'911 Count Columns'!$I:$J,2,FALSE),0)</f>
        <v>0</v>
      </c>
      <c r="G77" s="6">
        <f>IFERROR(VLOOKUP(A77,'911 Count Columns'!$K:$L,2,FALSE),0)</f>
        <v>3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116</v>
      </c>
    </row>
    <row r="78" spans="1:10" x14ac:dyDescent="0.3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50</v>
      </c>
      <c r="D78" s="6">
        <f>IFERROR(VLOOKUP(A78,'911 Count Columns'!$E:$F,2,FALSE),0)</f>
        <v>42</v>
      </c>
      <c r="E78" s="6">
        <f>IFERROR(VLOOKUP(A78,'911 Count Columns'!$G:$H,2,FALSE),0)</f>
        <v>1</v>
      </c>
      <c r="F78" s="6">
        <f>IFERROR(VLOOKUP(A78,'911 Count Columns'!$I:$J,2,FALSE),0)</f>
        <v>0</v>
      </c>
      <c r="G78" s="6">
        <f>IFERROR(VLOOKUP(A78,'911 Count Columns'!$K:$L,2,FALSE),0)</f>
        <v>0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93</v>
      </c>
    </row>
    <row r="79" spans="1:10" x14ac:dyDescent="0.3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31</v>
      </c>
      <c r="D79" s="6">
        <f>IFERROR(VLOOKUP(A79,'911 Count Columns'!$E:$F,2,FALSE),0)</f>
        <v>27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58</v>
      </c>
    </row>
    <row r="80" spans="1:10" x14ac:dyDescent="0.35">
      <c r="A80" s="9" t="s">
        <v>10</v>
      </c>
      <c r="B80" s="10">
        <f t="shared" ref="B80:I80" si="2">SUM(B3:B79)</f>
        <v>7</v>
      </c>
      <c r="C80" s="10">
        <f t="shared" si="2"/>
        <v>7219</v>
      </c>
      <c r="D80" s="10">
        <f t="shared" si="2"/>
        <v>7470</v>
      </c>
      <c r="E80" s="10">
        <f t="shared" si="2"/>
        <v>42</v>
      </c>
      <c r="F80" s="10">
        <f t="shared" si="2"/>
        <v>36</v>
      </c>
      <c r="G80" s="10">
        <f t="shared" si="2"/>
        <v>380</v>
      </c>
      <c r="H80" s="10">
        <f t="shared" si="2"/>
        <v>40</v>
      </c>
      <c r="I80" s="10">
        <f t="shared" si="2"/>
        <v>1</v>
      </c>
      <c r="J80" s="11">
        <f>SUM(B80:I80)</f>
        <v>15195</v>
      </c>
    </row>
  </sheetData>
  <mergeCells count="1">
    <mergeCell ref="A1:J1"/>
  </mergeCells>
  <pageMargins left="0.7" right="0.7" top="0.75" bottom="0.75" header="0.3" footer="0.3"/>
  <pageSetup scale="57" fitToWidth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K19" sqref="K19"/>
    </sheetView>
  </sheetViews>
  <sheetFormatPr defaultColWidth="10" defaultRowHeight="14.5" x14ac:dyDescent="0.35"/>
  <cols>
    <col min="1" max="1" width="7.54296875" bestFit="1" customWidth="1"/>
    <col min="2" max="2" width="5.90625" bestFit="1" customWidth="1"/>
    <col min="3" max="3" width="7.54296875" bestFit="1" customWidth="1"/>
    <col min="4" max="4" width="5.90625" bestFit="1" customWidth="1"/>
    <col min="5" max="5" width="7.54296875" bestFit="1" customWidth="1"/>
    <col min="6" max="6" width="5.90625" bestFit="1" customWidth="1"/>
    <col min="7" max="7" width="7.54296875" bestFit="1" customWidth="1"/>
    <col min="8" max="8" width="5.90625" bestFit="1" customWidth="1"/>
    <col min="9" max="9" width="7.54296875" bestFit="1" customWidth="1"/>
    <col min="10" max="10" width="5.90625" bestFit="1" customWidth="1"/>
    <col min="11" max="11" width="7.54296875" bestFit="1" customWidth="1"/>
    <col min="12" max="12" width="5.90625" bestFit="1" customWidth="1"/>
    <col min="13" max="13" width="7.54296875" bestFit="1" customWidth="1"/>
    <col min="14" max="14" width="5.90625" bestFit="1" customWidth="1"/>
    <col min="15" max="15" width="7.54296875" bestFit="1" customWidth="1"/>
    <col min="16" max="16" width="5.90625" bestFit="1" customWidth="1"/>
  </cols>
  <sheetData>
    <row r="1" spans="1:16" ht="31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23</v>
      </c>
      <c r="B4" s="5">
        <v>1</v>
      </c>
      <c r="C4" s="4"/>
      <c r="D4" s="5"/>
      <c r="E4" s="4">
        <v>5</v>
      </c>
      <c r="F4" s="5">
        <v>1</v>
      </c>
      <c r="G4" s="4"/>
      <c r="H4" s="5"/>
      <c r="I4" s="4"/>
      <c r="J4" s="5"/>
      <c r="K4" s="4">
        <v>34</v>
      </c>
      <c r="L4" s="5">
        <v>2</v>
      </c>
      <c r="M4" s="4"/>
      <c r="N4" s="5"/>
    </row>
    <row r="5" spans="1:16" x14ac:dyDescent="0.35">
      <c r="A5" s="4"/>
      <c r="B5" s="5"/>
      <c r="C5" s="4"/>
      <c r="D5" s="5"/>
      <c r="E5" s="4">
        <v>17</v>
      </c>
      <c r="F5" s="5">
        <v>1</v>
      </c>
      <c r="G5" s="4"/>
      <c r="H5" s="5"/>
      <c r="I5" s="4"/>
      <c r="J5" s="5"/>
      <c r="K5" s="4">
        <v>75</v>
      </c>
      <c r="L5" s="5">
        <v>1</v>
      </c>
      <c r="M5" s="4"/>
      <c r="N5" s="5"/>
    </row>
    <row r="6" spans="1:16" x14ac:dyDescent="0.35">
      <c r="A6" s="4"/>
      <c r="B6" s="5"/>
      <c r="C6" s="4"/>
      <c r="D6" s="5"/>
      <c r="E6" s="4">
        <v>34</v>
      </c>
      <c r="F6" s="5">
        <v>1</v>
      </c>
      <c r="G6" s="4"/>
      <c r="H6" s="5"/>
      <c r="I6" s="4"/>
      <c r="J6" s="5"/>
      <c r="K6" s="4">
        <v>110</v>
      </c>
      <c r="L6" s="5">
        <v>1</v>
      </c>
      <c r="M6" s="4"/>
      <c r="N6" s="5"/>
    </row>
    <row r="7" spans="1:16" x14ac:dyDescent="0.35">
      <c r="A7" s="4"/>
      <c r="B7" s="5"/>
      <c r="C7" s="4"/>
      <c r="D7" s="5"/>
      <c r="E7" s="4">
        <v>42</v>
      </c>
      <c r="F7" s="5">
        <v>18</v>
      </c>
      <c r="G7" s="4"/>
      <c r="H7" s="5"/>
      <c r="I7" s="4"/>
      <c r="J7" s="5"/>
      <c r="K7" s="4"/>
      <c r="L7" s="5"/>
      <c r="M7" s="4"/>
      <c r="N7" s="5"/>
    </row>
    <row r="8" spans="1:16" x14ac:dyDescent="0.35">
      <c r="A8" s="4"/>
      <c r="B8" s="5"/>
      <c r="C8" s="4"/>
      <c r="D8" s="5"/>
      <c r="E8" s="4">
        <v>43</v>
      </c>
      <c r="F8" s="5">
        <v>1</v>
      </c>
      <c r="I8" s="4"/>
      <c r="J8" s="5"/>
      <c r="K8" s="4"/>
      <c r="L8" s="5"/>
      <c r="M8" s="4"/>
      <c r="N8" s="5"/>
    </row>
    <row r="9" spans="1:16" x14ac:dyDescent="0.35">
      <c r="A9" s="4"/>
      <c r="B9" s="5"/>
      <c r="C9" s="4"/>
      <c r="D9" s="5"/>
      <c r="E9" s="4">
        <v>44</v>
      </c>
      <c r="F9" s="5">
        <v>3</v>
      </c>
      <c r="I9" s="4"/>
      <c r="J9" s="5"/>
      <c r="K9" s="4"/>
      <c r="L9" s="5"/>
      <c r="M9" s="4"/>
      <c r="N9" s="5"/>
    </row>
    <row r="10" spans="1:16" x14ac:dyDescent="0.35">
      <c r="A10" s="4"/>
      <c r="B10" s="5"/>
      <c r="E10" s="4">
        <v>46</v>
      </c>
      <c r="F10" s="5">
        <v>2</v>
      </c>
      <c r="I10" s="4"/>
      <c r="J10" s="5"/>
      <c r="K10" s="4"/>
      <c r="L10" s="5"/>
      <c r="M10" s="4"/>
      <c r="N10" s="5"/>
    </row>
    <row r="11" spans="1:16" x14ac:dyDescent="0.35">
      <c r="A11" s="4"/>
      <c r="B11" s="5"/>
      <c r="E11" s="4">
        <v>47</v>
      </c>
      <c r="F11" s="5">
        <v>1</v>
      </c>
      <c r="K11" s="4"/>
      <c r="L11" s="5"/>
      <c r="M11" s="4"/>
      <c r="N11" s="5"/>
    </row>
    <row r="12" spans="1:16" x14ac:dyDescent="0.35">
      <c r="A12" s="4"/>
      <c r="B12" s="5"/>
      <c r="E12" s="4">
        <v>48</v>
      </c>
      <c r="F12" s="5">
        <v>2</v>
      </c>
      <c r="K12" s="4"/>
      <c r="L12" s="5"/>
      <c r="M12" s="4"/>
      <c r="N12" s="5"/>
    </row>
    <row r="13" spans="1:16" x14ac:dyDescent="0.35">
      <c r="A13" s="4"/>
      <c r="B13" s="5"/>
      <c r="E13" s="4">
        <v>52</v>
      </c>
      <c r="F13" s="5">
        <v>28</v>
      </c>
      <c r="K13" s="4"/>
      <c r="L13" s="5"/>
      <c r="M13" s="4"/>
      <c r="N13" s="5"/>
    </row>
    <row r="14" spans="1:16" x14ac:dyDescent="0.35">
      <c r="A14" s="4"/>
      <c r="B14" s="5"/>
      <c r="E14" s="4">
        <v>67</v>
      </c>
      <c r="F14" s="5">
        <v>1</v>
      </c>
      <c r="K14" s="4"/>
      <c r="L14" s="5"/>
      <c r="M14" s="4"/>
      <c r="N14" s="5"/>
    </row>
    <row r="15" spans="1:16" x14ac:dyDescent="0.35">
      <c r="A15" s="4"/>
      <c r="B15" s="5"/>
      <c r="E15" s="4">
        <v>71</v>
      </c>
      <c r="F15" s="5">
        <v>1</v>
      </c>
      <c r="K15" s="4"/>
      <c r="L15" s="5"/>
      <c r="M15" s="4"/>
      <c r="N15" s="5"/>
    </row>
    <row r="16" spans="1:16" x14ac:dyDescent="0.35">
      <c r="A16" s="4"/>
      <c r="B16" s="5"/>
      <c r="E16" s="4">
        <v>83</v>
      </c>
      <c r="F16" s="5">
        <v>1</v>
      </c>
      <c r="K16" s="4"/>
      <c r="L16" s="5"/>
      <c r="M16" s="4"/>
      <c r="N16" s="5"/>
    </row>
    <row r="17" spans="1:14" x14ac:dyDescent="0.35">
      <c r="A17" s="4"/>
      <c r="B17" s="5"/>
      <c r="E17" s="4">
        <v>90</v>
      </c>
      <c r="F17" s="5">
        <v>4</v>
      </c>
      <c r="K17" s="4"/>
      <c r="L17" s="5"/>
      <c r="M17" s="4"/>
      <c r="N17" s="5"/>
    </row>
    <row r="18" spans="1:14" x14ac:dyDescent="0.35">
      <c r="A18" s="4"/>
      <c r="B18" s="5"/>
      <c r="E18" s="4">
        <v>94</v>
      </c>
      <c r="F18" s="5">
        <v>1</v>
      </c>
      <c r="K18" s="4"/>
      <c r="L18" s="5"/>
      <c r="M18" s="4"/>
      <c r="N18" s="5"/>
    </row>
    <row r="19" spans="1:14" x14ac:dyDescent="0.35">
      <c r="A19" s="4"/>
      <c r="B19" s="5"/>
      <c r="E19" s="4">
        <v>103</v>
      </c>
      <c r="F19" s="5">
        <v>2</v>
      </c>
      <c r="K19" s="4"/>
      <c r="L19" s="5"/>
      <c r="M19" s="4"/>
      <c r="N19" s="5"/>
    </row>
    <row r="20" spans="1:14" x14ac:dyDescent="0.35">
      <c r="A20" s="4"/>
      <c r="B20" s="5"/>
      <c r="E20" s="4">
        <v>105</v>
      </c>
      <c r="F20" s="5">
        <v>1</v>
      </c>
      <c r="K20" s="4"/>
      <c r="L20" s="5"/>
      <c r="M20" s="4"/>
      <c r="N20" s="5"/>
    </row>
    <row r="21" spans="1:14" x14ac:dyDescent="0.35">
      <c r="A21" s="4"/>
      <c r="B21" s="5"/>
      <c r="E21" s="4">
        <v>106</v>
      </c>
      <c r="F21" s="5">
        <v>1</v>
      </c>
      <c r="K21" s="4"/>
      <c r="L21" s="5"/>
      <c r="M21" s="4"/>
      <c r="N21" s="5"/>
    </row>
    <row r="22" spans="1:14" x14ac:dyDescent="0.35">
      <c r="A22" s="4"/>
      <c r="B22" s="5"/>
      <c r="E22" s="4">
        <v>107</v>
      </c>
      <c r="F22" s="5">
        <v>3</v>
      </c>
      <c r="K22" s="4"/>
      <c r="L22" s="5"/>
      <c r="M22" s="4"/>
      <c r="N22" s="5"/>
    </row>
    <row r="23" spans="1:14" x14ac:dyDescent="0.35">
      <c r="A23" s="4"/>
      <c r="B23" s="5"/>
      <c r="E23" s="4">
        <v>110</v>
      </c>
      <c r="F23" s="5">
        <v>13</v>
      </c>
      <c r="K23" s="4"/>
      <c r="L23" s="5"/>
      <c r="M23" s="4"/>
      <c r="N23" s="5"/>
    </row>
    <row r="24" spans="1:14" x14ac:dyDescent="0.35">
      <c r="E24" s="4">
        <v>115</v>
      </c>
      <c r="F24" s="5">
        <v>1</v>
      </c>
      <c r="M24" s="4"/>
      <c r="N24" s="5"/>
    </row>
    <row r="25" spans="1:14" x14ac:dyDescent="0.35">
      <c r="E25" s="4"/>
      <c r="F25" s="5"/>
      <c r="M25" s="4"/>
      <c r="N25" s="5"/>
    </row>
    <row r="26" spans="1:14" x14ac:dyDescent="0.35">
      <c r="E26" s="4"/>
      <c r="F26" s="5"/>
      <c r="M26" s="4"/>
      <c r="N26" s="5"/>
    </row>
    <row r="27" spans="1:14" x14ac:dyDescent="0.35">
      <c r="E27" s="4"/>
      <c r="F27" s="5"/>
      <c r="M27" s="4"/>
      <c r="N27" s="5"/>
    </row>
    <row r="28" spans="1:14" x14ac:dyDescent="0.35">
      <c r="E28" s="4"/>
      <c r="F28" s="5"/>
      <c r="M28" s="4"/>
      <c r="N28" s="5"/>
    </row>
    <row r="29" spans="1:14" x14ac:dyDescent="0.35">
      <c r="E29" s="4"/>
      <c r="F29" s="5"/>
      <c r="M29" s="4"/>
      <c r="N29" s="5"/>
    </row>
    <row r="30" spans="1:14" x14ac:dyDescent="0.35">
      <c r="E30" s="4"/>
      <c r="F30" s="5"/>
      <c r="M30" s="4"/>
      <c r="N30" s="5"/>
    </row>
    <row r="31" spans="1:14" x14ac:dyDescent="0.35">
      <c r="E31" s="4"/>
      <c r="F31" s="5"/>
      <c r="M31" s="4"/>
      <c r="N31" s="5"/>
    </row>
    <row r="32" spans="1:14" x14ac:dyDescent="0.35">
      <c r="E32" s="4"/>
      <c r="F32" s="5"/>
      <c r="M32" s="4"/>
      <c r="N32" s="5"/>
    </row>
    <row r="33" spans="5:14" x14ac:dyDescent="0.35">
      <c r="E33" s="4"/>
      <c r="F33" s="5"/>
      <c r="M33" s="4"/>
      <c r="N33" s="5"/>
    </row>
    <row r="34" spans="5:14" x14ac:dyDescent="0.35">
      <c r="E34" s="4"/>
      <c r="F34" s="5"/>
      <c r="M34" s="4"/>
      <c r="N34" s="5"/>
    </row>
    <row r="35" spans="5:14" x14ac:dyDescent="0.35">
      <c r="E35" s="4"/>
      <c r="F35" s="5"/>
      <c r="M35" s="4"/>
      <c r="N35" s="5"/>
    </row>
    <row r="36" spans="5:14" x14ac:dyDescent="0.35">
      <c r="E36" s="4"/>
      <c r="F36" s="5"/>
      <c r="M36" s="4"/>
      <c r="N36" s="5"/>
    </row>
    <row r="37" spans="5:14" x14ac:dyDescent="0.35">
      <c r="E37" s="4"/>
      <c r="F37" s="5"/>
      <c r="M37" s="4"/>
      <c r="N37" s="5"/>
    </row>
    <row r="38" spans="5:14" x14ac:dyDescent="0.35">
      <c r="E38" s="4"/>
      <c r="F38" s="5"/>
      <c r="M38" s="4"/>
      <c r="N38" s="5"/>
    </row>
    <row r="39" spans="5:14" x14ac:dyDescent="0.35">
      <c r="E39" s="4"/>
      <c r="F39" s="5"/>
      <c r="M39" s="4"/>
      <c r="N39" s="5"/>
    </row>
    <row r="40" spans="5:14" x14ac:dyDescent="0.35">
      <c r="E40" s="4"/>
      <c r="F40" s="5"/>
    </row>
    <row r="41" spans="5:14" x14ac:dyDescent="0.35">
      <c r="E41" s="4"/>
      <c r="F41" s="5"/>
    </row>
    <row r="42" spans="5:14" x14ac:dyDescent="0.35">
      <c r="E42" s="4"/>
      <c r="F42" s="5"/>
    </row>
    <row r="43" spans="5:14" x14ac:dyDescent="0.35">
      <c r="E43" s="4"/>
      <c r="F43" s="5"/>
    </row>
    <row r="44" spans="5:14" x14ac:dyDescent="0.35">
      <c r="E44" s="4"/>
      <c r="F44" s="5"/>
    </row>
    <row r="45" spans="5:14" x14ac:dyDescent="0.35">
      <c r="E45" s="4"/>
      <c r="F45" s="5"/>
    </row>
    <row r="46" spans="5:14" x14ac:dyDescent="0.35">
      <c r="E46" s="4"/>
      <c r="F46" s="5"/>
    </row>
    <row r="47" spans="5:14" x14ac:dyDescent="0.35">
      <c r="E47" s="4"/>
      <c r="F47" s="5"/>
    </row>
    <row r="48" spans="5:14" x14ac:dyDescent="0.35">
      <c r="E48" s="4"/>
      <c r="F48" s="5"/>
    </row>
    <row r="49" spans="5:6" x14ac:dyDescent="0.35">
      <c r="E49" s="4"/>
      <c r="F49" s="5"/>
    </row>
    <row r="50" spans="5:6" x14ac:dyDescent="0.35">
      <c r="E50" s="4"/>
      <c r="F50" s="5"/>
    </row>
    <row r="51" spans="5:6" x14ac:dyDescent="0.35">
      <c r="E51" s="4"/>
      <c r="F51" s="5"/>
    </row>
    <row r="52" spans="5:6" x14ac:dyDescent="0.35">
      <c r="E52" s="4"/>
      <c r="F52" s="5"/>
    </row>
    <row r="53" spans="5:6" x14ac:dyDescent="0.35">
      <c r="E53" s="4"/>
      <c r="F53" s="5"/>
    </row>
    <row r="54" spans="5:6" x14ac:dyDescent="0.35">
      <c r="E54" s="4"/>
      <c r="F54" s="5"/>
    </row>
    <row r="55" spans="5:6" x14ac:dyDescent="0.35">
      <c r="E55" s="4"/>
      <c r="F55" s="5"/>
    </row>
    <row r="56" spans="5:6" x14ac:dyDescent="0.35">
      <c r="E56" s="4"/>
      <c r="F56" s="5"/>
    </row>
    <row r="57" spans="5:6" x14ac:dyDescent="0.35">
      <c r="E57" s="4"/>
      <c r="F57" s="5"/>
    </row>
    <row r="58" spans="5:6" x14ac:dyDescent="0.35">
      <c r="E58" s="4"/>
      <c r="F58" s="5"/>
    </row>
    <row r="59" spans="5:6" x14ac:dyDescent="0.35">
      <c r="E59" s="4"/>
      <c r="F59" s="5"/>
    </row>
    <row r="60" spans="5:6" x14ac:dyDescent="0.35">
      <c r="E60" s="4"/>
      <c r="F60" s="5"/>
    </row>
    <row r="61" spans="5:6" x14ac:dyDescent="0.35">
      <c r="E61" s="4"/>
      <c r="F61" s="5"/>
    </row>
    <row r="62" spans="5:6" x14ac:dyDescent="0.35">
      <c r="E62" s="4"/>
      <c r="F62" s="5"/>
    </row>
    <row r="63" spans="5:6" x14ac:dyDescent="0.35">
      <c r="E63" s="4"/>
      <c r="F63" s="5"/>
    </row>
    <row r="64" spans="5:6" x14ac:dyDescent="0.35">
      <c r="E64" s="4"/>
      <c r="F64" s="5"/>
    </row>
    <row r="65" spans="5:6" x14ac:dyDescent="0.35">
      <c r="E65" s="4"/>
      <c r="F65" s="5"/>
    </row>
    <row r="66" spans="5:6" x14ac:dyDescent="0.35">
      <c r="E66" s="4"/>
      <c r="F66" s="5"/>
    </row>
    <row r="67" spans="5:6" x14ac:dyDescent="0.35">
      <c r="E67" s="4"/>
      <c r="F67" s="5"/>
    </row>
    <row r="68" spans="5:6" x14ac:dyDescent="0.35">
      <c r="E68" s="4"/>
      <c r="F68" s="5"/>
    </row>
    <row r="69" spans="5:6" x14ac:dyDescent="0.35">
      <c r="E69" s="4"/>
      <c r="F69" s="5"/>
    </row>
    <row r="70" spans="5:6" x14ac:dyDescent="0.35">
      <c r="E70" s="4"/>
      <c r="F70" s="5"/>
    </row>
    <row r="71" spans="5:6" x14ac:dyDescent="0.35">
      <c r="E71" s="4"/>
      <c r="F71" s="5"/>
    </row>
    <row r="72" spans="5:6" x14ac:dyDescent="0.35">
      <c r="E72" s="4"/>
      <c r="F72" s="5"/>
    </row>
    <row r="73" spans="5:6" x14ac:dyDescent="0.35">
      <c r="E73" s="4"/>
      <c r="F73" s="5"/>
    </row>
    <row r="74" spans="5:6" x14ac:dyDescent="0.35">
      <c r="E74" s="4"/>
      <c r="F74" s="5"/>
    </row>
    <row r="75" spans="5:6" x14ac:dyDescent="0.35">
      <c r="E75" s="4"/>
      <c r="F75" s="5"/>
    </row>
    <row r="76" spans="5:6" x14ac:dyDescent="0.35">
      <c r="E76" s="4"/>
      <c r="F76" s="5"/>
    </row>
    <row r="77" spans="5:6" x14ac:dyDescent="0.35">
      <c r="E77" s="4"/>
      <c r="F77" s="5"/>
    </row>
    <row r="78" spans="5:6" x14ac:dyDescent="0.35">
      <c r="E78" s="4"/>
      <c r="F78" s="5"/>
    </row>
    <row r="79" spans="5:6" x14ac:dyDescent="0.35">
      <c r="E79" s="4"/>
      <c r="F79" s="5"/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R9" sqref="R9"/>
    </sheetView>
  </sheetViews>
  <sheetFormatPr defaultRowHeight="14.5" x14ac:dyDescent="0.35"/>
  <sheetData>
    <row r="1" spans="1:16" ht="15" customHeight="1" thickBot="1" x14ac:dyDescent="0.4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" thickTop="1" x14ac:dyDescent="0.35">
      <c r="A2" s="1"/>
      <c r="B2" s="1"/>
      <c r="C2" s="1"/>
      <c r="D2" s="1"/>
      <c r="K2" s="1"/>
      <c r="L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4">
        <v>33</v>
      </c>
      <c r="B4" s="5">
        <v>1</v>
      </c>
      <c r="C4" s="4">
        <v>1</v>
      </c>
      <c r="D4" s="5">
        <v>43</v>
      </c>
      <c r="E4" s="4">
        <v>1</v>
      </c>
      <c r="F4" s="5">
        <v>84</v>
      </c>
      <c r="G4" s="4">
        <v>5</v>
      </c>
      <c r="H4" s="5">
        <v>2</v>
      </c>
      <c r="I4" s="4">
        <v>1</v>
      </c>
      <c r="J4" s="5">
        <v>4</v>
      </c>
      <c r="K4" s="4">
        <v>1</v>
      </c>
      <c r="L4" s="5">
        <v>3</v>
      </c>
      <c r="M4" s="4">
        <v>1</v>
      </c>
      <c r="N4" s="5">
        <v>1</v>
      </c>
      <c r="O4" s="4">
        <v>73</v>
      </c>
      <c r="P4" s="5">
        <v>1</v>
      </c>
    </row>
    <row r="5" spans="1:16" x14ac:dyDescent="0.35">
      <c r="A5" s="4">
        <v>42</v>
      </c>
      <c r="B5" s="5">
        <v>1</v>
      </c>
      <c r="C5" s="4">
        <v>5</v>
      </c>
      <c r="D5" s="5">
        <v>32</v>
      </c>
      <c r="E5" s="4">
        <v>5</v>
      </c>
      <c r="F5" s="5">
        <v>71</v>
      </c>
      <c r="G5" s="4">
        <v>9</v>
      </c>
      <c r="H5" s="5">
        <v>3</v>
      </c>
      <c r="I5" s="4">
        <v>5</v>
      </c>
      <c r="J5" s="5">
        <v>9</v>
      </c>
      <c r="K5" s="4">
        <v>5</v>
      </c>
      <c r="L5" s="5">
        <v>8</v>
      </c>
      <c r="M5" s="4">
        <v>6</v>
      </c>
      <c r="N5" s="5">
        <v>2</v>
      </c>
      <c r="O5" s="4"/>
      <c r="P5" s="5"/>
    </row>
    <row r="6" spans="1:16" x14ac:dyDescent="0.35">
      <c r="A6" s="4">
        <v>46</v>
      </c>
      <c r="B6" s="5">
        <v>1</v>
      </c>
      <c r="C6" s="4">
        <v>6</v>
      </c>
      <c r="D6" s="5">
        <v>28</v>
      </c>
      <c r="E6" s="4">
        <v>6</v>
      </c>
      <c r="F6" s="5">
        <v>110</v>
      </c>
      <c r="G6" s="4">
        <v>10</v>
      </c>
      <c r="H6" s="5">
        <v>1</v>
      </c>
      <c r="I6" s="4">
        <v>14</v>
      </c>
      <c r="J6" s="5">
        <v>2</v>
      </c>
      <c r="K6" s="4">
        <v>6</v>
      </c>
      <c r="L6" s="5">
        <v>2</v>
      </c>
      <c r="M6" s="4">
        <v>13</v>
      </c>
      <c r="N6" s="5">
        <v>1</v>
      </c>
      <c r="O6" s="4"/>
      <c r="P6" s="5"/>
    </row>
    <row r="7" spans="1:16" x14ac:dyDescent="0.35">
      <c r="A7" s="4">
        <v>66</v>
      </c>
      <c r="B7" s="5">
        <v>1</v>
      </c>
      <c r="C7" s="4">
        <v>7</v>
      </c>
      <c r="D7" s="5">
        <v>35</v>
      </c>
      <c r="E7" s="4">
        <v>7</v>
      </c>
      <c r="F7" s="5">
        <v>69</v>
      </c>
      <c r="G7" s="4">
        <v>14</v>
      </c>
      <c r="H7" s="5">
        <v>2</v>
      </c>
      <c r="I7" s="4">
        <v>18</v>
      </c>
      <c r="J7" s="5">
        <v>3</v>
      </c>
      <c r="K7" s="4">
        <v>9</v>
      </c>
      <c r="L7" s="5">
        <v>3</v>
      </c>
      <c r="M7" s="4">
        <v>22</v>
      </c>
      <c r="N7" s="5">
        <v>1</v>
      </c>
    </row>
    <row r="8" spans="1:16" x14ac:dyDescent="0.35">
      <c r="A8" s="4">
        <v>68</v>
      </c>
      <c r="B8" s="5">
        <v>1</v>
      </c>
      <c r="C8" s="4">
        <v>9</v>
      </c>
      <c r="D8" s="5">
        <v>47</v>
      </c>
      <c r="E8" s="4">
        <v>9</v>
      </c>
      <c r="F8" s="5">
        <v>97</v>
      </c>
      <c r="G8" s="4">
        <v>18</v>
      </c>
      <c r="H8" s="5">
        <v>3</v>
      </c>
      <c r="I8" s="4">
        <v>40</v>
      </c>
      <c r="J8" s="5">
        <v>1</v>
      </c>
      <c r="K8" s="4">
        <v>10</v>
      </c>
      <c r="L8" s="5">
        <v>1</v>
      </c>
      <c r="M8" s="4">
        <v>26</v>
      </c>
      <c r="N8" s="5">
        <v>5</v>
      </c>
    </row>
    <row r="9" spans="1:16" x14ac:dyDescent="0.35">
      <c r="A9" s="4">
        <v>73</v>
      </c>
      <c r="B9" s="5">
        <v>1</v>
      </c>
      <c r="C9" s="4">
        <v>10</v>
      </c>
      <c r="D9" s="5">
        <v>33</v>
      </c>
      <c r="E9" s="4">
        <v>10</v>
      </c>
      <c r="F9" s="5">
        <v>80</v>
      </c>
      <c r="G9" s="4">
        <v>19</v>
      </c>
      <c r="H9" s="5">
        <v>4</v>
      </c>
      <c r="I9" s="4">
        <v>41</v>
      </c>
      <c r="J9" s="5">
        <v>1</v>
      </c>
      <c r="K9" s="4">
        <v>13</v>
      </c>
      <c r="L9" s="5">
        <v>3</v>
      </c>
      <c r="M9" s="4">
        <v>33</v>
      </c>
      <c r="N9" s="5">
        <v>1</v>
      </c>
    </row>
    <row r="10" spans="1:16" x14ac:dyDescent="0.35">
      <c r="A10" s="4">
        <v>115</v>
      </c>
      <c r="B10" s="5">
        <v>1</v>
      </c>
      <c r="C10" s="4">
        <v>13</v>
      </c>
      <c r="D10" s="5">
        <v>44</v>
      </c>
      <c r="E10" s="4">
        <v>13</v>
      </c>
      <c r="F10" s="5">
        <v>88</v>
      </c>
      <c r="G10" s="4">
        <v>20</v>
      </c>
      <c r="H10" s="5">
        <v>2</v>
      </c>
      <c r="I10" s="4">
        <v>43</v>
      </c>
      <c r="J10" s="5">
        <v>1</v>
      </c>
      <c r="K10" s="4">
        <v>14</v>
      </c>
      <c r="L10" s="5">
        <v>8</v>
      </c>
      <c r="M10" s="4">
        <v>34</v>
      </c>
      <c r="N10" s="5">
        <v>1</v>
      </c>
    </row>
    <row r="11" spans="1:16" x14ac:dyDescent="0.35">
      <c r="A11" s="4"/>
      <c r="B11" s="5"/>
      <c r="C11" s="4">
        <v>14</v>
      </c>
      <c r="D11" s="5">
        <v>66</v>
      </c>
      <c r="E11" s="4">
        <v>14</v>
      </c>
      <c r="F11" s="5">
        <v>135</v>
      </c>
      <c r="G11" s="4">
        <v>28</v>
      </c>
      <c r="H11" s="5">
        <v>1</v>
      </c>
      <c r="I11" s="4">
        <v>46</v>
      </c>
      <c r="J11" s="5">
        <v>2</v>
      </c>
      <c r="K11" s="4">
        <v>18</v>
      </c>
      <c r="L11" s="5">
        <v>3</v>
      </c>
      <c r="M11" s="4">
        <v>43</v>
      </c>
      <c r="N11" s="5">
        <v>1</v>
      </c>
    </row>
    <row r="12" spans="1:16" x14ac:dyDescent="0.35">
      <c r="A12" s="4"/>
      <c r="B12" s="5"/>
      <c r="C12" s="4">
        <v>17</v>
      </c>
      <c r="D12" s="5">
        <v>33</v>
      </c>
      <c r="E12" s="4">
        <v>17</v>
      </c>
      <c r="F12" s="5">
        <v>34</v>
      </c>
      <c r="G12" s="4">
        <v>30</v>
      </c>
      <c r="H12" s="5">
        <v>2</v>
      </c>
      <c r="I12" s="4">
        <v>47</v>
      </c>
      <c r="J12" s="5">
        <v>1</v>
      </c>
      <c r="K12" s="4">
        <v>19</v>
      </c>
      <c r="L12" s="5">
        <v>2</v>
      </c>
      <c r="M12" s="4">
        <v>44</v>
      </c>
      <c r="N12" s="5">
        <v>1</v>
      </c>
    </row>
    <row r="13" spans="1:16" x14ac:dyDescent="0.35">
      <c r="A13" s="4"/>
      <c r="B13" s="5"/>
      <c r="C13" s="4">
        <v>18</v>
      </c>
      <c r="D13" s="5">
        <v>45</v>
      </c>
      <c r="E13" s="4">
        <v>18</v>
      </c>
      <c r="F13" s="5">
        <v>128</v>
      </c>
      <c r="G13" s="4">
        <v>33</v>
      </c>
      <c r="H13" s="5">
        <v>1</v>
      </c>
      <c r="I13" s="4">
        <v>62</v>
      </c>
      <c r="J13" s="5">
        <v>2</v>
      </c>
      <c r="K13" s="4">
        <v>20</v>
      </c>
      <c r="L13" s="5">
        <v>1</v>
      </c>
      <c r="M13" s="4">
        <v>47</v>
      </c>
      <c r="N13" s="5">
        <v>1</v>
      </c>
    </row>
    <row r="14" spans="1:16" x14ac:dyDescent="0.35">
      <c r="A14" s="4"/>
      <c r="B14" s="5"/>
      <c r="C14" s="4">
        <v>19</v>
      </c>
      <c r="D14" s="5">
        <v>48</v>
      </c>
      <c r="E14" s="4">
        <v>19</v>
      </c>
      <c r="F14" s="5">
        <v>69</v>
      </c>
      <c r="G14" s="4">
        <v>48</v>
      </c>
      <c r="H14" s="5">
        <v>1</v>
      </c>
      <c r="I14" s="4">
        <v>66</v>
      </c>
      <c r="J14" s="5">
        <v>2</v>
      </c>
      <c r="K14" s="4">
        <v>23</v>
      </c>
      <c r="L14" s="5">
        <v>1</v>
      </c>
      <c r="M14" s="4">
        <v>48</v>
      </c>
      <c r="N14" s="5">
        <v>1</v>
      </c>
    </row>
    <row r="15" spans="1:16" x14ac:dyDescent="0.35">
      <c r="A15" s="4"/>
      <c r="B15" s="5"/>
      <c r="C15" s="4">
        <v>20</v>
      </c>
      <c r="D15" s="5">
        <v>34</v>
      </c>
      <c r="E15" s="4">
        <v>20</v>
      </c>
      <c r="F15" s="5">
        <v>38</v>
      </c>
      <c r="G15" s="4">
        <v>49</v>
      </c>
      <c r="H15" s="5">
        <v>1</v>
      </c>
      <c r="I15" s="4">
        <v>78</v>
      </c>
      <c r="J15" s="5">
        <v>1</v>
      </c>
      <c r="K15" s="4">
        <v>24</v>
      </c>
      <c r="L15" s="5">
        <v>1</v>
      </c>
      <c r="M15" s="4">
        <v>49</v>
      </c>
      <c r="N15" s="5">
        <v>1</v>
      </c>
    </row>
    <row r="16" spans="1:16" x14ac:dyDescent="0.35">
      <c r="A16" s="4"/>
      <c r="B16" s="5"/>
      <c r="C16" s="4">
        <v>22</v>
      </c>
      <c r="D16" s="5">
        <v>3</v>
      </c>
      <c r="E16" s="4">
        <v>22</v>
      </c>
      <c r="F16" s="5">
        <v>3</v>
      </c>
      <c r="G16" s="4">
        <v>50</v>
      </c>
      <c r="H16" s="5">
        <v>1</v>
      </c>
      <c r="I16" s="4">
        <v>79</v>
      </c>
      <c r="J16" s="5">
        <v>1</v>
      </c>
      <c r="K16" s="4">
        <v>25</v>
      </c>
      <c r="L16" s="5">
        <v>1</v>
      </c>
      <c r="M16" s="4">
        <v>67</v>
      </c>
      <c r="N16" s="5">
        <v>2</v>
      </c>
    </row>
    <row r="17" spans="1:14" x14ac:dyDescent="0.35">
      <c r="A17" s="4"/>
      <c r="B17" s="5"/>
      <c r="C17" s="4">
        <v>23</v>
      </c>
      <c r="D17" s="5">
        <v>89</v>
      </c>
      <c r="E17" s="4">
        <v>23</v>
      </c>
      <c r="F17" s="5">
        <v>120</v>
      </c>
      <c r="G17" s="4">
        <v>52</v>
      </c>
      <c r="H17" s="5">
        <v>1</v>
      </c>
      <c r="I17" s="4">
        <v>81</v>
      </c>
      <c r="J17" s="5">
        <v>1</v>
      </c>
      <c r="K17" s="4">
        <v>28</v>
      </c>
      <c r="L17" s="5">
        <v>2</v>
      </c>
      <c r="M17" s="4">
        <v>70</v>
      </c>
      <c r="N17" s="5">
        <v>1</v>
      </c>
    </row>
    <row r="18" spans="1:14" x14ac:dyDescent="0.35">
      <c r="A18" s="4"/>
      <c r="B18" s="5"/>
      <c r="C18" s="4">
        <v>24</v>
      </c>
      <c r="D18" s="5">
        <v>49</v>
      </c>
      <c r="E18" s="4">
        <v>24</v>
      </c>
      <c r="F18" s="5">
        <v>53</v>
      </c>
      <c r="G18" s="4">
        <v>62</v>
      </c>
      <c r="H18" s="5">
        <v>1</v>
      </c>
      <c r="I18" s="4">
        <v>90</v>
      </c>
      <c r="J18" s="5">
        <v>1</v>
      </c>
      <c r="K18" s="4">
        <v>30</v>
      </c>
      <c r="L18" s="5">
        <v>2</v>
      </c>
      <c r="M18" s="4">
        <v>72</v>
      </c>
      <c r="N18" s="5">
        <v>1</v>
      </c>
    </row>
    <row r="19" spans="1:14" x14ac:dyDescent="0.35">
      <c r="C19" s="4">
        <v>25</v>
      </c>
      <c r="D19" s="5">
        <v>104</v>
      </c>
      <c r="E19" s="4">
        <v>25</v>
      </c>
      <c r="F19" s="5">
        <v>153</v>
      </c>
      <c r="G19" s="4">
        <v>70</v>
      </c>
      <c r="H19" s="5">
        <v>1</v>
      </c>
      <c r="I19" s="4">
        <v>102</v>
      </c>
      <c r="J19" s="5">
        <v>1</v>
      </c>
      <c r="K19" s="4">
        <v>32</v>
      </c>
      <c r="L19" s="5">
        <v>6</v>
      </c>
      <c r="M19" s="4">
        <v>73</v>
      </c>
      <c r="N19" s="5">
        <v>1</v>
      </c>
    </row>
    <row r="20" spans="1:14" x14ac:dyDescent="0.35">
      <c r="C20" s="4">
        <v>26</v>
      </c>
      <c r="D20" s="5">
        <v>57</v>
      </c>
      <c r="E20" s="4">
        <v>26</v>
      </c>
      <c r="F20" s="5">
        <v>44</v>
      </c>
      <c r="G20" s="4">
        <v>76</v>
      </c>
      <c r="H20" s="5">
        <v>1</v>
      </c>
      <c r="I20" s="4">
        <v>107</v>
      </c>
      <c r="J20" s="5">
        <v>1</v>
      </c>
      <c r="K20" s="4">
        <v>34</v>
      </c>
      <c r="L20" s="5">
        <v>1</v>
      </c>
      <c r="M20" s="4">
        <v>75</v>
      </c>
      <c r="N20" s="5">
        <v>4</v>
      </c>
    </row>
    <row r="21" spans="1:14" x14ac:dyDescent="0.35">
      <c r="C21" s="4">
        <v>28</v>
      </c>
      <c r="D21" s="5">
        <v>72</v>
      </c>
      <c r="E21" s="4">
        <v>28</v>
      </c>
      <c r="F21" s="5">
        <v>134</v>
      </c>
      <c r="G21" s="4">
        <v>78</v>
      </c>
      <c r="H21" s="5">
        <v>1</v>
      </c>
      <c r="I21" s="4">
        <v>109</v>
      </c>
      <c r="J21" s="5">
        <v>1</v>
      </c>
      <c r="K21" s="4">
        <v>40</v>
      </c>
      <c r="L21" s="5">
        <v>3</v>
      </c>
      <c r="M21" s="4">
        <v>83</v>
      </c>
      <c r="N21" s="5">
        <v>1</v>
      </c>
    </row>
    <row r="22" spans="1:14" x14ac:dyDescent="0.35">
      <c r="C22" s="4">
        <v>30</v>
      </c>
      <c r="D22" s="5">
        <v>64</v>
      </c>
      <c r="E22" s="4">
        <v>30</v>
      </c>
      <c r="F22" s="5">
        <v>85</v>
      </c>
      <c r="G22" s="4">
        <v>84</v>
      </c>
      <c r="H22" s="5">
        <v>1</v>
      </c>
      <c r="I22" s="5">
        <v>110</v>
      </c>
      <c r="J22" s="5">
        <v>1</v>
      </c>
      <c r="K22" s="4">
        <v>41</v>
      </c>
      <c r="L22" s="5">
        <v>2</v>
      </c>
      <c r="M22" s="4">
        <v>90</v>
      </c>
      <c r="N22" s="5">
        <v>1</v>
      </c>
    </row>
    <row r="23" spans="1:14" x14ac:dyDescent="0.35">
      <c r="C23" s="4">
        <v>32</v>
      </c>
      <c r="D23" s="5">
        <v>144</v>
      </c>
      <c r="E23" s="4">
        <v>32</v>
      </c>
      <c r="F23" s="5">
        <v>180</v>
      </c>
      <c r="G23" s="4">
        <v>90</v>
      </c>
      <c r="H23" s="5">
        <v>2</v>
      </c>
      <c r="I23" s="5"/>
      <c r="J23" s="5"/>
      <c r="K23" s="4">
        <v>42</v>
      </c>
      <c r="L23" s="5">
        <v>2</v>
      </c>
      <c r="M23" s="4">
        <v>106</v>
      </c>
      <c r="N23" s="5">
        <v>1</v>
      </c>
    </row>
    <row r="24" spans="1:14" x14ac:dyDescent="0.35">
      <c r="C24" s="4">
        <v>33</v>
      </c>
      <c r="D24" s="5">
        <v>105</v>
      </c>
      <c r="E24" s="4">
        <v>33</v>
      </c>
      <c r="F24" s="5">
        <v>146</v>
      </c>
      <c r="G24" s="4">
        <v>105</v>
      </c>
      <c r="H24" s="5">
        <v>1</v>
      </c>
      <c r="I24" s="5"/>
      <c r="J24" s="5"/>
      <c r="K24" s="4">
        <v>43</v>
      </c>
      <c r="L24" s="5">
        <v>1</v>
      </c>
      <c r="M24" s="4">
        <v>108</v>
      </c>
      <c r="N24" s="5">
        <v>1</v>
      </c>
    </row>
    <row r="25" spans="1:14" x14ac:dyDescent="0.35">
      <c r="C25" s="4">
        <v>34</v>
      </c>
      <c r="D25" s="5">
        <v>89</v>
      </c>
      <c r="E25" s="4">
        <v>34</v>
      </c>
      <c r="F25" s="5">
        <v>125</v>
      </c>
      <c r="G25" s="4">
        <v>109</v>
      </c>
      <c r="H25" s="5">
        <v>2</v>
      </c>
      <c r="I25" s="5"/>
      <c r="J25" s="5"/>
      <c r="K25" s="4">
        <v>44</v>
      </c>
      <c r="L25" s="5">
        <v>7</v>
      </c>
      <c r="M25" s="4">
        <v>110</v>
      </c>
      <c r="N25" s="5">
        <v>8</v>
      </c>
    </row>
    <row r="26" spans="1:14" x14ac:dyDescent="0.35">
      <c r="C26" s="4">
        <v>40</v>
      </c>
      <c r="D26" s="5">
        <v>259</v>
      </c>
      <c r="E26" s="4">
        <v>40</v>
      </c>
      <c r="F26" s="5">
        <v>221</v>
      </c>
      <c r="G26" s="4">
        <v>110</v>
      </c>
      <c r="H26" s="5">
        <v>3</v>
      </c>
      <c r="I26" s="5"/>
      <c r="J26" s="5"/>
      <c r="K26" s="4">
        <v>46</v>
      </c>
      <c r="L26" s="5">
        <v>2</v>
      </c>
      <c r="M26" s="4">
        <v>115</v>
      </c>
      <c r="N26" s="5">
        <v>2</v>
      </c>
    </row>
    <row r="27" spans="1:14" x14ac:dyDescent="0.35">
      <c r="C27" s="4">
        <v>41</v>
      </c>
      <c r="D27" s="5">
        <v>101</v>
      </c>
      <c r="E27" s="4">
        <v>41</v>
      </c>
      <c r="F27" s="5">
        <v>123</v>
      </c>
      <c r="G27" s="4">
        <v>114</v>
      </c>
      <c r="H27" s="5">
        <v>1</v>
      </c>
      <c r="I27" s="4"/>
      <c r="J27" s="5"/>
      <c r="K27" s="4">
        <v>47</v>
      </c>
      <c r="L27" s="5">
        <v>4</v>
      </c>
      <c r="M27" s="4"/>
      <c r="N27" s="5"/>
    </row>
    <row r="28" spans="1:14" x14ac:dyDescent="0.35">
      <c r="C28" s="4">
        <v>42</v>
      </c>
      <c r="D28" s="5">
        <v>258</v>
      </c>
      <c r="E28" s="4">
        <v>42</v>
      </c>
      <c r="F28" s="5">
        <v>206</v>
      </c>
      <c r="G28" s="4">
        <v>115</v>
      </c>
      <c r="H28" s="5">
        <v>1</v>
      </c>
      <c r="I28" s="4"/>
      <c r="J28" s="5"/>
      <c r="K28" s="4">
        <v>48</v>
      </c>
      <c r="L28" s="5">
        <v>8</v>
      </c>
      <c r="M28" s="4"/>
      <c r="N28" s="5"/>
    </row>
    <row r="29" spans="1:14" x14ac:dyDescent="0.35">
      <c r="C29" s="4">
        <v>43</v>
      </c>
      <c r="D29" s="5">
        <v>238</v>
      </c>
      <c r="E29" s="4">
        <v>43</v>
      </c>
      <c r="F29" s="5">
        <v>328</v>
      </c>
      <c r="G29" s="4">
        <v>121</v>
      </c>
      <c r="H29" s="5">
        <v>1</v>
      </c>
      <c r="I29" s="4"/>
      <c r="J29" s="5"/>
      <c r="K29" s="4">
        <v>49</v>
      </c>
      <c r="L29" s="5">
        <v>20</v>
      </c>
      <c r="M29" s="4"/>
      <c r="N29" s="5"/>
    </row>
    <row r="30" spans="1:14" x14ac:dyDescent="0.35">
      <c r="C30" s="4">
        <v>44</v>
      </c>
      <c r="D30" s="5">
        <v>257</v>
      </c>
      <c r="E30" s="4">
        <v>44</v>
      </c>
      <c r="F30" s="5">
        <v>245</v>
      </c>
      <c r="G30" s="4">
        <v>122</v>
      </c>
      <c r="H30" s="5">
        <v>1</v>
      </c>
      <c r="I30" s="4"/>
      <c r="J30" s="5"/>
      <c r="K30" s="4">
        <v>50</v>
      </c>
      <c r="L30" s="5">
        <v>2</v>
      </c>
      <c r="M30" s="4"/>
      <c r="N30" s="5"/>
    </row>
    <row r="31" spans="1:14" x14ac:dyDescent="0.35">
      <c r="A31" s="4"/>
      <c r="B31" s="5"/>
      <c r="C31" s="4">
        <v>45</v>
      </c>
      <c r="D31" s="5">
        <v>79</v>
      </c>
      <c r="E31" s="4">
        <v>45</v>
      </c>
      <c r="F31" s="5">
        <v>61</v>
      </c>
      <c r="G31" s="4"/>
      <c r="H31" s="5"/>
      <c r="K31" s="4">
        <v>52</v>
      </c>
      <c r="L31" s="5">
        <v>12</v>
      </c>
      <c r="M31" s="4"/>
      <c r="N31" s="5"/>
    </row>
    <row r="32" spans="1:14" x14ac:dyDescent="0.35">
      <c r="A32" s="4"/>
      <c r="B32" s="5"/>
      <c r="C32" s="4">
        <v>46</v>
      </c>
      <c r="D32" s="5">
        <v>237</v>
      </c>
      <c r="E32" s="4">
        <v>46</v>
      </c>
      <c r="F32" s="5">
        <v>230</v>
      </c>
      <c r="G32" s="4"/>
      <c r="H32" s="5"/>
      <c r="K32" s="4">
        <v>61</v>
      </c>
      <c r="L32" s="5">
        <v>3</v>
      </c>
      <c r="M32" s="4"/>
      <c r="N32" s="5"/>
    </row>
    <row r="33" spans="1:14" x14ac:dyDescent="0.35">
      <c r="A33" s="4"/>
      <c r="B33" s="5"/>
      <c r="C33" s="4">
        <v>47</v>
      </c>
      <c r="D33" s="5">
        <v>242</v>
      </c>
      <c r="E33" s="4">
        <v>47</v>
      </c>
      <c r="F33" s="5">
        <v>207</v>
      </c>
      <c r="G33" s="4"/>
      <c r="H33" s="5"/>
      <c r="K33" s="4">
        <v>62</v>
      </c>
      <c r="L33" s="5">
        <v>8</v>
      </c>
      <c r="M33" s="4"/>
      <c r="N33" s="5"/>
    </row>
    <row r="34" spans="1:14" x14ac:dyDescent="0.35">
      <c r="A34" s="4"/>
      <c r="B34" s="5"/>
      <c r="C34" s="4">
        <v>48</v>
      </c>
      <c r="D34" s="5">
        <v>264</v>
      </c>
      <c r="E34" s="4">
        <v>48</v>
      </c>
      <c r="F34" s="5">
        <v>154</v>
      </c>
      <c r="G34" s="4"/>
      <c r="H34" s="5"/>
      <c r="K34" s="4">
        <v>66</v>
      </c>
      <c r="L34" s="5">
        <v>7</v>
      </c>
      <c r="M34" s="4"/>
      <c r="N34" s="5"/>
    </row>
    <row r="35" spans="1:14" x14ac:dyDescent="0.35">
      <c r="A35" s="4"/>
      <c r="B35" s="5"/>
      <c r="C35" s="4">
        <v>49</v>
      </c>
      <c r="D35" s="5">
        <v>147</v>
      </c>
      <c r="E35" s="4">
        <v>49</v>
      </c>
      <c r="F35" s="5">
        <v>103</v>
      </c>
      <c r="G35" s="4"/>
      <c r="H35" s="5"/>
      <c r="K35" s="4">
        <v>67</v>
      </c>
      <c r="L35" s="5">
        <v>1</v>
      </c>
      <c r="M35" s="4"/>
      <c r="N35" s="5"/>
    </row>
    <row r="36" spans="1:14" x14ac:dyDescent="0.35">
      <c r="C36" s="4">
        <v>50</v>
      </c>
      <c r="D36" s="5">
        <v>56</v>
      </c>
      <c r="E36" s="4">
        <v>50</v>
      </c>
      <c r="F36" s="5">
        <v>44</v>
      </c>
      <c r="G36" s="4"/>
      <c r="H36" s="5"/>
      <c r="K36" s="4">
        <v>68</v>
      </c>
      <c r="L36" s="5">
        <v>5</v>
      </c>
      <c r="M36" s="4"/>
      <c r="N36" s="5"/>
    </row>
    <row r="37" spans="1:14" x14ac:dyDescent="0.35">
      <c r="C37" s="4">
        <v>52</v>
      </c>
      <c r="D37" s="5">
        <v>236</v>
      </c>
      <c r="E37" s="4">
        <v>52</v>
      </c>
      <c r="F37" s="5">
        <v>216</v>
      </c>
      <c r="K37" s="4">
        <v>70</v>
      </c>
      <c r="L37" s="5">
        <v>1</v>
      </c>
      <c r="M37" s="4"/>
      <c r="N37" s="5"/>
    </row>
    <row r="38" spans="1:14" x14ac:dyDescent="0.35">
      <c r="C38" s="4">
        <v>60</v>
      </c>
      <c r="D38" s="5">
        <v>90</v>
      </c>
      <c r="E38" s="4">
        <v>60</v>
      </c>
      <c r="F38" s="5">
        <v>100</v>
      </c>
      <c r="K38" s="4">
        <v>71</v>
      </c>
      <c r="L38" s="5">
        <v>2</v>
      </c>
      <c r="M38" s="4"/>
      <c r="N38" s="5"/>
    </row>
    <row r="39" spans="1:14" x14ac:dyDescent="0.35">
      <c r="C39" s="4">
        <v>61</v>
      </c>
      <c r="D39" s="5">
        <v>52</v>
      </c>
      <c r="E39" s="4">
        <v>61</v>
      </c>
      <c r="F39" s="5">
        <v>74</v>
      </c>
      <c r="K39" s="4">
        <v>72</v>
      </c>
      <c r="L39" s="5">
        <v>7</v>
      </c>
      <c r="M39" s="4"/>
      <c r="N39" s="5"/>
    </row>
    <row r="40" spans="1:14" x14ac:dyDescent="0.35">
      <c r="C40" s="4">
        <v>62</v>
      </c>
      <c r="D40" s="5">
        <v>73</v>
      </c>
      <c r="E40" s="4">
        <v>62</v>
      </c>
      <c r="F40" s="5">
        <v>54</v>
      </c>
      <c r="K40" s="4">
        <v>73</v>
      </c>
      <c r="L40" s="5">
        <v>4</v>
      </c>
      <c r="M40" s="4"/>
      <c r="N40" s="5"/>
    </row>
    <row r="41" spans="1:14" x14ac:dyDescent="0.35">
      <c r="C41" s="4">
        <v>63</v>
      </c>
      <c r="D41" s="5">
        <v>54</v>
      </c>
      <c r="E41" s="4">
        <v>63</v>
      </c>
      <c r="F41" s="5">
        <v>34</v>
      </c>
      <c r="K41" s="4">
        <v>75</v>
      </c>
      <c r="L41" s="5">
        <v>12</v>
      </c>
      <c r="M41" s="4"/>
      <c r="N41" s="5"/>
    </row>
    <row r="42" spans="1:14" x14ac:dyDescent="0.35">
      <c r="C42" s="4">
        <v>66</v>
      </c>
      <c r="D42" s="5">
        <v>50</v>
      </c>
      <c r="E42" s="4">
        <v>66</v>
      </c>
      <c r="F42" s="5">
        <v>50</v>
      </c>
      <c r="K42" s="4">
        <v>76</v>
      </c>
      <c r="L42" s="5">
        <v>2</v>
      </c>
      <c r="M42" s="4"/>
      <c r="N42" s="5"/>
    </row>
    <row r="43" spans="1:14" x14ac:dyDescent="0.35">
      <c r="C43" s="4">
        <v>67</v>
      </c>
      <c r="D43" s="5">
        <v>207</v>
      </c>
      <c r="E43" s="4">
        <v>67</v>
      </c>
      <c r="F43" s="5">
        <v>133</v>
      </c>
      <c r="K43" s="4">
        <v>77</v>
      </c>
      <c r="L43" s="5">
        <v>1</v>
      </c>
      <c r="M43" s="4"/>
      <c r="N43" s="5"/>
    </row>
    <row r="44" spans="1:14" x14ac:dyDescent="0.35">
      <c r="C44" s="4">
        <v>68</v>
      </c>
      <c r="D44" s="5">
        <v>43</v>
      </c>
      <c r="E44" s="4">
        <v>68</v>
      </c>
      <c r="F44" s="5">
        <v>32</v>
      </c>
      <c r="K44" s="4">
        <v>78</v>
      </c>
      <c r="L44" s="5">
        <v>1</v>
      </c>
      <c r="M44" s="4"/>
      <c r="N44" s="5"/>
    </row>
    <row r="45" spans="1:14" x14ac:dyDescent="0.35">
      <c r="C45" s="4">
        <v>69</v>
      </c>
      <c r="D45" s="5">
        <v>63</v>
      </c>
      <c r="E45" s="4">
        <v>69</v>
      </c>
      <c r="F45" s="5">
        <v>40</v>
      </c>
      <c r="K45" s="4">
        <v>79</v>
      </c>
      <c r="L45" s="5">
        <v>1</v>
      </c>
      <c r="M45" s="4"/>
      <c r="N45" s="5"/>
    </row>
    <row r="46" spans="1:14" x14ac:dyDescent="0.35">
      <c r="C46" s="4">
        <v>70</v>
      </c>
      <c r="D46" s="5">
        <v>104</v>
      </c>
      <c r="E46" s="4">
        <v>70</v>
      </c>
      <c r="F46" s="5">
        <v>131</v>
      </c>
      <c r="K46" s="4">
        <v>83</v>
      </c>
      <c r="L46" s="5">
        <v>1</v>
      </c>
      <c r="M46" s="4"/>
      <c r="N46" s="5"/>
    </row>
    <row r="47" spans="1:14" x14ac:dyDescent="0.35">
      <c r="C47" s="4">
        <v>71</v>
      </c>
      <c r="D47" s="5">
        <v>88</v>
      </c>
      <c r="E47" s="4">
        <v>71</v>
      </c>
      <c r="F47" s="5">
        <v>106</v>
      </c>
      <c r="K47" s="4">
        <v>84</v>
      </c>
      <c r="L47" s="5">
        <v>5</v>
      </c>
      <c r="M47" s="4"/>
      <c r="N47" s="5"/>
    </row>
    <row r="48" spans="1:14" x14ac:dyDescent="0.35">
      <c r="C48" s="4">
        <v>72</v>
      </c>
      <c r="D48" s="5">
        <v>69</v>
      </c>
      <c r="E48" s="4">
        <v>72</v>
      </c>
      <c r="F48" s="5">
        <v>59</v>
      </c>
      <c r="K48" s="4">
        <v>102</v>
      </c>
      <c r="L48" s="5">
        <v>6</v>
      </c>
    </row>
    <row r="49" spans="3:12" x14ac:dyDescent="0.35">
      <c r="C49" s="4">
        <v>73</v>
      </c>
      <c r="D49" s="5">
        <v>205</v>
      </c>
      <c r="E49" s="4">
        <v>73</v>
      </c>
      <c r="F49" s="5">
        <v>168</v>
      </c>
      <c r="K49" s="4">
        <v>103</v>
      </c>
      <c r="L49" s="5">
        <v>8</v>
      </c>
    </row>
    <row r="50" spans="3:12" x14ac:dyDescent="0.35">
      <c r="C50" s="4">
        <v>75</v>
      </c>
      <c r="D50" s="5">
        <v>374</v>
      </c>
      <c r="E50" s="4">
        <v>75</v>
      </c>
      <c r="F50" s="5">
        <v>204</v>
      </c>
      <c r="K50" s="4">
        <v>104</v>
      </c>
      <c r="L50" s="5">
        <v>3</v>
      </c>
    </row>
    <row r="51" spans="3:12" x14ac:dyDescent="0.35">
      <c r="C51" s="4">
        <v>76</v>
      </c>
      <c r="D51" s="5">
        <v>28</v>
      </c>
      <c r="E51" s="4">
        <v>76</v>
      </c>
      <c r="F51" s="5">
        <v>31</v>
      </c>
      <c r="K51" s="4">
        <v>105</v>
      </c>
      <c r="L51" s="5">
        <v>5</v>
      </c>
    </row>
    <row r="52" spans="3:12" x14ac:dyDescent="0.35">
      <c r="C52" s="4">
        <v>77</v>
      </c>
      <c r="D52" s="5">
        <v>84</v>
      </c>
      <c r="E52" s="4">
        <v>77</v>
      </c>
      <c r="F52" s="5">
        <v>113</v>
      </c>
      <c r="K52" s="4">
        <v>106</v>
      </c>
      <c r="L52" s="5">
        <v>5</v>
      </c>
    </row>
    <row r="53" spans="3:12" x14ac:dyDescent="0.35">
      <c r="C53" s="4">
        <v>78</v>
      </c>
      <c r="D53" s="5">
        <v>28</v>
      </c>
      <c r="E53" s="4">
        <v>78</v>
      </c>
      <c r="F53" s="5">
        <v>31</v>
      </c>
      <c r="K53" s="4">
        <v>107</v>
      </c>
      <c r="L53" s="5">
        <v>1</v>
      </c>
    </row>
    <row r="54" spans="3:12" x14ac:dyDescent="0.35">
      <c r="C54" s="4">
        <v>79</v>
      </c>
      <c r="D54" s="5">
        <v>82</v>
      </c>
      <c r="E54" s="4">
        <v>79</v>
      </c>
      <c r="F54" s="5">
        <v>96</v>
      </c>
      <c r="K54" s="4">
        <v>108</v>
      </c>
      <c r="L54" s="5">
        <v>14</v>
      </c>
    </row>
    <row r="55" spans="3:12" x14ac:dyDescent="0.35">
      <c r="C55" s="4">
        <v>81</v>
      </c>
      <c r="D55" s="5">
        <v>83</v>
      </c>
      <c r="E55" s="4">
        <v>81</v>
      </c>
      <c r="F55" s="5">
        <v>93</v>
      </c>
      <c r="K55" s="4">
        <v>109</v>
      </c>
      <c r="L55" s="5">
        <v>30</v>
      </c>
    </row>
    <row r="56" spans="3:12" x14ac:dyDescent="0.35">
      <c r="C56" s="4">
        <v>83</v>
      </c>
      <c r="D56" s="5">
        <v>83</v>
      </c>
      <c r="E56" s="4">
        <v>83</v>
      </c>
      <c r="F56" s="5">
        <v>108</v>
      </c>
      <c r="K56" s="4">
        <v>110</v>
      </c>
      <c r="L56" s="5">
        <v>72</v>
      </c>
    </row>
    <row r="57" spans="3:12" x14ac:dyDescent="0.35">
      <c r="C57" s="4">
        <v>84</v>
      </c>
      <c r="D57" s="5">
        <v>108</v>
      </c>
      <c r="E57" s="4">
        <v>84</v>
      </c>
      <c r="F57" s="5">
        <v>114</v>
      </c>
      <c r="K57" s="4">
        <v>111</v>
      </c>
      <c r="L57" s="5">
        <v>8</v>
      </c>
    </row>
    <row r="58" spans="3:12" x14ac:dyDescent="0.35">
      <c r="C58" s="4">
        <v>88</v>
      </c>
      <c r="D58" s="5">
        <v>34</v>
      </c>
      <c r="E58" s="4">
        <v>88</v>
      </c>
      <c r="F58" s="5">
        <v>59</v>
      </c>
      <c r="K58" s="4">
        <v>112</v>
      </c>
      <c r="L58" s="5">
        <v>7</v>
      </c>
    </row>
    <row r="59" spans="3:12" x14ac:dyDescent="0.35">
      <c r="C59" s="4">
        <v>90</v>
      </c>
      <c r="D59" s="5">
        <v>68</v>
      </c>
      <c r="E59" s="4">
        <v>90</v>
      </c>
      <c r="F59" s="5">
        <v>129</v>
      </c>
      <c r="K59" s="4">
        <v>113</v>
      </c>
      <c r="L59" s="5">
        <v>2</v>
      </c>
    </row>
    <row r="60" spans="3:12" x14ac:dyDescent="0.35">
      <c r="C60" s="4">
        <v>94</v>
      </c>
      <c r="D60" s="5">
        <v>30</v>
      </c>
      <c r="E60" s="4">
        <v>94</v>
      </c>
      <c r="F60" s="5">
        <v>31</v>
      </c>
      <c r="K60" s="4">
        <v>114</v>
      </c>
      <c r="L60" s="5">
        <v>7</v>
      </c>
    </row>
    <row r="61" spans="3:12" x14ac:dyDescent="0.35">
      <c r="C61" s="4">
        <v>100</v>
      </c>
      <c r="D61" s="5">
        <v>32</v>
      </c>
      <c r="E61" s="4">
        <v>100</v>
      </c>
      <c r="F61" s="5">
        <v>27</v>
      </c>
      <c r="K61" s="4">
        <v>115</v>
      </c>
      <c r="L61" s="5">
        <v>37</v>
      </c>
    </row>
    <row r="62" spans="3:12" x14ac:dyDescent="0.35">
      <c r="C62" s="4">
        <v>101</v>
      </c>
      <c r="D62" s="5">
        <v>72</v>
      </c>
      <c r="E62" s="4">
        <v>101</v>
      </c>
      <c r="F62" s="5">
        <v>60</v>
      </c>
      <c r="K62" s="4">
        <v>121</v>
      </c>
      <c r="L62" s="5">
        <v>3</v>
      </c>
    </row>
    <row r="63" spans="3:12" x14ac:dyDescent="0.35">
      <c r="C63" s="4">
        <v>102</v>
      </c>
      <c r="D63" s="5">
        <v>113</v>
      </c>
      <c r="E63" s="4">
        <v>102</v>
      </c>
      <c r="F63" s="5">
        <v>75</v>
      </c>
      <c r="K63" s="4"/>
      <c r="L63" s="5"/>
    </row>
    <row r="64" spans="3:12" x14ac:dyDescent="0.35">
      <c r="C64" s="4">
        <v>103</v>
      </c>
      <c r="D64" s="5">
        <v>120</v>
      </c>
      <c r="E64" s="4">
        <v>103</v>
      </c>
      <c r="F64" s="5">
        <v>170</v>
      </c>
      <c r="K64" s="4"/>
      <c r="L64" s="5"/>
    </row>
    <row r="65" spans="3:12" x14ac:dyDescent="0.35">
      <c r="C65" s="4">
        <v>104</v>
      </c>
      <c r="D65" s="5">
        <v>49</v>
      </c>
      <c r="E65" s="4">
        <v>104</v>
      </c>
      <c r="F65" s="5">
        <v>49</v>
      </c>
      <c r="K65" s="4"/>
      <c r="L65" s="5"/>
    </row>
    <row r="66" spans="3:12" x14ac:dyDescent="0.35">
      <c r="C66" s="4">
        <v>105</v>
      </c>
      <c r="D66" s="5">
        <v>125</v>
      </c>
      <c r="E66" s="4">
        <v>105</v>
      </c>
      <c r="F66" s="5">
        <v>87</v>
      </c>
      <c r="K66" s="4"/>
      <c r="L66" s="5"/>
    </row>
    <row r="67" spans="3:12" x14ac:dyDescent="0.35">
      <c r="C67" s="4">
        <v>106</v>
      </c>
      <c r="D67" s="5">
        <v>103</v>
      </c>
      <c r="E67" s="4">
        <v>106</v>
      </c>
      <c r="F67" s="5">
        <v>47</v>
      </c>
      <c r="K67" s="4"/>
      <c r="L67" s="5"/>
    </row>
    <row r="68" spans="3:12" x14ac:dyDescent="0.35">
      <c r="C68" s="4">
        <v>107</v>
      </c>
      <c r="D68" s="5">
        <v>51</v>
      </c>
      <c r="E68" s="4">
        <v>107</v>
      </c>
      <c r="F68" s="5">
        <v>56</v>
      </c>
      <c r="K68" s="4"/>
      <c r="L68" s="5"/>
    </row>
    <row r="69" spans="3:12" x14ac:dyDescent="0.35">
      <c r="C69" s="4">
        <v>108</v>
      </c>
      <c r="D69" s="5">
        <v>47</v>
      </c>
      <c r="E69" s="4">
        <v>108</v>
      </c>
      <c r="F69" s="5">
        <v>66</v>
      </c>
      <c r="K69" s="4"/>
      <c r="L69" s="5"/>
    </row>
    <row r="70" spans="3:12" x14ac:dyDescent="0.35">
      <c r="C70" s="4">
        <v>109</v>
      </c>
      <c r="D70" s="5">
        <v>95</v>
      </c>
      <c r="E70" s="4">
        <v>109</v>
      </c>
      <c r="F70" s="5">
        <v>101</v>
      </c>
      <c r="K70" s="4"/>
      <c r="L70" s="5"/>
    </row>
    <row r="71" spans="3:12" x14ac:dyDescent="0.35">
      <c r="C71" s="4">
        <v>110</v>
      </c>
      <c r="D71" s="5">
        <v>71</v>
      </c>
      <c r="E71" s="4">
        <v>110</v>
      </c>
      <c r="F71" s="5">
        <v>75</v>
      </c>
      <c r="K71" s="4"/>
      <c r="L71" s="5"/>
    </row>
    <row r="72" spans="3:12" x14ac:dyDescent="0.35">
      <c r="C72" s="4">
        <v>111</v>
      </c>
      <c r="D72" s="5">
        <v>32</v>
      </c>
      <c r="E72" s="4">
        <v>111</v>
      </c>
      <c r="F72" s="5">
        <v>29</v>
      </c>
      <c r="K72" s="4"/>
      <c r="L72" s="5"/>
    </row>
    <row r="73" spans="3:12" x14ac:dyDescent="0.35">
      <c r="C73" s="4">
        <v>112</v>
      </c>
      <c r="D73" s="5">
        <v>29</v>
      </c>
      <c r="E73" s="4">
        <v>112</v>
      </c>
      <c r="F73" s="5">
        <v>35</v>
      </c>
      <c r="K73" s="4"/>
      <c r="L73" s="5"/>
    </row>
    <row r="74" spans="3:12" x14ac:dyDescent="0.35">
      <c r="C74" s="4">
        <v>113</v>
      </c>
      <c r="D74" s="5">
        <v>114</v>
      </c>
      <c r="E74" s="4">
        <v>113</v>
      </c>
      <c r="F74" s="5">
        <v>37</v>
      </c>
      <c r="K74" s="4"/>
      <c r="L74" s="5"/>
    </row>
    <row r="75" spans="3:12" x14ac:dyDescent="0.35">
      <c r="C75" s="4">
        <v>114</v>
      </c>
      <c r="D75" s="5">
        <v>108</v>
      </c>
      <c r="E75" s="4">
        <v>114</v>
      </c>
      <c r="F75" s="5">
        <v>98</v>
      </c>
      <c r="K75" s="4"/>
      <c r="L75" s="5"/>
    </row>
    <row r="76" spans="3:12" x14ac:dyDescent="0.35">
      <c r="C76" s="4">
        <v>115</v>
      </c>
      <c r="D76" s="5">
        <v>80</v>
      </c>
      <c r="E76" s="4">
        <v>115</v>
      </c>
      <c r="F76" s="5">
        <v>95</v>
      </c>
      <c r="K76" s="4"/>
      <c r="L76" s="5"/>
    </row>
    <row r="77" spans="3:12" x14ac:dyDescent="0.35">
      <c r="C77" s="4">
        <v>120</v>
      </c>
      <c r="D77" s="5">
        <v>96</v>
      </c>
      <c r="E77" s="4">
        <v>120</v>
      </c>
      <c r="F77" s="5">
        <v>71</v>
      </c>
      <c r="K77" s="4"/>
      <c r="L77" s="5"/>
    </row>
    <row r="78" spans="3:12" x14ac:dyDescent="0.35">
      <c r="C78" s="4">
        <v>121</v>
      </c>
      <c r="D78" s="5">
        <v>63</v>
      </c>
      <c r="E78" s="4">
        <v>121</v>
      </c>
      <c r="F78" s="5">
        <v>49</v>
      </c>
    </row>
    <row r="79" spans="3:12" x14ac:dyDescent="0.35">
      <c r="C79" s="4">
        <v>122</v>
      </c>
      <c r="D79" s="5">
        <v>50</v>
      </c>
      <c r="E79" s="4">
        <v>122</v>
      </c>
      <c r="F79" s="5">
        <v>42</v>
      </c>
    </row>
    <row r="80" spans="3:12" x14ac:dyDescent="0.35">
      <c r="C80" s="4">
        <v>123</v>
      </c>
      <c r="D80" s="5">
        <v>31</v>
      </c>
      <c r="E80" s="4">
        <v>123</v>
      </c>
      <c r="F80" s="5">
        <v>27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311 Table</vt:lpstr>
      <vt:lpstr>911 Table</vt:lpstr>
      <vt:lpstr>311 Count Columns</vt:lpstr>
      <vt:lpstr>911 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2024-07-03T13:42:02Z</cp:lastPrinted>
  <dcterms:created xsi:type="dcterms:W3CDTF">2018-02-15T19:34:28Z</dcterms:created>
  <dcterms:modified xsi:type="dcterms:W3CDTF">2024-07-03T13:42:20Z</dcterms:modified>
</cp:coreProperties>
</file>