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showInkAnnotation="0" codeName="ThisWorkbook" defaultThemeVersion="124226"/>
  <mc:AlternateContent xmlns:mc="http://schemas.openxmlformats.org/markup-compatibility/2006">
    <mc:Choice Requires="x15">
      <x15ac:absPath xmlns:x15ac="http://schemas.microsoft.com/office/spreadsheetml/2010/11/ac" url="E:\EEO, DIVERSITY &amp; INCLUSION (EDI)\DCAS\Quarterly Reports\2024\Q1\"/>
    </mc:Choice>
  </mc:AlternateContent>
  <xr:revisionPtr revIDLastSave="0" documentId="8_{A7FFF1B0-1F45-4DCF-800E-8600BDEF95C0}" xr6:coauthVersionLast="47" xr6:coauthVersionMax="47" xr10:uidLastSave="{00000000-0000-0000-0000-000000000000}"/>
  <bookViews>
    <workbookView xWindow="-120" yWindow="-120" windowWidth="22980" windowHeight="11355"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<sst xmlns="http://schemas.openxmlformats.org/spreadsheetml/2006/main" count="90" uniqueCount="64">
  <si>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</si>
  <si>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</si>
  <si>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</si>
  <si>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</si>
  <si>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</si>
  <si>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</si>
  <si>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</si>
  <si>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</si>
  <si>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</si>
  <si>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</si>
  <si>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</si>
  <si>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</si>
  <si>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</si>
  <si>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</si>
  <si>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</si>
  <si>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</si>
  <si>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</si>
  <si>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</si>
  <si>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</si>
  <si>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</si>
  <si>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</si>
  <si>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</si>
  <si>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</si>
  <si>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</si>
  <si>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</si>
  <si>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</si>
  <si>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</si>
  <si>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</si>
  <si>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</si>
  <si>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</si>
  <si>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 xml:space="preserve">  Quarter  #</t>
  </si>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</sst>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13"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38" zoomScaleNormal="100" zoomScalePageLayoutView="130" workbookViewId="0">
      <selection activeCell="B76" sqref="B7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8"/>
      <c r="D1" s="88"/>
      <c r="E1" s="88"/>
      <c r="F1" s="88"/>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27</v>
      </c>
      <c r="B6" s="4"/>
      <c r="C6" s="4"/>
      <c r="D6" s="4"/>
      <c r="E6" s="4"/>
      <c r="F6" s="4"/>
    </row>
    <row r="7" spans="1:9" customFormat="1" ht="18" customHeight="1" thickBot="1" x14ac:dyDescent="0.3">
      <c r="A7" s="44"/>
      <c r="B7" s="4"/>
      <c r="C7" s="4"/>
      <c r="D7" s="4"/>
      <c r="E7" s="4"/>
      <c r="F7" s="4"/>
    </row>
    <row r="8" spans="1:9" ht="18" customHeight="1" thickBot="1" x14ac:dyDescent="0.3">
      <c r="A8" s="43" t="s">
        <v>0</v>
      </c>
      <c r="B8" s="99"/>
      <c r="C8" s="100"/>
      <c r="D8" s="40"/>
      <c r="E8" s="76" t="s">
        <v>30</v>
      </c>
      <c r="F8" s="77" t="s">
        <v>28</v>
      </c>
      <c r="G8" s="4"/>
      <c r="H8" s="4"/>
      <c r="I8" s="4"/>
    </row>
    <row r="9" spans="1:9" customFormat="1" ht="25.35" customHeight="1" thickBot="1" x14ac:dyDescent="0.3">
      <c r="A9" s="43"/>
      <c r="B9" s="110" t="s">
        <v>11</v>
      </c>
      <c r="C9" s="111"/>
      <c r="D9" s="111"/>
      <c r="E9" s="111"/>
      <c r="F9" s="111"/>
      <c r="G9" s="4"/>
      <c r="H9" s="4"/>
      <c r="I9" s="4"/>
    </row>
    <row r="10" spans="1:9" customFormat="1" ht="25.35" customHeight="1" thickBot="1" x14ac:dyDescent="0.3">
      <c r="A10" s="43"/>
      <c r="B10" s="107" t="s">
        <v>1</v>
      </c>
      <c r="C10" s="108"/>
      <c r="D10" s="108"/>
      <c r="E10" s="108"/>
      <c r="F10" s="109"/>
      <c r="G10" s="4"/>
      <c r="H10" s="4"/>
      <c r="I10" s="4"/>
    </row>
    <row r="11" spans="1:9" customFormat="1" ht="25.35" customHeight="1" thickBot="1" x14ac:dyDescent="0.3">
      <c r="A11" s="43" t="s">
        <v>21</v>
      </c>
      <c r="B11" s="116" t="s">
        <v>63</v>
      </c>
      <c r="C11" s="117"/>
      <c r="D11" s="117"/>
      <c r="E11" s="117"/>
      <c r="F11" s="117"/>
      <c r="G11" s="4"/>
      <c r="H11" s="4"/>
      <c r="I11" s="4"/>
    </row>
    <row r="12" spans="1:9" ht="30" customHeight="1" thickBot="1" x14ac:dyDescent="0.3">
      <c r="A12" s="36" t="s">
        <v>18</v>
      </c>
      <c r="B12" s="99"/>
      <c r="C12" s="112"/>
      <c r="D12" s="112"/>
      <c r="E12" s="112"/>
      <c r="F12" s="100"/>
      <c r="G12" s="4"/>
      <c r="H12" s="4"/>
      <c r="I12" s="4"/>
    </row>
    <row r="13" spans="1:9" ht="30" customHeight="1" thickBot="1" x14ac:dyDescent="0.3">
      <c r="A13" s="36" t="s">
        <v>19</v>
      </c>
      <c r="B13" s="66"/>
      <c r="C13" s="60" t="s">
        <v>2</v>
      </c>
      <c r="D13" s="66"/>
      <c r="E13" s="60" t="s">
        <v>3</v>
      </c>
      <c r="F13" s="67"/>
      <c r="H13" s="4"/>
      <c r="I13" s="4"/>
    </row>
    <row r="14" spans="1:9" ht="15.4" customHeight="1" thickBot="1" x14ac:dyDescent="0.3">
      <c r="A14" s="20"/>
      <c r="B14" s="65"/>
      <c r="C14" s="20"/>
      <c r="D14" s="20"/>
      <c r="E14" s="20"/>
      <c r="F14" s="20"/>
    </row>
    <row r="15" spans="1:9" ht="15.75" customHeight="1" x14ac:dyDescent="0.25">
      <c r="A15" s="2"/>
      <c r="B15" s="101" t="s">
        <v>29</v>
      </c>
      <c r="C15" s="102"/>
      <c r="D15" s="102"/>
      <c r="E15" s="102"/>
      <c r="F15" s="103"/>
    </row>
    <row r="16" spans="1:9" ht="15.75" customHeight="1" thickBot="1" x14ac:dyDescent="0.3">
      <c r="A16" s="37"/>
      <c r="B16" s="104"/>
      <c r="C16" s="105"/>
      <c r="D16" s="105"/>
      <c r="E16" s="105"/>
      <c r="F16" s="106"/>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589</v>
      </c>
      <c r="C20" s="13">
        <f>C23+C43</f>
        <v>0</v>
      </c>
      <c r="D20" s="13">
        <f>D23+D43</f>
        <v>0</v>
      </c>
      <c r="E20" s="13">
        <f>E23+E43</f>
        <v>0</v>
      </c>
      <c r="F20" s="12">
        <f t="shared" ref="F20" si="0">SUM(B20:E20)</f>
        <v>589</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89" t="s">
        <v>6</v>
      </c>
      <c r="B22" s="90"/>
      <c r="C22" s="90"/>
      <c r="D22" s="90"/>
      <c r="E22" s="90"/>
      <c r="F22" s="91"/>
    </row>
    <row r="23" spans="1:9" ht="45" customHeight="1" thickBot="1" x14ac:dyDescent="0.3">
      <c r="A23" s="8" t="s">
        <v>13</v>
      </c>
      <c r="B23" s="13">
        <f>B25+B29+B33+B37</f>
        <v>568</v>
      </c>
      <c r="C23" s="13">
        <f>C25+C29+C33+C37</f>
        <v>0</v>
      </c>
      <c r="D23" s="13">
        <f>D25+D29+D33+D37</f>
        <v>0</v>
      </c>
      <c r="E23" s="13">
        <f>E25+E29+E33+E37</f>
        <v>0</v>
      </c>
      <c r="F23" s="13">
        <f t="shared" ref="F23" si="1">SUM(B23:E23)</f>
        <v>568</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11</v>
      </c>
      <c r="C25" s="18">
        <f>C26+C27</f>
        <v>0</v>
      </c>
      <c r="D25" s="18">
        <f>D26+D27</f>
        <v>0</v>
      </c>
      <c r="E25" s="13">
        <f>E26+E27</f>
        <v>0</v>
      </c>
      <c r="F25" s="13">
        <f>SUM(B25:E25)</f>
        <v>11</v>
      </c>
      <c r="G25" s="4"/>
      <c r="H25" s="4"/>
      <c r="I25" s="4"/>
    </row>
    <row r="26" spans="1:9" ht="54.95" customHeight="1" x14ac:dyDescent="0.25">
      <c r="A26" s="78" t="s">
        <v>14</v>
      </c>
      <c r="B26" s="73">
        <v>11</v>
      </c>
      <c r="C26" s="35"/>
      <c r="D26" s="28"/>
      <c r="E26" s="29"/>
      <c r="F26" s="11">
        <f>SUM(B26:E26)</f>
        <v>11</v>
      </c>
      <c r="G26" s="4"/>
      <c r="H26" s="4"/>
      <c r="I26" s="4"/>
    </row>
    <row r="27" spans="1:9" ht="75.75" thickBot="1" x14ac:dyDescent="0.3">
      <c r="A27" s="19" t="s">
        <v>44</v>
      </c>
      <c r="B27" s="22">
        <v>0</v>
      </c>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534</v>
      </c>
      <c r="C29" s="13">
        <f>C30</f>
        <v>0</v>
      </c>
      <c r="D29" s="13">
        <f>D30</f>
        <v>0</v>
      </c>
      <c r="E29" s="13">
        <f>E30</f>
        <v>0</v>
      </c>
      <c r="F29" s="13">
        <f t="shared" ref="F29" si="2">SUM(B29:E29)</f>
        <v>534</v>
      </c>
      <c r="G29" s="4"/>
      <c r="H29" s="4"/>
      <c r="I29" s="4"/>
    </row>
    <row r="30" spans="1:9" ht="54.95" customHeight="1" thickBot="1" x14ac:dyDescent="0.3">
      <c r="A30" s="78" t="s">
        <v>14</v>
      </c>
      <c r="B30" s="35">
        <v>534</v>
      </c>
      <c r="C30" s="35"/>
      <c r="D30" s="30"/>
      <c r="E30" s="31"/>
      <c r="F30" s="17">
        <f>SUM(B30:E30)</f>
        <v>534</v>
      </c>
      <c r="G30" s="4"/>
      <c r="H30" s="4"/>
      <c r="I30" s="4"/>
    </row>
    <row r="31" spans="1:9" ht="63.95" customHeight="1" thickBot="1" x14ac:dyDescent="0.3">
      <c r="A31" s="69" t="s">
        <v>46</v>
      </c>
      <c r="B31" s="113" t="s">
        <v>20</v>
      </c>
      <c r="C31" s="114"/>
      <c r="D31" s="114"/>
      <c r="E31" s="115"/>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12</v>
      </c>
      <c r="C33" s="71">
        <f>C34+C35</f>
        <v>0</v>
      </c>
      <c r="D33" s="71">
        <f>D34+D35</f>
        <v>0</v>
      </c>
      <c r="E33" s="71">
        <f>E34+E35</f>
        <v>0</v>
      </c>
      <c r="F33" s="13">
        <f t="shared" ref="F33" si="3">SUM(B33:E33)</f>
        <v>12</v>
      </c>
      <c r="G33" s="4"/>
      <c r="H33" s="4"/>
      <c r="I33" s="4"/>
    </row>
    <row r="34" spans="1:9" ht="54.95" customHeight="1" x14ac:dyDescent="0.25">
      <c r="A34" s="79" t="s">
        <v>14</v>
      </c>
      <c r="B34" s="27">
        <v>12</v>
      </c>
      <c r="C34" s="27"/>
      <c r="D34" s="28"/>
      <c r="E34" s="32"/>
      <c r="F34" s="17">
        <f>SUM(B34:E34)</f>
        <v>12</v>
      </c>
      <c r="G34" s="4"/>
      <c r="H34" s="4"/>
      <c r="I34" s="4"/>
    </row>
    <row r="35" spans="1:9" ht="90.75" customHeight="1" thickBot="1" x14ac:dyDescent="0.3">
      <c r="A35" s="19" t="s">
        <v>45</v>
      </c>
      <c r="B35" s="24">
        <v>0</v>
      </c>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11</v>
      </c>
      <c r="C37" s="13">
        <f>C38+C39</f>
        <v>0</v>
      </c>
      <c r="D37" s="13">
        <f>D38+D39</f>
        <v>0</v>
      </c>
      <c r="E37" s="13">
        <f>E38+E39</f>
        <v>0</v>
      </c>
      <c r="F37" s="13">
        <f t="shared" ref="F37" si="4">SUM(B37:E37)</f>
        <v>11</v>
      </c>
      <c r="G37" s="4"/>
      <c r="H37" s="4"/>
      <c r="I37" s="4"/>
    </row>
    <row r="38" spans="1:9" ht="54.95" customHeight="1" x14ac:dyDescent="0.25">
      <c r="A38" s="80" t="s">
        <v>15</v>
      </c>
      <c r="B38" s="35">
        <v>11</v>
      </c>
      <c r="C38" s="35"/>
      <c r="D38" s="28"/>
      <c r="E38" s="28"/>
      <c r="F38" s="17">
        <f>SUM(B38:E38)</f>
        <v>11</v>
      </c>
      <c r="G38" s="4"/>
      <c r="H38" s="4"/>
      <c r="I38" s="4"/>
    </row>
    <row r="39" spans="1:9" ht="30" customHeight="1" thickBot="1" x14ac:dyDescent="0.3">
      <c r="A39" s="84" t="s">
        <v>47</v>
      </c>
      <c r="B39" s="23">
        <v>0</v>
      </c>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2" t="s">
        <v>16</v>
      </c>
      <c r="B42" s="93"/>
      <c r="C42" s="93"/>
      <c r="D42" s="93"/>
      <c r="E42" s="93"/>
      <c r="F42" s="94"/>
    </row>
    <row r="43" spans="1:9" ht="32.1" customHeight="1" thickBot="1" x14ac:dyDescent="0.3">
      <c r="A43" s="8" t="s">
        <v>17</v>
      </c>
      <c r="B43" s="16">
        <f>B46+B49+B52+B55+B58+B61+B64+B67+B70+B73+B76+B79+B82+B85+B88</f>
        <v>21</v>
      </c>
      <c r="C43" s="16">
        <f>C46+C49+C52+C55+C58+C61+C64+C67+C70+C73+C76+C79+C82+C85+C88</f>
        <v>0</v>
      </c>
      <c r="D43" s="16">
        <f>D46+D49+D52+D55+D58+D61+D64+D67+D70+D73+D76+D79+D82+D85+D88</f>
        <v>0</v>
      </c>
      <c r="E43" s="16">
        <f>E46+E49+E52+E55+E58+E61+E64+E67+E70+E73+E76+E79+E82+E85+E88</f>
        <v>0</v>
      </c>
      <c r="F43" s="9">
        <f>SUM(B43:E43)</f>
        <v>21</v>
      </c>
    </row>
    <row r="44" spans="1:9" ht="4.7" customHeight="1" thickBot="1" x14ac:dyDescent="0.3">
      <c r="A44" s="52"/>
      <c r="B44" s="53"/>
      <c r="C44" s="53"/>
      <c r="D44" s="53"/>
      <c r="E44" s="53"/>
      <c r="F44" s="54"/>
    </row>
    <row r="45" spans="1:9" s="2" customFormat="1" ht="30" customHeight="1" x14ac:dyDescent="0.25">
      <c r="A45" s="14" t="s">
        <v>38</v>
      </c>
      <c r="B45" s="95" t="s">
        <v>7</v>
      </c>
      <c r="C45" s="96"/>
      <c r="D45" s="96"/>
      <c r="E45" s="96"/>
      <c r="F45" s="97"/>
    </row>
    <row r="46" spans="1:9" ht="15.75" thickBot="1" x14ac:dyDescent="0.3">
      <c r="A46" s="41" t="s">
        <v>8</v>
      </c>
      <c r="B46" s="3">
        <v>21</v>
      </c>
      <c r="C46" s="3"/>
      <c r="D46" s="3"/>
      <c r="E46" s="3"/>
      <c r="F46" s="9">
        <f t="shared" ref="F46" si="5">SUM(B46:E46)</f>
        <v>21</v>
      </c>
    </row>
    <row r="47" spans="1:9" ht="4.9000000000000004" customHeight="1" thickBot="1" x14ac:dyDescent="0.3">
      <c r="A47" s="50"/>
      <c r="B47" s="48"/>
      <c r="C47" s="48"/>
      <c r="D47" s="48"/>
      <c r="E47" s="48"/>
      <c r="F47" s="49"/>
      <c r="G47" s="4"/>
      <c r="H47" s="4"/>
      <c r="I47" s="4"/>
    </row>
    <row r="48" spans="1:9" ht="30" customHeight="1" x14ac:dyDescent="0.25">
      <c r="A48" s="14" t="s">
        <v>39</v>
      </c>
      <c r="B48" s="86" t="s">
        <v>37</v>
      </c>
      <c r="C48" s="98"/>
      <c r="D48" s="98"/>
      <c r="E48" s="98"/>
      <c r="F48" s="98"/>
    </row>
    <row r="49" spans="1:9" ht="15.75" thickBot="1" x14ac:dyDescent="0.3">
      <c r="A49" s="41" t="s">
        <v>8</v>
      </c>
      <c r="B49" s="3">
        <v>0</v>
      </c>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86" t="s">
        <v>40</v>
      </c>
      <c r="C51" s="98"/>
      <c r="D51" s="98"/>
      <c r="E51" s="98"/>
      <c r="F51" s="98"/>
    </row>
    <row r="52" spans="1:9" ht="15.75" thickBot="1" x14ac:dyDescent="0.3">
      <c r="A52" s="41" t="s">
        <v>8</v>
      </c>
      <c r="B52" s="3">
        <v>0</v>
      </c>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86" t="s">
        <v>36</v>
      </c>
      <c r="C54" s="87"/>
      <c r="D54" s="87"/>
      <c r="E54" s="87"/>
      <c r="F54" s="87"/>
    </row>
    <row r="55" spans="1:9" ht="15.75" thickBot="1" x14ac:dyDescent="0.3">
      <c r="A55" s="41" t="s">
        <v>8</v>
      </c>
      <c r="B55" s="3">
        <v>0</v>
      </c>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86" t="s">
        <v>50</v>
      </c>
      <c r="C57" s="87"/>
      <c r="D57" s="87"/>
      <c r="E57" s="87"/>
      <c r="F57" s="87"/>
    </row>
    <row r="58" spans="1:9" ht="15.75" thickBot="1" x14ac:dyDescent="0.3">
      <c r="A58" s="41" t="s">
        <v>8</v>
      </c>
      <c r="B58" s="3">
        <v>0</v>
      </c>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86" t="s">
        <v>49</v>
      </c>
      <c r="C60" s="124"/>
      <c r="D60" s="124"/>
      <c r="E60" s="124"/>
      <c r="F60" s="125"/>
    </row>
    <row r="61" spans="1:9" ht="15.75" thickBot="1" x14ac:dyDescent="0.3">
      <c r="A61" s="41" t="s">
        <v>8</v>
      </c>
      <c r="B61" s="3">
        <v>0</v>
      </c>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86" t="s">
        <v>48</v>
      </c>
      <c r="C63" s="124"/>
      <c r="D63" s="124"/>
      <c r="E63" s="124"/>
      <c r="F63" s="125"/>
    </row>
    <row r="64" spans="1:9" ht="15.75" thickBot="1" x14ac:dyDescent="0.3">
      <c r="A64" s="41" t="s">
        <v>8</v>
      </c>
      <c r="B64" s="3">
        <v>0</v>
      </c>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126" t="s">
        <v>51</v>
      </c>
      <c r="C66" s="127"/>
      <c r="D66" s="127"/>
      <c r="E66" s="127"/>
      <c r="F66" s="128"/>
    </row>
    <row r="67" spans="1:9" ht="15.75" thickBot="1" x14ac:dyDescent="0.3">
      <c r="A67" s="41" t="s">
        <v>8</v>
      </c>
      <c r="B67" s="3">
        <v>0</v>
      </c>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126" t="s">
        <v>52</v>
      </c>
      <c r="C69" s="127"/>
      <c r="D69" s="127"/>
      <c r="E69" s="127"/>
      <c r="F69" s="128"/>
    </row>
    <row r="70" spans="1:9" ht="15.75" thickBot="1" x14ac:dyDescent="0.3">
      <c r="A70" s="41" t="s">
        <v>8</v>
      </c>
      <c r="B70" s="3">
        <v>0</v>
      </c>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121"/>
      <c r="D72" s="122"/>
      <c r="E72" s="122"/>
      <c r="F72" s="123"/>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1"/>
      <c r="D75" s="122"/>
      <c r="E75" s="122"/>
      <c r="F75" s="123"/>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121"/>
      <c r="D78" s="122"/>
      <c r="E78" s="122"/>
      <c r="F78" s="123"/>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121"/>
      <c r="D81" s="122"/>
      <c r="E81" s="122"/>
      <c r="F81" s="123"/>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1"/>
      <c r="D84" s="122"/>
      <c r="E84" s="122"/>
      <c r="F84" s="123"/>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121"/>
      <c r="D87" s="122"/>
      <c r="E87" s="122"/>
      <c r="F87" s="123"/>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8" t="s">
        <v>62</v>
      </c>
      <c r="C91" s="119"/>
      <c r="D91" s="119"/>
      <c r="E91" s="119"/>
      <c r="F91" s="120"/>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1"/>
      <c r="D93" s="122"/>
      <c r="E93" s="122"/>
      <c r="F93" s="123"/>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1"/>
      <c r="D96" s="122"/>
      <c r="E96" s="122"/>
      <c r="F96" s="123"/>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Graham, Benjamin</cp:lastModifiedBy>
  <cp:revision/>
  <cp:lastPrinted>2023-10-16T22:02:04Z</cp:lastPrinted>
  <dcterms:created xsi:type="dcterms:W3CDTF">2013-08-20T22:08:47Z</dcterms:created>
  <dcterms:modified xsi:type="dcterms:W3CDTF">2023-12-08T16:30:45Z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