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gencies-Institutions\02-Agencies\DSNY\LL36\2023\"/>
    </mc:Choice>
  </mc:AlternateContent>
  <xr:revisionPtr revIDLastSave="0" documentId="8_{E805CD11-21AF-4049-A3CA-072CEC9482BF}" xr6:coauthVersionLast="47" xr6:coauthVersionMax="47" xr10:uidLastSave="{00000000-0000-0000-0000-000000000000}"/>
  <bookViews>
    <workbookView xWindow="28680" yWindow="-120" windowWidth="29040" windowHeight="17640" activeTab="1" xr2:uid="{00000000-000D-0000-FFFF-FFFF00000000}"/>
  </bookViews>
  <sheets>
    <sheet name="Instructions" sheetId="6" r:id="rId1"/>
    <sheet name="Agency Site Information" sheetId="5" r:id="rId2"/>
    <sheet name="KEY" sheetId="2" r:id="rId3"/>
  </sheets>
  <definedNames>
    <definedName name="food_service">KEY!$D$1</definedName>
    <definedName name="foodservice">'Agency Site Information'!$AA$2:$AA$3</definedName>
    <definedName name="YN">KEY!#REF!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4" i="5" l="1"/>
  <c r="P13" i="5"/>
  <c r="P12" i="5"/>
  <c r="P11" i="5"/>
  <c r="P6" i="5"/>
</calcChain>
</file>

<file path=xl/sharedStrings.xml><?xml version="1.0" encoding="utf-8"?>
<sst xmlns="http://schemas.openxmlformats.org/spreadsheetml/2006/main" count="2921" uniqueCount="787">
  <si>
    <t>Agency Name</t>
  </si>
  <si>
    <t>Title/Position</t>
  </si>
  <si>
    <t>Phone</t>
  </si>
  <si>
    <t>Email</t>
  </si>
  <si>
    <t>City</t>
  </si>
  <si>
    <t>SubCode</t>
  </si>
  <si>
    <t>SubDescription</t>
  </si>
  <si>
    <t>A0</t>
  </si>
  <si>
    <t>A1</t>
  </si>
  <si>
    <t>L9</t>
  </si>
  <si>
    <t>E1</t>
  </si>
  <si>
    <t>F1</t>
  </si>
  <si>
    <t>G0</t>
  </si>
  <si>
    <t>I9</t>
  </si>
  <si>
    <t>J1</t>
  </si>
  <si>
    <t>K1</t>
  </si>
  <si>
    <t>M9</t>
  </si>
  <si>
    <t>O1</t>
  </si>
  <si>
    <t>P5</t>
  </si>
  <si>
    <t>P7</t>
  </si>
  <si>
    <t>P8</t>
  </si>
  <si>
    <t>Q1</t>
  </si>
  <si>
    <t>T9</t>
  </si>
  <si>
    <t>W5</t>
  </si>
  <si>
    <t>W3</t>
  </si>
  <si>
    <t>Y1</t>
  </si>
  <si>
    <t>Y2</t>
  </si>
  <si>
    <t>Y3</t>
  </si>
  <si>
    <t>Z1  </t>
  </si>
  <si>
    <t xml:space="preserve">RESIDENCE &lt;4 UNITS </t>
  </si>
  <si>
    <t xml:space="preserve">RESIDENCE  4+ UNITS </t>
  </si>
  <si>
    <t>LOFT</t>
  </si>
  <si>
    <t>WAREHOUSE</t>
  </si>
  <si>
    <t xml:space="preserve">FACTORY; INDUSTRIAL </t>
  </si>
  <si>
    <t>GARAGE; PARKING LOT, GAS STATION</t>
  </si>
  <si>
    <t>HEALTH CARE FACILITY, CLINIC</t>
  </si>
  <si>
    <t>THEATER, CONCERT HALL, AUDITORIUM</t>
  </si>
  <si>
    <t>STORE</t>
  </si>
  <si>
    <t>RELIGIOUS FACILITY, CHURCH, SYNAGOGUE, MOSQUE, RECTORY, CONVENT, ETC</t>
  </si>
  <si>
    <t>OFFICE BUILDING</t>
  </si>
  <si>
    <t>INDOOR PUBLIC ASSEMBLY, COMMUNITY CTR, LODGE, CLUB, PAL, YMCA ETC</t>
  </si>
  <si>
    <t>MUSEUM</t>
  </si>
  <si>
    <t>LIBRARY</t>
  </si>
  <si>
    <t>OUTDOOR RECREATION FACILITY (INCL PARK, POOL, PLAYGROUND, STADIUM, BALL FIELD, TENNIS, MARINA)</t>
  </si>
  <si>
    <t>TRANSPORTATION FACILITY (TERMINAL, PIER, DOCK, AIRPORT, AIRFIELD)</t>
  </si>
  <si>
    <t>COLLEGE, UNIVERSITY</t>
  </si>
  <si>
    <t>OTHER EDUCATIONAL FACILITY, SCHOOL, ACADEMY, TRAINING SCHOOL, SEMINARY  </t>
  </si>
  <si>
    <t>FIRE HOUSE</t>
  </si>
  <si>
    <t>POLICE PRECINCT</t>
  </si>
  <si>
    <t>PRISON, JAIL, HOUSE OF DETENTION</t>
  </si>
  <si>
    <t>COURT HOUSE</t>
  </si>
  <si>
    <t>OTHER: please specify, add lines as needed</t>
  </si>
  <si>
    <t>Site Location Address</t>
  </si>
  <si>
    <t>Street Address</t>
  </si>
  <si>
    <t>Site Name</t>
  </si>
  <si>
    <t>Zip</t>
  </si>
  <si>
    <t>Assistant Recycling/Sustainablity Coordinator</t>
  </si>
  <si>
    <t>Name</t>
  </si>
  <si>
    <t>Facilities Manager</t>
  </si>
  <si>
    <t>Date form completed</t>
  </si>
  <si>
    <t>Lead Recycling/Sustainability Coordinator for the Agency</t>
  </si>
  <si>
    <t>Form completed by:</t>
  </si>
  <si>
    <t>Building Facility Type</t>
  </si>
  <si>
    <t># Employees 
at this location</t>
  </si>
  <si>
    <t>Floor, Ste, Rm</t>
  </si>
  <si>
    <t>Agency Site List Information Spreadsheet</t>
  </si>
  <si>
    <t>Directions:</t>
  </si>
  <si>
    <t xml:space="preserve">Building Facility Type
(See KEY tab below for options)
</t>
  </si>
  <si>
    <r>
      <t xml:space="preserve">Block &amp; Lot #
</t>
    </r>
    <r>
      <rPr>
        <b/>
        <i/>
        <sz val="14"/>
        <color theme="0"/>
        <rFont val="Calibri"/>
        <family val="2"/>
        <scheme val="minor"/>
      </rPr>
      <t>(if available)</t>
    </r>
  </si>
  <si>
    <t>1. On this tab, complete your contact information and designate your agency's Lead Recycling &amp; Sustainability Coordinator.</t>
  </si>
  <si>
    <r>
      <t xml:space="preserve"># of Residents, Students, Patients, Inmates </t>
    </r>
    <r>
      <rPr>
        <i/>
        <sz val="14"/>
        <color theme="0"/>
        <rFont val="Calibri"/>
        <family val="2"/>
        <scheme val="minor"/>
      </rPr>
      <t>if applicable</t>
    </r>
  </si>
  <si>
    <t xml:space="preserve">5. Complete Columns P through AE for each site your agency occupies with details about trash and recycling collection for each site. </t>
  </si>
  <si>
    <t>2. Complete the Agency Site Information tab. Be sure to include all sites your agency occupies, even if there are no employees on-site.</t>
  </si>
  <si>
    <t>4. In Columns L through O, include the facilities manager's contact information for that particular site.</t>
  </si>
  <si>
    <t>updated April 2022</t>
  </si>
  <si>
    <t>Agency Headquarters (Yes or No)</t>
  </si>
  <si>
    <t>Building owned by: 
DCAS, leased commercial, other - please specify</t>
  </si>
  <si>
    <r>
      <t xml:space="preserve">Central Collection Area: Where is material collected from? 
(Loading Dock, Parking Lot, Curbside, Other- describe) 
</t>
    </r>
    <r>
      <rPr>
        <i/>
        <sz val="14"/>
        <color theme="0"/>
        <rFont val="Calibri"/>
        <family val="2"/>
        <scheme val="minor"/>
      </rPr>
      <t>if multiple, include all</t>
    </r>
  </si>
  <si>
    <r>
      <t xml:space="preserve">Paper &amp; Cardboard Recycling handled by:
DSNY or name of Private Carter
</t>
    </r>
    <r>
      <rPr>
        <i/>
        <sz val="14"/>
        <color theme="0"/>
        <rFont val="Calibri"/>
        <family val="2"/>
        <scheme val="minor"/>
      </rPr>
      <t>if Multiple, explain</t>
    </r>
  </si>
  <si>
    <r>
      <t xml:space="preserve">Garbage handled by: 
DSNY or name of Private Carter
</t>
    </r>
    <r>
      <rPr>
        <i/>
        <sz val="14"/>
        <color theme="0"/>
        <rFont val="Calibri"/>
        <family val="2"/>
        <scheme val="minor"/>
      </rPr>
      <t>if multiple, explain</t>
    </r>
  </si>
  <si>
    <r>
      <t xml:space="preserve">Metal, Glass, Plastics &amp; Cartons (MGPC) Recycling handled by: 
DSNY or name of Private Carter
</t>
    </r>
    <r>
      <rPr>
        <i/>
        <sz val="14"/>
        <color theme="0"/>
        <rFont val="Calibri"/>
        <family val="2"/>
        <scheme val="minor"/>
      </rPr>
      <t>if Multiple, explain</t>
    </r>
  </si>
  <si>
    <t>MGPC setout in:
clear bags OR container (include size)</t>
  </si>
  <si>
    <t>Paper &amp; Cardboard setout in:
clear bags OR container (include size)</t>
  </si>
  <si>
    <t xml:space="preserve">If you utilize a private carter for recycling, is material: 
A) Source Separated then collected separately 
B) Source Separated then collected comingled 
C) Single Stream
</t>
  </si>
  <si>
    <t>Building Maintenance Service provided by:
Agency staff, DCAS, or name of cleaning vendor</t>
  </si>
  <si>
    <t xml:space="preserve">Does this site have on-site food service available such as kitchen or cafeteria?
Yes or No
</t>
  </si>
  <si>
    <t>Garbage setout in:
black bags OR container (include size)</t>
  </si>
  <si>
    <t xml:space="preserve">Organics/Food Scraps 
collected separately? 
A) No.
B) Yes: DSNY
C) Yes: Private Carter
D) Yes: Other
</t>
  </si>
  <si>
    <t xml:space="preserve">Clothing / Textiles 
donation bin? 
A) No.
B) Yes: refashionNYC
C) Yes: Other
</t>
  </si>
  <si>
    <t>*Please note, some of the columns and information requested have changed from previous templates. If you have any questions, email DSNY at agencies@dsny.nyc.gov.</t>
  </si>
  <si>
    <t>3. In Columns H through K, assign an Assistant Recycling/Sustainability Coordinator for each site. The agency's Lead Recycling Coordinator cannot be the Assistant Coordinator for other sites.</t>
  </si>
  <si>
    <t>Ashlee Barker</t>
  </si>
  <si>
    <t>212-437-4690</t>
  </si>
  <si>
    <t>abarker@dsny.nyc.gov</t>
  </si>
  <si>
    <t>Kevin O'Sullivan</t>
  </si>
  <si>
    <t>Director</t>
  </si>
  <si>
    <t>212-437-4619</t>
  </si>
  <si>
    <t>Operations Lead</t>
  </si>
  <si>
    <t>kosullivan@dsny.nyc.gov</t>
  </si>
  <si>
    <t>NYC Dept. of Sanitation (DSNY)</t>
  </si>
  <si>
    <t>Bronx</t>
  </si>
  <si>
    <t>CITYWIDE TRANSPORT UNIT</t>
  </si>
  <si>
    <t>Unoccupied Location</t>
  </si>
  <si>
    <t>BRONX 12 GARAGE</t>
  </si>
  <si>
    <t>BRONX 2 GARAGE</t>
  </si>
  <si>
    <t>BRONX 5 GARAGE</t>
  </si>
  <si>
    <t>BRONX BORO OFFICE</t>
  </si>
  <si>
    <t>BRONX 7/BRONX 8</t>
  </si>
  <si>
    <t>BRONX 9/10/11 GARAGE</t>
  </si>
  <si>
    <t>No</t>
  </si>
  <si>
    <t>1381 RANDALL AVE</t>
  </si>
  <si>
    <t>BRONX</t>
  </si>
  <si>
    <t>2027660320</t>
  </si>
  <si>
    <t>1661 WEST FARMS RD</t>
  </si>
  <si>
    <t>2030150049</t>
  </si>
  <si>
    <t>680 EAST 132 ST</t>
  </si>
  <si>
    <t>2025430060</t>
  </si>
  <si>
    <t>1643-57 EAST 233 ST</t>
  </si>
  <si>
    <t>2049740028</t>
  </si>
  <si>
    <t>616-650 CASANOVA ST</t>
  </si>
  <si>
    <t>2027650177</t>
  </si>
  <si>
    <t>1595 WASHINGTON AVE</t>
  </si>
  <si>
    <t>2029040034</t>
  </si>
  <si>
    <t>1331 CROMWELL AVE</t>
  </si>
  <si>
    <t>2028710077</t>
  </si>
  <si>
    <t>800 EAST 176 ST</t>
  </si>
  <si>
    <t>2029530021</t>
  </si>
  <si>
    <t>423 WEST 215 ST</t>
  </si>
  <si>
    <t>Manhattan</t>
  </si>
  <si>
    <t>1022120001</t>
  </si>
  <si>
    <t>800-850 ZEREGA AVE</t>
  </si>
  <si>
    <t>2037020001</t>
  </si>
  <si>
    <t>1787 WEST FARMS RD</t>
  </si>
  <si>
    <t>2030150058</t>
  </si>
  <si>
    <t>1155 COMMERCE AVENUE</t>
  </si>
  <si>
    <t>Kevin Bordes</t>
  </si>
  <si>
    <t>LOCATION SUPERVISOR</t>
  </si>
  <si>
    <t>718-328-3838</t>
  </si>
  <si>
    <t>ctu@dsny.nyc.gov</t>
  </si>
  <si>
    <t>GS1 / BOS</t>
  </si>
  <si>
    <t>3475652019/20</t>
  </si>
  <si>
    <t>Bxbos2@dsny.nyc.gov</t>
  </si>
  <si>
    <t>DISTRICT SUPERINTENDENT</t>
  </si>
  <si>
    <t>718-993-0224</t>
  </si>
  <si>
    <t>bx01super@dsny.nyc.gov</t>
  </si>
  <si>
    <t>Robert Landi</t>
  </si>
  <si>
    <t>718-325-6867</t>
  </si>
  <si>
    <t>bx12super@dsny.nyc.gov</t>
  </si>
  <si>
    <t>Roman Rivas</t>
  </si>
  <si>
    <t>718-542-0850</t>
  </si>
  <si>
    <t>bx02super@dsny.nyc.gov</t>
  </si>
  <si>
    <t>John Hansen</t>
  </si>
  <si>
    <t>GARAGE SUPV</t>
  </si>
  <si>
    <t>718-993-0320</t>
  </si>
  <si>
    <t>bx03super@dsny.nyc.gov</t>
  </si>
  <si>
    <t>Bxbos1@dsny.nyc.gov</t>
  </si>
  <si>
    <t>718-293-5050</t>
  </si>
  <si>
    <t>bx05super@dsny.nyc.gov</t>
  </si>
  <si>
    <t>Jorge Vasco</t>
  </si>
  <si>
    <t>347-565-2049</t>
  </si>
  <si>
    <t>bx06super@dsny.nyc.gov</t>
  </si>
  <si>
    <t>Johnny Caro</t>
  </si>
  <si>
    <t>BOROUGH OPERATIONS SUPT</t>
  </si>
  <si>
    <t>347-565-2020</t>
  </si>
  <si>
    <t>bxbos2@dsny.nyc.gov</t>
  </si>
  <si>
    <t>bx07super@dsny.nyc.gov</t>
  </si>
  <si>
    <t>bx09super@dsny.nyc.gov</t>
  </si>
  <si>
    <t>Daniel Johnson</t>
  </si>
  <si>
    <t>ACTING DEPUTY DIRECTOR</t>
  </si>
  <si>
    <t>212-807-6702</t>
  </si>
  <si>
    <t>dajohnson@dsny.nyc.gov</t>
  </si>
  <si>
    <t>3474642019/20</t>
  </si>
  <si>
    <t>DSNY</t>
  </si>
  <si>
    <t>leased Commercial</t>
  </si>
  <si>
    <t>GO</t>
  </si>
  <si>
    <t>GO/O1</t>
  </si>
  <si>
    <t>Curbside</t>
  </si>
  <si>
    <t>Black Bags</t>
  </si>
  <si>
    <t>Clear Bags</t>
  </si>
  <si>
    <t>N/A</t>
  </si>
  <si>
    <t>AGENCY STAFF</t>
  </si>
  <si>
    <t>Yes</t>
  </si>
  <si>
    <t>BROOKLYN N</t>
  </si>
  <si>
    <t>BROOKLYN 1 GARAGE</t>
  </si>
  <si>
    <t>BROOKLYN BORO</t>
  </si>
  <si>
    <t>BROOKLYN 16 GARAGE</t>
  </si>
  <si>
    <t>BROOKLYN 17N/BROOKLYN 18S GARAGE</t>
  </si>
  <si>
    <t>BROOKLYN 2 GARAGE</t>
  </si>
  <si>
    <t>BROOKLYN 3 GARAGE</t>
  </si>
  <si>
    <t>BROOKLYN 4 GARAGE</t>
  </si>
  <si>
    <t>BROOKLYN 5 GARAGE</t>
  </si>
  <si>
    <t>BROOKLYN 8 GARAGE</t>
  </si>
  <si>
    <t>BROOKLYN 9 GARAGE</t>
  </si>
  <si>
    <t>459 NORTH HENRY ST</t>
  </si>
  <si>
    <t>161 VARICK AVE</t>
  </si>
  <si>
    <t>922 GEORGIA AVE</t>
  </si>
  <si>
    <t>105-02 AVE D</t>
  </si>
  <si>
    <t>465 HAMILTION AVE</t>
  </si>
  <si>
    <t>525 JOHNSON AVE</t>
  </si>
  <si>
    <t>606 MILFORD ST</t>
  </si>
  <si>
    <t>1755 PACIFIC ST</t>
  </si>
  <si>
    <t>372-386 WINTHROP ST</t>
  </si>
  <si>
    <t>Brooklyn</t>
  </si>
  <si>
    <t>3029620001</t>
  </si>
  <si>
    <t>3043880001</t>
  </si>
  <si>
    <t>3081380001</t>
  </si>
  <si>
    <t>3010380001</t>
  </si>
  <si>
    <t>3029870016</t>
  </si>
  <si>
    <t>3029680020</t>
  </si>
  <si>
    <t>3045820001</t>
  </si>
  <si>
    <t>3013360018</t>
  </si>
  <si>
    <t>3048270039</t>
  </si>
  <si>
    <t>Joseph Warner</t>
  </si>
  <si>
    <t>718-571-6443</t>
  </si>
  <si>
    <t>bknwhsesup@dsny.nyc.gov</t>
  </si>
  <si>
    <t>Christian Hourihan</t>
  </si>
  <si>
    <t>646-885-4890</t>
  </si>
  <si>
    <t>chourihan@dsny.nyc.gov</t>
  </si>
  <si>
    <t>718-571-6401</t>
  </si>
  <si>
    <t>bk01super@dsny.nyc.gov</t>
  </si>
  <si>
    <t>GS1/BOS</t>
  </si>
  <si>
    <t>718-571-6442</t>
  </si>
  <si>
    <t>718-571-6438</t>
  </si>
  <si>
    <t>bknbos3@dsny.nyc.gov</t>
  </si>
  <si>
    <t>718-257-1521</t>
  </si>
  <si>
    <t>bk16super@dsny.nyc.gov</t>
  </si>
  <si>
    <t>Monique Thomas-Drigo</t>
  </si>
  <si>
    <t>bk17super@dsny.nyc.gov</t>
  </si>
  <si>
    <t>Thomas Walsh</t>
  </si>
  <si>
    <t>Erica Glinski</t>
  </si>
  <si>
    <t>718-571-6411</t>
  </si>
  <si>
    <t>bk04super@dsny.nyc.gov</t>
  </si>
  <si>
    <t>718-649-3074</t>
  </si>
  <si>
    <t>Manuel Mendez</t>
  </si>
  <si>
    <t>718-756-7027</t>
  </si>
  <si>
    <t>Thomas Rice</t>
  </si>
  <si>
    <t>718-284-2467</t>
  </si>
  <si>
    <t>bk09super@dsny.nyc.gov</t>
  </si>
  <si>
    <t>127/171</t>
  </si>
  <si>
    <t>G0/O1</t>
  </si>
  <si>
    <t>Leased Commercial</t>
  </si>
  <si>
    <t>CONTAINER (4YDS)</t>
  </si>
  <si>
    <t xml:space="preserve">AGENCY STAFF </t>
  </si>
  <si>
    <t>Yes: refashionNYC</t>
  </si>
  <si>
    <t>BROOKLYN S</t>
  </si>
  <si>
    <t>BROOKLYN 11 GARAGE, BORO OFFICE</t>
  </si>
  <si>
    <t xml:space="preserve">BROOKLYN SOUTH BORO OFFICE </t>
  </si>
  <si>
    <t>BROOKLYN 12 GARAGE</t>
  </si>
  <si>
    <t>BROOKLYN 13 GARAGE</t>
  </si>
  <si>
    <t>BROOKLYN 14 GARAGE</t>
  </si>
  <si>
    <t>BROOKLYN 15 GARAGE</t>
  </si>
  <si>
    <t>BROOKLYN 15A GARAGE / 154 SECTION</t>
  </si>
  <si>
    <t>BROOKLYN 6 GARAGE</t>
  </si>
  <si>
    <t>BROOKLYN 6 BROOM GARAGE</t>
  </si>
  <si>
    <t>BROOKLYN 7/10 GARAGES</t>
  </si>
  <si>
    <t>BROOKLYN 7 SECTION</t>
  </si>
  <si>
    <t>CIOFFE REPAIR SHOP</t>
  </si>
  <si>
    <t>Ronald DeCarlo DSNY Training Academy</t>
  </si>
  <si>
    <t>1824 SHORE PKWY</t>
  </si>
  <si>
    <t>5602 19 AVE</t>
  </si>
  <si>
    <t>2012 NEPTUNE AVE</t>
  </si>
  <si>
    <t>1397 RALPH AVE</t>
  </si>
  <si>
    <t>2501 KNAPP ST</t>
  </si>
  <si>
    <t>1750 EAST 49 ST</t>
  </si>
  <si>
    <t>127 2 AVE</t>
  </si>
  <si>
    <t>93 VAN BRUNT ST</t>
  </si>
  <si>
    <t>5100 1st AVE</t>
  </si>
  <si>
    <t>155 E 4 ST</t>
  </si>
  <si>
    <t>106-01 AVE D</t>
  </si>
  <si>
    <t>Floyd Bennet Field, Tylus Hall, Building 278</t>
  </si>
  <si>
    <t>3069430030</t>
  </si>
  <si>
    <t>3054940089</t>
  </si>
  <si>
    <t>3070180007</t>
  </si>
  <si>
    <t>3079180145</t>
  </si>
  <si>
    <t>3088350040</t>
  </si>
  <si>
    <t>3002580001</t>
  </si>
  <si>
    <t>3010200001</t>
  </si>
  <si>
    <t>3003350001</t>
  </si>
  <si>
    <t>3008030005</t>
  </si>
  <si>
    <t>3029680001</t>
  </si>
  <si>
    <t>718-714-2710</t>
  </si>
  <si>
    <t>bks11super@dsny.nyc.gov</t>
  </si>
  <si>
    <t>Francesco Romano</t>
  </si>
  <si>
    <t>718-714-2700</t>
  </si>
  <si>
    <t>bksbos1@dsny.nyc.gov</t>
  </si>
  <si>
    <t>David Diorio</t>
  </si>
  <si>
    <t>718-837-0802</t>
  </si>
  <si>
    <t>bks12super@dsny.nyc.gov</t>
  </si>
  <si>
    <t>718-372-2961</t>
  </si>
  <si>
    <t>bks13super@dsny.nyc.gov</t>
  </si>
  <si>
    <t>bksbos2@dsny.nyc.gov</t>
  </si>
  <si>
    <t>bks14super@dsny.nyc.gov</t>
  </si>
  <si>
    <t>Michael Sciarrino</t>
  </si>
  <si>
    <t>bks15super@dsny.nyc.gov</t>
  </si>
  <si>
    <t>Godfrey Clarke</t>
  </si>
  <si>
    <t>bks06super@dsny.nyc.gov</t>
  </si>
  <si>
    <t>bks06asuper@dsny.nyc.gov</t>
  </si>
  <si>
    <t>718-439-3701</t>
  </si>
  <si>
    <t>bks07super@dsny.nyc.gov</t>
  </si>
  <si>
    <t>Ed Rasmussen</t>
  </si>
  <si>
    <t>718-649-7505</t>
  </si>
  <si>
    <t>erasmussen@dsny.nyc.gov</t>
  </si>
  <si>
    <t>718-758-7914</t>
  </si>
  <si>
    <t>Gateway NPS</t>
  </si>
  <si>
    <t>MANHATTAN</t>
  </si>
  <si>
    <t>MANHATTAN BORO REPAIR SHOP</t>
  </si>
  <si>
    <t>MANHATTAN 10 GARAGE</t>
  </si>
  <si>
    <t>MANHATTAN 11 GARAGE</t>
  </si>
  <si>
    <t>MANHATTAN SECTION 112/113 GARAGE</t>
  </si>
  <si>
    <t>MANHATTAN SECTION 1-1/1-3 GARAGE</t>
  </si>
  <si>
    <t>MANHATTAN 3 GARAGE</t>
  </si>
  <si>
    <t>MANHATTAN 3B GARAGE</t>
  </si>
  <si>
    <t>MANHATTAN 4, 3A/4A, 7 GARAGE</t>
  </si>
  <si>
    <t>MANHATTAN SECTION 51 GARAGE</t>
  </si>
  <si>
    <t>MANHATTAN SECTION 6 GARAGE</t>
  </si>
  <si>
    <t>MANHATTAN SECTION 61 GARAGE</t>
  </si>
  <si>
    <t>MANHATTAN SECTION 62 GARAGE</t>
  </si>
  <si>
    <t>MANHATTAN 8, 12 GARAGE</t>
  </si>
  <si>
    <t>MANHATTAN SECTION 81 GARAGE</t>
  </si>
  <si>
    <t>MANHATTAN SECTION 85 GARAGE</t>
  </si>
  <si>
    <t>MANHATTAN 9 GARAGE</t>
  </si>
  <si>
    <t>MANHATTAN SECTION 91 / 92</t>
  </si>
  <si>
    <t>MANHATTAN 1/2/5</t>
  </si>
  <si>
    <t>640 WEST 26 ST</t>
  </si>
  <si>
    <t>110 EAST 131 ST</t>
  </si>
  <si>
    <t>343 EAST 99 ST</t>
  </si>
  <si>
    <t>172 EAST 121 ST</t>
  </si>
  <si>
    <t>7 NORTH MOORE ST</t>
  </si>
  <si>
    <t>SOUTH ST PIER 36</t>
  </si>
  <si>
    <t>80 HENRY ST</t>
  </si>
  <si>
    <t>650 WEST 57 ST</t>
  </si>
  <si>
    <t>128 WEST 17 ST</t>
  </si>
  <si>
    <t>606 WEST 30 ST</t>
  </si>
  <si>
    <t>155 FIRST AVE</t>
  </si>
  <si>
    <t>223 EAST 26 ST</t>
  </si>
  <si>
    <t>301 WEST 215 ST</t>
  </si>
  <si>
    <t>350 60 ST</t>
  </si>
  <si>
    <t>125 EAST 149 ST</t>
  </si>
  <si>
    <t>482 WEST 126 ST</t>
  </si>
  <si>
    <t>353 SPRING ST</t>
  </si>
  <si>
    <t>1006700050</t>
  </si>
  <si>
    <t>1017790001</t>
  </si>
  <si>
    <t>1016710023</t>
  </si>
  <si>
    <t>1017690045</t>
  </si>
  <si>
    <t>1001900047</t>
  </si>
  <si>
    <t>1002410013</t>
  </si>
  <si>
    <t>1002750003</t>
  </si>
  <si>
    <t>1011030010</t>
  </si>
  <si>
    <t>1007920053</t>
  </si>
  <si>
    <t>1006750039</t>
  </si>
  <si>
    <t>1004517502</t>
  </si>
  <si>
    <t>1009070015</t>
  </si>
  <si>
    <t>1021960001</t>
  </si>
  <si>
    <t>1014340001</t>
  </si>
  <si>
    <t>1016710001</t>
  </si>
  <si>
    <t>2023520028</t>
  </si>
  <si>
    <t>DAJOHNSON@dsny.nyc.gov</t>
  </si>
  <si>
    <t>Marcos Ortiz</t>
  </si>
  <si>
    <t>212-360-3539</t>
  </si>
  <si>
    <t>MNBOS1@dsny.nyc.gov</t>
  </si>
  <si>
    <t>Jeff Cabrenes</t>
  </si>
  <si>
    <t>645-885-1021</t>
  </si>
  <si>
    <t>MN10SUPER@dsny.nyc.gov</t>
  </si>
  <si>
    <t>212-360-3537</t>
  </si>
  <si>
    <t>MNBOS2@dsny.nyc.gov</t>
  </si>
  <si>
    <t>MN11SUPER@dsny.nyc.gov</t>
  </si>
  <si>
    <t>Michael Siracusano</t>
  </si>
  <si>
    <t>212-886-5351</t>
  </si>
  <si>
    <t>Mn01Super@dsny.nyc.gov</t>
  </si>
  <si>
    <t>212-732-6468</t>
  </si>
  <si>
    <t>MN03SUPER@dsny.nyc.gov</t>
  </si>
  <si>
    <t>ME03GSUPER@dsny.nyc.gov</t>
  </si>
  <si>
    <t xml:space="preserve">Christopher Agazzi </t>
  </si>
  <si>
    <t>DISTRICT SUPT / GAR SUPV</t>
  </si>
  <si>
    <t>212-506-7403</t>
  </si>
  <si>
    <t>MN04SUPER@dsny.nyc.gov</t>
  </si>
  <si>
    <t xml:space="preserve">Frank Fontana </t>
  </si>
  <si>
    <t>212-886-5332</t>
  </si>
  <si>
    <t>MN05SUPER@dsny.nyc.gov</t>
  </si>
  <si>
    <t>Frank Tonkin</t>
  </si>
  <si>
    <t>MN06SUPER@dsny.nyc.gov</t>
  </si>
  <si>
    <t>MN08SUPER@dsny.nyc.gov</t>
  </si>
  <si>
    <t>Christina Stennett</t>
  </si>
  <si>
    <t>718-292-7531</t>
  </si>
  <si>
    <t>MN09SUPER@dsny.nyc.gov</t>
  </si>
  <si>
    <t>Peter Quinn</t>
  </si>
  <si>
    <t>212-886-5361</t>
  </si>
  <si>
    <t>MN02GSUPER@dsny.nyc.gov</t>
  </si>
  <si>
    <t>vacated</t>
  </si>
  <si>
    <t>QUEENS EAST</t>
  </si>
  <si>
    <t>QUEENS EAST 11 /13A GARAGES</t>
  </si>
  <si>
    <t>QUEENS 13 GARAGE</t>
  </si>
  <si>
    <t>QUEENS EAST 136/137/138 SECTION GARAGE</t>
  </si>
  <si>
    <t>QUEENS 14 GARAGE</t>
  </si>
  <si>
    <t>QUEENS 7 BROOM DEPOTS</t>
  </si>
  <si>
    <t>QUEENS EAST BORO OFFICE</t>
  </si>
  <si>
    <t>QUEENS EAST 75 SECTION GARAGE</t>
  </si>
  <si>
    <t>QUEENS EAST 76 SECTION GARAGE</t>
  </si>
  <si>
    <t>QUEENS 8/10/12 GARAGE</t>
  </si>
  <si>
    <t>75-06 DOUGLASTON PKWY</t>
  </si>
  <si>
    <t>153-67 146 ST</t>
  </si>
  <si>
    <t>145-29 228 ST</t>
  </si>
  <si>
    <t>51-10 ALMEDA AVE</t>
  </si>
  <si>
    <t>30-19 122 ST</t>
  </si>
  <si>
    <t>120-15 31st AVE</t>
  </si>
  <si>
    <t>18-15 124 ST</t>
  </si>
  <si>
    <t>12-57 149 ST</t>
  </si>
  <si>
    <t>130-23 150 AVE</t>
  </si>
  <si>
    <t>Queens</t>
  </si>
  <si>
    <t>4078600001</t>
  </si>
  <si>
    <t>4150010073</t>
  </si>
  <si>
    <t>4134850015</t>
  </si>
  <si>
    <t>4150000001</t>
  </si>
  <si>
    <t>4043500001</t>
  </si>
  <si>
    <t>4043460075</t>
  </si>
  <si>
    <t>4041300013</t>
  </si>
  <si>
    <t>4045050005</t>
  </si>
  <si>
    <t>4118840001</t>
  </si>
  <si>
    <t>646-885-1085</t>
  </si>
  <si>
    <t>QN11super@dsny.nyc.gov</t>
  </si>
  <si>
    <t>Kevin Hyde</t>
  </si>
  <si>
    <t>718-746-2415</t>
  </si>
  <si>
    <t>qebos2@dsny.nyc.gov</t>
  </si>
  <si>
    <t>646-885-1089</t>
  </si>
  <si>
    <t>QN13super@dsny.nyc.gov</t>
  </si>
  <si>
    <t>John Russo</t>
  </si>
  <si>
    <t>718-746-2416</t>
  </si>
  <si>
    <t>qebos1@dsny.nyc.gov</t>
  </si>
  <si>
    <t>718-734-3705</t>
  </si>
  <si>
    <t>QN14super@dsny.nyc.gov</t>
  </si>
  <si>
    <t>Robert Guardino</t>
  </si>
  <si>
    <t>718-746-2488</t>
  </si>
  <si>
    <t>QN07Asuper@dsny.nyc.gov</t>
  </si>
  <si>
    <t>Anthony Guidice</t>
  </si>
  <si>
    <t>718-746-2440</t>
  </si>
  <si>
    <t>QN07super@dsny.nyc.gov</t>
  </si>
  <si>
    <t>646-885-1083</t>
  </si>
  <si>
    <t>QN08super@dsny.nyc.gov</t>
  </si>
  <si>
    <t>DSNY/DPR</t>
  </si>
  <si>
    <t>QUEENS WEST</t>
  </si>
  <si>
    <t>ROOSEVELT IS HVAC</t>
  </si>
  <si>
    <t xml:space="preserve">CENTRAL REPAIR SHOP </t>
  </si>
  <si>
    <t>BETTS AVENUE INCINERATOR</t>
  </si>
  <si>
    <t>QUEENS 1 GARAGE</t>
  </si>
  <si>
    <t xml:space="preserve">QUEENS 2/ 3/ 4 GARAGES </t>
  </si>
  <si>
    <t>QUEENS 6 GARAGE</t>
  </si>
  <si>
    <t>QUEENS WEST BORO OFFICE</t>
  </si>
  <si>
    <t>QUEENS 5 GARAGE</t>
  </si>
  <si>
    <t>QUEENS 5A GARAGE</t>
  </si>
  <si>
    <t>QUEENS WEST 9</t>
  </si>
  <si>
    <t>QUEENS BORO REPAIR SHOP</t>
  </si>
  <si>
    <t>728 MAIN ST</t>
  </si>
  <si>
    <t>52-35 58 ST</t>
  </si>
  <si>
    <t>58-73 53 AVE</t>
  </si>
  <si>
    <t>3428 21 ST</t>
  </si>
  <si>
    <t>47-01 48 ST</t>
  </si>
  <si>
    <t>58-02 58 ST</t>
  </si>
  <si>
    <t>132-05 ATLANTIC AVE</t>
  </si>
  <si>
    <t>52-07 58 ST</t>
  </si>
  <si>
    <t>4023610268</t>
  </si>
  <si>
    <t>718-334-8935</t>
  </si>
  <si>
    <t>718-334-9187</t>
  </si>
  <si>
    <t>qwbos3@dsny.nyc.gov</t>
  </si>
  <si>
    <t>718-334-9121</t>
  </si>
  <si>
    <t>mmunch@dsny.nyc.gov</t>
  </si>
  <si>
    <t>Greg Freiberg</t>
  </si>
  <si>
    <t>718-334-9576</t>
  </si>
  <si>
    <t>gfreiberg@dsny.nyc.gov</t>
  </si>
  <si>
    <t>qn01super@dsny.nyc.gov</t>
  </si>
  <si>
    <t>Thomas Inzirillo</t>
  </si>
  <si>
    <t>qn02super@dsny.nyc.gov</t>
  </si>
  <si>
    <t>718-334-9417</t>
  </si>
  <si>
    <t>qn03super@dsny.nyc.gov</t>
  </si>
  <si>
    <t>qn05super@dsny.nyc.gov</t>
  </si>
  <si>
    <t>Jason Vazquez</t>
  </si>
  <si>
    <t>qn05asuper@dsny.nyc.gov</t>
  </si>
  <si>
    <t>718-847-8989</t>
  </si>
  <si>
    <t>qw09super@dsny.nyc.gov</t>
  </si>
  <si>
    <t>Anthony Mason</t>
  </si>
  <si>
    <t>718-334-8938</t>
  </si>
  <si>
    <t>CONTAINER</t>
  </si>
  <si>
    <t>STATEN ISLAND</t>
  </si>
  <si>
    <t>STATEN ISLAND 1 GARAGE</t>
  </si>
  <si>
    <t>STATEN ISLAND 1 ANNEX &amp; FRESH KILLS PLANT 1</t>
  </si>
  <si>
    <t>STATEN ISLAND 3 GARAGE /RBS</t>
  </si>
  <si>
    <t>RICHMOND BORO SHOP</t>
  </si>
  <si>
    <t xml:space="preserve">STATEN ISLAND 2 </t>
  </si>
  <si>
    <t>STATEN ISLAND BORO OFFICE</t>
  </si>
  <si>
    <t>539 JERSEY ST</t>
  </si>
  <si>
    <t>3 MULDOON AVE</t>
  </si>
  <si>
    <t>1000 WEST SERVICE RD</t>
  </si>
  <si>
    <t>2500 RICHMOND AVE</t>
  </si>
  <si>
    <t>Staten Island</t>
  </si>
  <si>
    <t>5000340001</t>
  </si>
  <si>
    <t>5026850100</t>
  </si>
  <si>
    <t>Joseph Albanese</t>
  </si>
  <si>
    <t>718-981-0138</t>
  </si>
  <si>
    <t>si01super@dsny.nyc.gov</t>
  </si>
  <si>
    <t>Anthony Portello</t>
  </si>
  <si>
    <t>718-370-5425</t>
  </si>
  <si>
    <t>sibos1@dsny.nyc.gov</t>
  </si>
  <si>
    <t>Andrew Ferraioli</t>
  </si>
  <si>
    <t>718-370-5411</t>
  </si>
  <si>
    <t>si01asuper@dsny.nyc.gov</t>
  </si>
  <si>
    <t>Fred Tuzzolino</t>
  </si>
  <si>
    <t>718-370-5481</t>
  </si>
  <si>
    <t>si03super@dsny.nyc.gov</t>
  </si>
  <si>
    <t>BME SUPERVISOR</t>
  </si>
  <si>
    <t>718-317-1745</t>
  </si>
  <si>
    <t>718-370-5417</t>
  </si>
  <si>
    <t>si02super@dsny.nyc.gov</t>
  </si>
  <si>
    <t>Clear bags</t>
  </si>
  <si>
    <t>SOLID WASTE MGT</t>
  </si>
  <si>
    <t>SOUTHWEST MARINE TRANSFER STATION</t>
  </si>
  <si>
    <t xml:space="preserve">HAMILTON AVE MARINE TRANSFER STARTION </t>
  </si>
  <si>
    <t xml:space="preserve">WSET 59TH MARINE TRANSFER STATION </t>
  </si>
  <si>
    <t xml:space="preserve">E91ST MARINE TRANSFER STATION </t>
  </si>
  <si>
    <t>NORTH SHORE MARINE TRANSFER STATION</t>
  </si>
  <si>
    <t>STATEN ISLAND TRANSFER STATION</t>
  </si>
  <si>
    <t>STATEN ISLAND FRESH KILLS PLANT 1</t>
  </si>
  <si>
    <t>ENFORCEMENT</t>
  </si>
  <si>
    <t>BROOKLYN SOUTH SANITATION POLICE</t>
  </si>
  <si>
    <t>BRONX SANITATION POLICE</t>
  </si>
  <si>
    <t>BRONX ENFORCEMENT</t>
  </si>
  <si>
    <t>MANHATTAN ENFORCEMENT</t>
  </si>
  <si>
    <t>SANITATION POLICE/ENFORCEMENT</t>
  </si>
  <si>
    <t>QUEENS WEST ENFORCEMENT</t>
  </si>
  <si>
    <t xml:space="preserve">STATEN ISLAND ENFORCEMENT </t>
  </si>
  <si>
    <t>MAIN OFFICE</t>
  </si>
  <si>
    <t>125 DSNY HQ</t>
  </si>
  <si>
    <t>375 PEARL STREET</t>
  </si>
  <si>
    <t>44 BEAVER STREET</t>
  </si>
  <si>
    <t>CITYWIDE TRANSPORT UNIT-FORM STATIONERY</t>
  </si>
  <si>
    <t>DSNY HUMAN RESOURCES</t>
  </si>
  <si>
    <t>LOT CLEANING</t>
  </si>
  <si>
    <t>BROOKLYN LOT CLEANING-DERELICT VEHICLES</t>
  </si>
  <si>
    <t>BRONX LOT CLEANING GARAGE</t>
  </si>
  <si>
    <t>EDGEMERE BCH LOT CLEANING GARAGE</t>
  </si>
  <si>
    <t>STATEN ISLAND LOT CLEANING GARAGE</t>
  </si>
  <si>
    <t>MANHATTAN BORO OFFICE</t>
  </si>
  <si>
    <t>MANHATTAN LOT CLEANING</t>
  </si>
  <si>
    <t>400 BAY 41 STREET</t>
  </si>
  <si>
    <t xml:space="preserve">500 HAMILTON AVE </t>
  </si>
  <si>
    <t xml:space="preserve">901 12TH AVE </t>
  </si>
  <si>
    <t xml:space="preserve">1740 YORK AVE </t>
  </si>
  <si>
    <t>600 WEST SERVICE RD</t>
  </si>
  <si>
    <t>FOOT OF MULDOON</t>
  </si>
  <si>
    <t>51-13 FLUSHING AVE</t>
  </si>
  <si>
    <t>58-73-53rd ST</t>
  </si>
  <si>
    <t>2458-66 RICHMOND AVE</t>
  </si>
  <si>
    <t>125 WORTH ST</t>
  </si>
  <si>
    <t>375 PEARL ST</t>
  </si>
  <si>
    <t>44 BEAVER ST</t>
  </si>
  <si>
    <t>132 MADISON ST</t>
  </si>
  <si>
    <t>59 MAIDEN LANE</t>
  </si>
  <si>
    <t>803 FORBELL ST</t>
  </si>
  <si>
    <t>2 FARRAGUT ST</t>
  </si>
  <si>
    <t>66 SWAN ST</t>
  </si>
  <si>
    <t>427 EAST 87 ST</t>
  </si>
  <si>
    <r>
      <t>159 EAST 123 ST/</t>
    </r>
    <r>
      <rPr>
        <sz val="11"/>
        <color rgb="FFFF0000"/>
        <rFont val="Calibri"/>
        <family val="2"/>
        <scheme val="minor"/>
      </rPr>
      <t>EMPTY LOT</t>
    </r>
  </si>
  <si>
    <t>177 EAST 123 ST</t>
  </si>
  <si>
    <t>4026110447</t>
  </si>
  <si>
    <t>5025200001</t>
  </si>
  <si>
    <t>1001680032</t>
  </si>
  <si>
    <t>1000290073</t>
  </si>
  <si>
    <t>3045550001</t>
  </si>
  <si>
    <t>5005040049</t>
  </si>
  <si>
    <t>1015670013</t>
  </si>
  <si>
    <t>1017720025</t>
  </si>
  <si>
    <t>1017720031</t>
  </si>
  <si>
    <t>Naganand Vasireddi</t>
  </si>
  <si>
    <t xml:space="preserve">LOCATION SUPERVISOR </t>
  </si>
  <si>
    <t>718-368-8913</t>
  </si>
  <si>
    <t>nvasireddi@dsny.nyc.gov</t>
  </si>
  <si>
    <t>Christopher Corio</t>
  </si>
  <si>
    <t>718-840-5992</t>
  </si>
  <si>
    <t>ccorio@dsny.nyc.gov</t>
  </si>
  <si>
    <t>Daniel Defonte</t>
  </si>
  <si>
    <t>718-840-5900</t>
  </si>
  <si>
    <t>ddefonte@dsny.nyc.gov</t>
  </si>
  <si>
    <t>Dorothy Rodriguez</t>
  </si>
  <si>
    <t>212-506-7438</t>
  </si>
  <si>
    <t>drodriguez@DSNY.NYC.GOV</t>
  </si>
  <si>
    <t>dsnell@dsny.nyc.gov</t>
  </si>
  <si>
    <t>Daniel Lynch</t>
  </si>
  <si>
    <t>212-690-8100</t>
  </si>
  <si>
    <t>DLYNCH@DSNY.NYC.GOV</t>
  </si>
  <si>
    <t>718-747-6500</t>
  </si>
  <si>
    <t>Sal Tornabene</t>
  </si>
  <si>
    <t>718-494-1347</t>
  </si>
  <si>
    <t>stornabene@dsny.nyc.gov</t>
  </si>
  <si>
    <t>Gennaro Basciano</t>
  </si>
  <si>
    <t>GS II</t>
  </si>
  <si>
    <t>gbasciano@dsny.nyc.gov</t>
  </si>
  <si>
    <t>718-370-5489</t>
  </si>
  <si>
    <t>Richard Coriasco</t>
  </si>
  <si>
    <t>LOCATION LIEUTENANT</t>
  </si>
  <si>
    <t>718-714-2715</t>
  </si>
  <si>
    <t>RCoriasco@dsny.nyc.gov</t>
  </si>
  <si>
    <t>Ornan Alexander</t>
  </si>
  <si>
    <t>GSI/Inspector</t>
  </si>
  <si>
    <t>oalexander@dsny.nyc.gov</t>
  </si>
  <si>
    <t>718-325-5154</t>
  </si>
  <si>
    <t>Kennetha Robinson</t>
  </si>
  <si>
    <t>718-542-3232</t>
  </si>
  <si>
    <t xml:space="preserve">LOCATION LIEUTENANT </t>
  </si>
  <si>
    <t>212-234-3116</t>
  </si>
  <si>
    <t>718-418-2005</t>
  </si>
  <si>
    <t>Maxine Kerr</t>
  </si>
  <si>
    <t>718-651-1443</t>
  </si>
  <si>
    <t>MKerr@dsny.nyc.gov</t>
  </si>
  <si>
    <t>718-967-6208</t>
  </si>
  <si>
    <t>aamezquita@dsny.nyc.gov</t>
  </si>
  <si>
    <t>Sean Norris</t>
  </si>
  <si>
    <t xml:space="preserve">UNIT SUPERVISOR </t>
  </si>
  <si>
    <t>646-885-4552</t>
  </si>
  <si>
    <t>snorris@dsny.nyc.gov</t>
  </si>
  <si>
    <t>Marilyn Brown</t>
  </si>
  <si>
    <t>Senior Building Custodian</t>
  </si>
  <si>
    <t>212-676-6396</t>
  </si>
  <si>
    <t>mabrown@dcas.nyc.gov</t>
  </si>
  <si>
    <t>George Balalis</t>
  </si>
  <si>
    <t>UNIT SUPERVISOR</t>
  </si>
  <si>
    <t>gbalalis@dsny.nyc.gov</t>
  </si>
  <si>
    <t>Carlos Soto</t>
  </si>
  <si>
    <t>212 437-4697</t>
  </si>
  <si>
    <t>csoto@dsny.nyc.gov</t>
  </si>
  <si>
    <t>Engineer</t>
  </si>
  <si>
    <t>212-437-4697</t>
  </si>
  <si>
    <t>Richard Calabrese</t>
  </si>
  <si>
    <t>212-437-4200</t>
  </si>
  <si>
    <t>RCAlabrese@dsny.nyc.gov</t>
  </si>
  <si>
    <t>Justin McNeil</t>
  </si>
  <si>
    <t>MNBOS1@DSNY.NYC.GOV</t>
  </si>
  <si>
    <t>212-422-3870</t>
  </si>
  <si>
    <t>Gen Mgr</t>
  </si>
  <si>
    <t>Chris Modzelewski</t>
  </si>
  <si>
    <t>718-235-8412</t>
  </si>
  <si>
    <t>BOS</t>
  </si>
  <si>
    <t>718-642-4309</t>
  </si>
  <si>
    <t>347-565-2065</t>
  </si>
  <si>
    <t>bxlots@dsny.nyc.gov</t>
  </si>
  <si>
    <t>718 448 5845</t>
  </si>
  <si>
    <t>lcmn@dsny.nyc.gov</t>
  </si>
  <si>
    <t>GS1</t>
  </si>
  <si>
    <t>646-885-0966</t>
  </si>
  <si>
    <t>Donovan Alves</t>
  </si>
  <si>
    <t>718-746-2494</t>
  </si>
  <si>
    <t>T9(Transfer Station)</t>
  </si>
  <si>
    <t>other/landfill</t>
  </si>
  <si>
    <t>Container</t>
  </si>
  <si>
    <t>SABEY</t>
  </si>
  <si>
    <t>G0/E1</t>
  </si>
  <si>
    <t>DCAS</t>
  </si>
  <si>
    <t>Private Carter</t>
  </si>
  <si>
    <t>Collected Seperately</t>
  </si>
  <si>
    <t>SABEY DATA Centers</t>
  </si>
  <si>
    <t>AM Realty Trust Staff</t>
  </si>
  <si>
    <t>Black bags</t>
  </si>
  <si>
    <t>Adam Engelman</t>
  </si>
  <si>
    <t>Roberto Sarmiento</t>
  </si>
  <si>
    <t>Daniel Martinez</t>
  </si>
  <si>
    <t>ShaeQuana Brathwaite</t>
  </si>
  <si>
    <t>Alvin Amaezquita</t>
  </si>
  <si>
    <t>rsarmiento@dsny.nyc.gov</t>
  </si>
  <si>
    <t>kerobinson@dsny.nyc.gov</t>
  </si>
  <si>
    <t>danmartinez@dsny.nyc.gov</t>
  </si>
  <si>
    <t>sbrathwaite@dsny.nyc.gov</t>
  </si>
  <si>
    <t>Johnny Caro/David Persico</t>
  </si>
  <si>
    <t>Marcos Ortiz / Henry Colgan</t>
  </si>
  <si>
    <t>Christopher Anastasio</t>
  </si>
  <si>
    <t>BRONX 1/3/4 GARAGES</t>
  </si>
  <si>
    <t>BRONX 6 / BRONX BROOM 3A</t>
  </si>
  <si>
    <t>Daryl Bostick</t>
  </si>
  <si>
    <t>Matthew Steinfelder</t>
  </si>
  <si>
    <t>Chad Jacobson</t>
  </si>
  <si>
    <t>Phil Vero</t>
  </si>
  <si>
    <t>Christian Cepeda</t>
  </si>
  <si>
    <t>347-565-2014</t>
  </si>
  <si>
    <t>718-828-1014</t>
  </si>
  <si>
    <t>347-565-2056</t>
  </si>
  <si>
    <t>BRONX SECTION 31/42 3/52 3 / ENF</t>
  </si>
  <si>
    <t>BRONX BROOM 6A</t>
  </si>
  <si>
    <t>ZEREGA GARAGE REPAIR SHOP</t>
  </si>
  <si>
    <t>Owen Meaney</t>
  </si>
  <si>
    <t>Omeaney@dsny.nyc.gov</t>
  </si>
  <si>
    <t>Ray Alfonzo</t>
  </si>
  <si>
    <t>John LaSpina</t>
  </si>
  <si>
    <t>Robert Mckenna</t>
  </si>
  <si>
    <t xml:space="preserve">Justin Gormely </t>
  </si>
  <si>
    <t>Mark Giovanniello</t>
  </si>
  <si>
    <t>Joe Caracciolo/Alex Huang</t>
  </si>
  <si>
    <t>Joe Caracciolo</t>
  </si>
  <si>
    <t>Steve Hoffner</t>
  </si>
  <si>
    <t>646-885-1069</t>
  </si>
  <si>
    <t>646-885-1070</t>
  </si>
  <si>
    <t>718-252-5560/718-714-2722</t>
  </si>
  <si>
    <t>718-714-2798</t>
  </si>
  <si>
    <t>646-885-1013</t>
  </si>
  <si>
    <t>646-885-1076/1007</t>
  </si>
  <si>
    <t>bke15agsuper@dsny.nyc.gov</t>
  </si>
  <si>
    <t>David Diorio/Matthew Montelbano</t>
  </si>
  <si>
    <t>shoffner@dsny.nyc.gov</t>
  </si>
  <si>
    <t>DIRECTOR</t>
  </si>
  <si>
    <t>MANHATTAN 11A GARAGE</t>
  </si>
  <si>
    <t>343 EAST 99ST</t>
  </si>
  <si>
    <t>Garfield Hansen</t>
  </si>
  <si>
    <t>SUPERVISOR</t>
  </si>
  <si>
    <t>646-885-0994</t>
  </si>
  <si>
    <t>NO</t>
  </si>
  <si>
    <t>2495 2ND AVENUE</t>
  </si>
  <si>
    <t>Edward Collins</t>
  </si>
  <si>
    <t>Larry Rennock</t>
  </si>
  <si>
    <t>Brian Baba</t>
  </si>
  <si>
    <t>212-360-3570MN11SUP</t>
  </si>
  <si>
    <t>646-885-1014</t>
  </si>
  <si>
    <t>212-360-3578MN08SUPER</t>
  </si>
  <si>
    <t>Henry Colgan</t>
  </si>
  <si>
    <t>Christopher Linares</t>
  </si>
  <si>
    <t>John Treanor</t>
  </si>
  <si>
    <t>Grace Lopez</t>
  </si>
  <si>
    <t>Jonathan Vulpis</t>
  </si>
  <si>
    <t>Timothy Dueno</t>
  </si>
  <si>
    <t>Christopher Linares/Christopher Roberts</t>
  </si>
  <si>
    <t>718-571-6442, 6438</t>
  </si>
  <si>
    <t>646-885-1072, 0831</t>
  </si>
  <si>
    <t>718-768-4105, 4128</t>
  </si>
  <si>
    <t>bkn02super@dsny.nyc.gov</t>
  </si>
  <si>
    <t>718-386-4727</t>
  </si>
  <si>
    <t>bkn03super@dsny.nyc.gov</t>
  </si>
  <si>
    <t>bkn05super@dsny.nyc.gov</t>
  </si>
  <si>
    <t>bkn08super@dsny.nyc.gov</t>
  </si>
  <si>
    <t>A/C</t>
  </si>
  <si>
    <t>Brooklynnorthsnowoffice@dsny.nyc.gov</t>
  </si>
  <si>
    <t>Cameron Platt</t>
  </si>
  <si>
    <t>Santos Rodriguez</t>
  </si>
  <si>
    <t>Marcos Oritz</t>
  </si>
  <si>
    <t>Steven Villa</t>
  </si>
  <si>
    <t>mmodzelewski@dsny.nyc.gov</t>
  </si>
  <si>
    <t>C. Linares/C. Roberts</t>
  </si>
  <si>
    <t>Johnny Caro/ David Persico</t>
  </si>
  <si>
    <t>718-734-3716</t>
  </si>
  <si>
    <t>qnslot@dsny.nyc.com</t>
  </si>
  <si>
    <t>J. Russo / Marconetto</t>
  </si>
  <si>
    <t>silotclk@dsny.nyc.gov</t>
  </si>
  <si>
    <t>M. Ortiz / H. Colgan</t>
  </si>
  <si>
    <t>646-885-0870</t>
  </si>
  <si>
    <t>Matthew Madelinckas</t>
  </si>
  <si>
    <t>qnlotclk@dsny.nyc.gov</t>
  </si>
  <si>
    <t>mmadelinckas@dsny.nyc.gov</t>
  </si>
  <si>
    <t>MN08ASUP@dsny.nyc.gov</t>
  </si>
  <si>
    <t xml:space="preserve">Kevin Hyde </t>
  </si>
  <si>
    <t>Patrick Cajamarca</t>
  </si>
  <si>
    <t>Gennaro Zaccheo</t>
  </si>
  <si>
    <t>QUEENS LOT CLEANING</t>
  </si>
  <si>
    <t>Larry Carrick</t>
  </si>
  <si>
    <t>Mart Munch</t>
  </si>
  <si>
    <t>Ryan Fitzgerald</t>
  </si>
  <si>
    <t>Addeo/Pesante/Vazquez</t>
  </si>
  <si>
    <t>Anthony Donofrio</t>
  </si>
  <si>
    <t>Adrian McDermott</t>
  </si>
  <si>
    <t>Matthew Barry</t>
  </si>
  <si>
    <t>DISTRICT SUPERINTENDENTS</t>
  </si>
  <si>
    <t>ENGINEER</t>
  </si>
  <si>
    <t>HEAD ENGINEER</t>
  </si>
  <si>
    <t>646-885-1092</t>
  </si>
  <si>
    <t>718-334-9080/9074/9077</t>
  </si>
  <si>
    <t>718-334-9186</t>
  </si>
  <si>
    <t>718-326-9815</t>
  </si>
  <si>
    <t>718-334-9216</t>
  </si>
  <si>
    <t>lcarrick@dsny.nyc.gov</t>
  </si>
  <si>
    <t>qwbos1@dsny.nyc.gov</t>
  </si>
  <si>
    <t>amason@dsny.nyc.gov</t>
  </si>
  <si>
    <t>Adrian McDermott / Charles Smyler</t>
  </si>
  <si>
    <t>212-291-1342</t>
  </si>
  <si>
    <t>aannunziata@dsny.nyc.gov</t>
  </si>
  <si>
    <t>212-291-1216</t>
  </si>
  <si>
    <t>Anthony Annunziata</t>
  </si>
  <si>
    <t>Jane Aquilina</t>
  </si>
  <si>
    <t>jaquilina@amtrustre.com</t>
  </si>
  <si>
    <t>Zachary Schenker</t>
  </si>
  <si>
    <t>212-619-6930</t>
  </si>
  <si>
    <t>PROPERTY ADMINISTRATOR</t>
  </si>
  <si>
    <t>zschenker@amtrustre.com</t>
  </si>
  <si>
    <t>Tom Doyle</t>
  </si>
  <si>
    <t xml:space="preserve">John Cleary </t>
  </si>
  <si>
    <t>JoCleary@dsny.nyc.gov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</si>
</sst>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4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3F3F76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4760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6" fillId="9" borderId="10" applyNumberFormat="0" applyAlignment="0" applyProtection="0"/>
  </cellStyleXfs>
  <cellXfs count="69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1" xfId="0" applyBorder="1"/>
    <xf numFmtId="0" fontId="0" fillId="3" borderId="1" xfId="0" applyFill="1" applyBorder="1"/>
    <xf numFmtId="0" fontId="1" fillId="2" borderId="2" xfId="0" applyFont="1" applyFill="1" applyBorder="1" applyAlignment="1">
      <alignment horizontal="center" vertical="center"/>
    </xf>
    <xf numFmtId="0" fontId="0" fillId="0" borderId="0" xfId="0" applyNumberFormat="1"/>
    <xf numFmtId="0" fontId="0" fillId="0" borderId="0" xfId="0" applyAlignment="1">
      <alignment horizontal="center" vertical="center"/>
    </xf>
    <xf numFmtId="0" fontId="3" fillId="0" borderId="0" xfId="0" applyFont="1"/>
    <xf numFmtId="0" fontId="4" fillId="4" borderId="6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0" fillId="0" borderId="1" xfId="0" applyFont="1" applyBorder="1"/>
    <xf numFmtId="0" fontId="9" fillId="0" borderId="1" xfId="1" applyFont="1" applyBorder="1"/>
    <xf numFmtId="0" fontId="11" fillId="0" borderId="0" xfId="0" applyFont="1" applyAlignment="1">
      <alignment horizontal="left"/>
    </xf>
    <xf numFmtId="0" fontId="0" fillId="5" borderId="0" xfId="0" applyFill="1"/>
    <xf numFmtId="0" fontId="0" fillId="5" borderId="0" xfId="0" applyNumberFormat="1" applyFill="1"/>
    <xf numFmtId="0" fontId="0" fillId="5" borderId="0" xfId="0" applyFill="1" applyAlignment="1">
      <alignment horizontal="center"/>
    </xf>
    <xf numFmtId="0" fontId="10" fillId="5" borderId="0" xfId="0" applyFont="1" applyFill="1" applyAlignment="1">
      <alignment horizontal="left"/>
    </xf>
    <xf numFmtId="0" fontId="0" fillId="5" borderId="0" xfId="0" applyFont="1" applyFill="1"/>
    <xf numFmtId="0" fontId="3" fillId="5" borderId="0" xfId="0" applyFont="1" applyFill="1"/>
    <xf numFmtId="0" fontId="3" fillId="5" borderId="0" xfId="0" applyFont="1" applyFill="1" applyAlignment="1">
      <alignment horizontal="left"/>
    </xf>
    <xf numFmtId="0" fontId="0" fillId="5" borderId="0" xfId="0" applyNumberFormat="1" applyFont="1" applyFill="1"/>
    <xf numFmtId="0" fontId="9" fillId="0" borderId="1" xfId="1" applyBorder="1"/>
    <xf numFmtId="14" fontId="0" fillId="0" borderId="1" xfId="0" applyNumberFormat="1" applyFont="1" applyBorder="1"/>
    <xf numFmtId="0" fontId="0" fillId="0" borderId="1" xfId="0" applyBorder="1" applyAlignment="1">
      <alignment horizontal="center"/>
    </xf>
    <xf numFmtId="0" fontId="13" fillId="6" borderId="1" xfId="0" applyFont="1" applyFill="1" applyBorder="1"/>
    <xf numFmtId="0" fontId="12" fillId="0" borderId="1" xfId="0" applyFont="1" applyBorder="1"/>
    <xf numFmtId="0" fontId="0" fillId="5" borderId="1" xfId="0" applyFill="1" applyBorder="1" applyAlignment="1">
      <alignment horizontal="center"/>
    </xf>
    <xf numFmtId="0" fontId="0" fillId="5" borderId="1" xfId="0" applyFill="1" applyBorder="1" applyAlignment="1">
      <alignment horizontal="left"/>
    </xf>
    <xf numFmtId="0" fontId="0" fillId="5" borderId="1" xfId="0" applyFill="1" applyBorder="1"/>
    <xf numFmtId="0" fontId="0" fillId="0" borderId="1" xfId="0" applyBorder="1" applyAlignment="1">
      <alignment horizontal="left"/>
    </xf>
    <xf numFmtId="0" fontId="12" fillId="5" borderId="1" xfId="0" applyFont="1" applyFill="1" applyBorder="1" applyAlignment="1">
      <alignment horizontal="center"/>
    </xf>
    <xf numFmtId="0" fontId="0" fillId="0" borderId="1" xfId="0" applyNumberFormat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Fill="1"/>
    <xf numFmtId="0" fontId="0" fillId="8" borderId="1" xfId="0" applyFill="1" applyBorder="1"/>
    <xf numFmtId="0" fontId="15" fillId="8" borderId="1" xfId="0" applyFont="1" applyFill="1" applyBorder="1"/>
    <xf numFmtId="0" fontId="13" fillId="9" borderId="10" xfId="2" applyFont="1"/>
    <xf numFmtId="0" fontId="13" fillId="0" borderId="1" xfId="0" applyFont="1" applyBorder="1" applyAlignment="1">
      <alignment horizontal="left"/>
    </xf>
    <xf numFmtId="0" fontId="0" fillId="0" borderId="2" xfId="0" applyFill="1" applyBorder="1"/>
    <xf numFmtId="0" fontId="0" fillId="0" borderId="1" xfId="0" applyFill="1" applyBorder="1"/>
    <xf numFmtId="0" fontId="8" fillId="4" borderId="1" xfId="0" applyFont="1" applyFill="1" applyBorder="1" applyAlignment="1">
      <alignment horizontal="center"/>
    </xf>
    <xf numFmtId="0" fontId="8" fillId="4" borderId="8" xfId="0" applyNumberFormat="1" applyFont="1" applyFill="1" applyBorder="1" applyAlignment="1">
      <alignment horizontal="center"/>
    </xf>
    <xf numFmtId="0" fontId="8" fillId="4" borderId="2" xfId="0" applyNumberFormat="1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1" fillId="7" borderId="5" xfId="0" applyFont="1" applyFill="1" applyBorder="1" applyAlignment="1">
      <alignment horizontal="left"/>
    </xf>
    <xf numFmtId="0" fontId="1" fillId="7" borderId="9" xfId="0" applyFont="1" applyFill="1" applyBorder="1" applyAlignment="1">
      <alignment horizontal="left"/>
    </xf>
    <xf numFmtId="0" fontId="1" fillId="7" borderId="7" xfId="0" applyFont="1" applyFill="1" applyBorder="1" applyAlignment="1">
      <alignment horizontal="left"/>
    </xf>
    <xf numFmtId="0" fontId="4" fillId="4" borderId="8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3">
    <cellStyle name="Hyperlink" xfId="1" builtinId="8"/>
    <cellStyle name="Input" xfId="2" builtinId="20"/>
    <cellStyle name="Normal" xfId="0" builtinId="0"/>
  </cellStyles>
  <dxfs count="69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colors>
    <mruColors>
      <color rgb="FF0000FF"/>
      <color rgb="FF04760F"/>
      <color rgb="FF7AC095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barker@dsny.nyc.gov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bks11super@dsny.nyc.gov" TargetMode="External"/><Relationship Id="rId117" Type="http://schemas.openxmlformats.org/officeDocument/2006/relationships/hyperlink" Target="mailto:QN14super@dsny.nyc.gov" TargetMode="External"/><Relationship Id="rId21" Type="http://schemas.openxmlformats.org/officeDocument/2006/relationships/hyperlink" Target="mailto:Bxbos1@dsny.nyc.gov" TargetMode="External"/><Relationship Id="rId42" Type="http://schemas.openxmlformats.org/officeDocument/2006/relationships/hyperlink" Target="mailto:bksbos2@dsny.nyc.gov" TargetMode="External"/><Relationship Id="rId47" Type="http://schemas.openxmlformats.org/officeDocument/2006/relationships/hyperlink" Target="mailto:nvasireddi@dsny.nyc.gov" TargetMode="External"/><Relationship Id="rId63" Type="http://schemas.openxmlformats.org/officeDocument/2006/relationships/hyperlink" Target="mailto:MNBOS2@dsny.nyc.gov" TargetMode="External"/><Relationship Id="rId68" Type="http://schemas.openxmlformats.org/officeDocument/2006/relationships/hyperlink" Target="mailto:csoto@dsny.nyc.gov" TargetMode="External"/><Relationship Id="rId84" Type="http://schemas.openxmlformats.org/officeDocument/2006/relationships/hyperlink" Target="mailto:MN04SUPER@dsny.nyc.gov" TargetMode="External"/><Relationship Id="rId89" Type="http://schemas.openxmlformats.org/officeDocument/2006/relationships/hyperlink" Target="mailto:MN11SUPER@dsny.nyc.gov" TargetMode="External"/><Relationship Id="rId112" Type="http://schemas.openxmlformats.org/officeDocument/2006/relationships/hyperlink" Target="mailto:qebos2@dsny.nyc.gov" TargetMode="External"/><Relationship Id="rId133" Type="http://schemas.openxmlformats.org/officeDocument/2006/relationships/hyperlink" Target="mailto:qn02super@dsny.nyc.gov" TargetMode="External"/><Relationship Id="rId138" Type="http://schemas.openxmlformats.org/officeDocument/2006/relationships/hyperlink" Target="mailto:gfreiberg@dsny.nyc.gov" TargetMode="External"/><Relationship Id="rId16" Type="http://schemas.openxmlformats.org/officeDocument/2006/relationships/hyperlink" Target="mailto:Bxbos1@dsny.nyc.gov" TargetMode="External"/><Relationship Id="rId107" Type="http://schemas.openxmlformats.org/officeDocument/2006/relationships/hyperlink" Target="mailto:chourihan@dsny.nyc.gov" TargetMode="External"/><Relationship Id="rId11" Type="http://schemas.openxmlformats.org/officeDocument/2006/relationships/hyperlink" Target="mailto:bxbos2@dsny.nyc.gov" TargetMode="External"/><Relationship Id="rId32" Type="http://schemas.openxmlformats.org/officeDocument/2006/relationships/hyperlink" Target="mailto:bks14super@dsny.nyc.gov" TargetMode="External"/><Relationship Id="rId37" Type="http://schemas.openxmlformats.org/officeDocument/2006/relationships/hyperlink" Target="mailto:bksbos1@dsny.nyc.gov" TargetMode="External"/><Relationship Id="rId53" Type="http://schemas.openxmlformats.org/officeDocument/2006/relationships/hyperlink" Target="mailto:ccorio@dsny.nyc.gov" TargetMode="External"/><Relationship Id="rId58" Type="http://schemas.openxmlformats.org/officeDocument/2006/relationships/hyperlink" Target="mailto:ccorio@dsny.nyc.gov" TargetMode="External"/><Relationship Id="rId74" Type="http://schemas.openxmlformats.org/officeDocument/2006/relationships/hyperlink" Target="mailto:MN11SUPER@dsny.nyc.gov" TargetMode="External"/><Relationship Id="rId79" Type="http://schemas.openxmlformats.org/officeDocument/2006/relationships/hyperlink" Target="mailto:MN08SUPER@dsny.nyc.gov" TargetMode="External"/><Relationship Id="rId102" Type="http://schemas.openxmlformats.org/officeDocument/2006/relationships/hyperlink" Target="mailto:bkn02super@dsny.nyc.gov" TargetMode="External"/><Relationship Id="rId123" Type="http://schemas.openxmlformats.org/officeDocument/2006/relationships/hyperlink" Target="mailto:qebos2@dsny.nyc.gov" TargetMode="External"/><Relationship Id="rId128" Type="http://schemas.openxmlformats.org/officeDocument/2006/relationships/hyperlink" Target="mailto:qebos2@dsny.nyc.gov" TargetMode="External"/><Relationship Id="rId144" Type="http://schemas.openxmlformats.org/officeDocument/2006/relationships/hyperlink" Target="mailto:gbalalis@dsny.nyc.gov" TargetMode="External"/><Relationship Id="rId5" Type="http://schemas.openxmlformats.org/officeDocument/2006/relationships/hyperlink" Target="mailto:bx01super@dsny.nyc.gov" TargetMode="External"/><Relationship Id="rId90" Type="http://schemas.openxmlformats.org/officeDocument/2006/relationships/hyperlink" Target="mailto:MNBOS2@dsny.nyc.gov" TargetMode="External"/><Relationship Id="rId95" Type="http://schemas.openxmlformats.org/officeDocument/2006/relationships/hyperlink" Target="mailto:bk01super@dsny.nyc.gov" TargetMode="External"/><Relationship Id="rId22" Type="http://schemas.openxmlformats.org/officeDocument/2006/relationships/hyperlink" Target="mailto:ctu@dsny.nyc.gov" TargetMode="External"/><Relationship Id="rId27" Type="http://schemas.openxmlformats.org/officeDocument/2006/relationships/hyperlink" Target="mailto:bks11super@dsny.nyc.gov" TargetMode="External"/><Relationship Id="rId43" Type="http://schemas.openxmlformats.org/officeDocument/2006/relationships/hyperlink" Target="mailto:bksbos2@dsny.nyc.gov" TargetMode="External"/><Relationship Id="rId48" Type="http://schemas.openxmlformats.org/officeDocument/2006/relationships/hyperlink" Target="mailto:DLYNCH@DSNY.NYC.GOV" TargetMode="External"/><Relationship Id="rId64" Type="http://schemas.openxmlformats.org/officeDocument/2006/relationships/hyperlink" Target="mailto:RCAlabrese@dsny.nyc.gov" TargetMode="External"/><Relationship Id="rId69" Type="http://schemas.openxmlformats.org/officeDocument/2006/relationships/hyperlink" Target="mailto:csoto@dsny.nyc.gov" TargetMode="External"/><Relationship Id="rId113" Type="http://schemas.openxmlformats.org/officeDocument/2006/relationships/hyperlink" Target="mailto:qebos2@dsny.nyc.gov" TargetMode="External"/><Relationship Id="rId118" Type="http://schemas.openxmlformats.org/officeDocument/2006/relationships/hyperlink" Target="mailto:qebos2@dsny.nyc.gov" TargetMode="External"/><Relationship Id="rId134" Type="http://schemas.openxmlformats.org/officeDocument/2006/relationships/hyperlink" Target="mailto:qn03super@dsny.nyc.gov" TargetMode="External"/><Relationship Id="rId139" Type="http://schemas.openxmlformats.org/officeDocument/2006/relationships/hyperlink" Target="mailto:qwbos3@dsny.nyc.gov" TargetMode="External"/><Relationship Id="rId80" Type="http://schemas.openxmlformats.org/officeDocument/2006/relationships/hyperlink" Target="mailto:MN06SUPER@dsny.nyc.gov" TargetMode="External"/><Relationship Id="rId85" Type="http://schemas.openxmlformats.org/officeDocument/2006/relationships/hyperlink" Target="mailto:ME03GSUPER@dsny.nyc.gov" TargetMode="External"/><Relationship Id="rId3" Type="http://schemas.openxmlformats.org/officeDocument/2006/relationships/hyperlink" Target="mailto:Bxbos2@dsny.nyc.gov" TargetMode="External"/><Relationship Id="rId12" Type="http://schemas.openxmlformats.org/officeDocument/2006/relationships/hyperlink" Target="mailto:bx07super@dsny.nyc.gov" TargetMode="External"/><Relationship Id="rId17" Type="http://schemas.openxmlformats.org/officeDocument/2006/relationships/hyperlink" Target="mailto:Bxbos1@dsny.nyc.gov" TargetMode="External"/><Relationship Id="rId25" Type="http://schemas.openxmlformats.org/officeDocument/2006/relationships/hyperlink" Target="mailto:bx09super@dsny.nyc.gov" TargetMode="External"/><Relationship Id="rId33" Type="http://schemas.openxmlformats.org/officeDocument/2006/relationships/hyperlink" Target="mailto:bks15super@dsny.nyc.gov" TargetMode="External"/><Relationship Id="rId38" Type="http://schemas.openxmlformats.org/officeDocument/2006/relationships/hyperlink" Target="mailto:bksbos1@dsny.nyc.gov" TargetMode="External"/><Relationship Id="rId46" Type="http://schemas.openxmlformats.org/officeDocument/2006/relationships/hyperlink" Target="mailto:kbinni@dsny.nyc.gov" TargetMode="External"/><Relationship Id="rId59" Type="http://schemas.openxmlformats.org/officeDocument/2006/relationships/hyperlink" Target="mailto:oalexander@dsny.nyc.gov" TargetMode="External"/><Relationship Id="rId67" Type="http://schemas.openxmlformats.org/officeDocument/2006/relationships/hyperlink" Target="mailto:mabrown@dcas.nyc.gov" TargetMode="External"/><Relationship Id="rId103" Type="http://schemas.openxmlformats.org/officeDocument/2006/relationships/hyperlink" Target="mailto:bk17super@dsny.nyc.gov" TargetMode="External"/><Relationship Id="rId108" Type="http://schemas.openxmlformats.org/officeDocument/2006/relationships/hyperlink" Target="mailto:Brooklynnorthsnowoffice@dsny.nyc.gov" TargetMode="External"/><Relationship Id="rId116" Type="http://schemas.openxmlformats.org/officeDocument/2006/relationships/hyperlink" Target="mailto:QN13super@dsny.nyc.gov" TargetMode="External"/><Relationship Id="rId124" Type="http://schemas.openxmlformats.org/officeDocument/2006/relationships/hyperlink" Target="mailto:qebos1@dsny.nyc.gov" TargetMode="External"/><Relationship Id="rId129" Type="http://schemas.openxmlformats.org/officeDocument/2006/relationships/hyperlink" Target="mailto:qebos2@dsny.nyc.gov" TargetMode="External"/><Relationship Id="rId137" Type="http://schemas.openxmlformats.org/officeDocument/2006/relationships/hyperlink" Target="mailto:qw09super@dsny.nyc.gov" TargetMode="External"/><Relationship Id="rId20" Type="http://schemas.openxmlformats.org/officeDocument/2006/relationships/hyperlink" Target="mailto:Bxbos1@dsny.nyc.gov" TargetMode="External"/><Relationship Id="rId41" Type="http://schemas.openxmlformats.org/officeDocument/2006/relationships/hyperlink" Target="mailto:bksbos2@dsny.nyc.gov" TargetMode="External"/><Relationship Id="rId54" Type="http://schemas.openxmlformats.org/officeDocument/2006/relationships/hyperlink" Target="mailto:dsnell@dsny.nyc.gov" TargetMode="External"/><Relationship Id="rId62" Type="http://schemas.openxmlformats.org/officeDocument/2006/relationships/hyperlink" Target="mailto:qwbos3@dsny.nyc.gov" TargetMode="External"/><Relationship Id="rId70" Type="http://schemas.openxmlformats.org/officeDocument/2006/relationships/hyperlink" Target="mailto:RCoriasco@dsny.nyc.gov" TargetMode="External"/><Relationship Id="rId75" Type="http://schemas.openxmlformats.org/officeDocument/2006/relationships/hyperlink" Target="mailto:MN11SUPER@dsny.nyc.gov" TargetMode="External"/><Relationship Id="rId83" Type="http://schemas.openxmlformats.org/officeDocument/2006/relationships/hyperlink" Target="mailto:MN05SUPER@dsny.nyc.gov" TargetMode="External"/><Relationship Id="rId88" Type="http://schemas.openxmlformats.org/officeDocument/2006/relationships/hyperlink" Target="mailto:MN06SUPER@dsny.nyc.gov" TargetMode="External"/><Relationship Id="rId91" Type="http://schemas.openxmlformats.org/officeDocument/2006/relationships/hyperlink" Target="mailto:MNBOS1@dsny.nyc.gov" TargetMode="External"/><Relationship Id="rId96" Type="http://schemas.openxmlformats.org/officeDocument/2006/relationships/hyperlink" Target="mailto:bkn03super@dsny.nyc.gov" TargetMode="External"/><Relationship Id="rId111" Type="http://schemas.openxmlformats.org/officeDocument/2006/relationships/hyperlink" Target="mailto:MNBOS1@DSNY.NYC.GOV" TargetMode="External"/><Relationship Id="rId132" Type="http://schemas.openxmlformats.org/officeDocument/2006/relationships/hyperlink" Target="mailto:qn01super@dsny.nyc.gov" TargetMode="External"/><Relationship Id="rId140" Type="http://schemas.openxmlformats.org/officeDocument/2006/relationships/hyperlink" Target="mailto:qwbos3@dsny.nyc.gov" TargetMode="External"/><Relationship Id="rId145" Type="http://schemas.openxmlformats.org/officeDocument/2006/relationships/printerSettings" Target="../printerSettings/printerSettings2.bin"/><Relationship Id="rId1" Type="http://schemas.openxmlformats.org/officeDocument/2006/relationships/hyperlink" Target="mailto:Bxbos2@dsny.nyc.gov" TargetMode="External"/><Relationship Id="rId6" Type="http://schemas.openxmlformats.org/officeDocument/2006/relationships/hyperlink" Target="mailto:bx12super@dsny.nyc.gov" TargetMode="External"/><Relationship Id="rId15" Type="http://schemas.openxmlformats.org/officeDocument/2006/relationships/hyperlink" Target="mailto:Bxbos1@dsny.nyc.gov" TargetMode="External"/><Relationship Id="rId23" Type="http://schemas.openxmlformats.org/officeDocument/2006/relationships/hyperlink" Target="mailto:Bxbos2@dsny.nyc.gov" TargetMode="External"/><Relationship Id="rId28" Type="http://schemas.openxmlformats.org/officeDocument/2006/relationships/hyperlink" Target="mailto:bks06super@dsny.nyc.gov" TargetMode="External"/><Relationship Id="rId36" Type="http://schemas.openxmlformats.org/officeDocument/2006/relationships/hyperlink" Target="mailto:bks06asuper@dsny.nyc.gov" TargetMode="External"/><Relationship Id="rId49" Type="http://schemas.openxmlformats.org/officeDocument/2006/relationships/hyperlink" Target="mailto:drodriguez@DSNY.NYC.GOV" TargetMode="External"/><Relationship Id="rId57" Type="http://schemas.openxmlformats.org/officeDocument/2006/relationships/hyperlink" Target="mailto:ccorio@dsny.nyc.gov" TargetMode="External"/><Relationship Id="rId106" Type="http://schemas.openxmlformats.org/officeDocument/2006/relationships/hyperlink" Target="mailto:Brooklynnorthsnowoffice@dsny.nyc.gov" TargetMode="External"/><Relationship Id="rId114" Type="http://schemas.openxmlformats.org/officeDocument/2006/relationships/hyperlink" Target="mailto:QN11super@dsny.nyc.gov" TargetMode="External"/><Relationship Id="rId119" Type="http://schemas.openxmlformats.org/officeDocument/2006/relationships/hyperlink" Target="mailto:QN07super@dsny.nyc.gov" TargetMode="External"/><Relationship Id="rId127" Type="http://schemas.openxmlformats.org/officeDocument/2006/relationships/hyperlink" Target="mailto:qebos1@dsny.nyc.gov" TargetMode="External"/><Relationship Id="rId10" Type="http://schemas.openxmlformats.org/officeDocument/2006/relationships/hyperlink" Target="mailto:bx06super@dsny.nyc.gov" TargetMode="External"/><Relationship Id="rId31" Type="http://schemas.openxmlformats.org/officeDocument/2006/relationships/hyperlink" Target="mailto:bks13super@dsny.nyc.gov" TargetMode="External"/><Relationship Id="rId44" Type="http://schemas.openxmlformats.org/officeDocument/2006/relationships/hyperlink" Target="mailto:bksbos1@dsny.nyc.gov" TargetMode="External"/><Relationship Id="rId52" Type="http://schemas.openxmlformats.org/officeDocument/2006/relationships/hyperlink" Target="mailto:stornabene@dsny.nyc.gov" TargetMode="External"/><Relationship Id="rId60" Type="http://schemas.openxmlformats.org/officeDocument/2006/relationships/hyperlink" Target="mailto:Bxbos2@dsny.nyc.gov" TargetMode="External"/><Relationship Id="rId65" Type="http://schemas.openxmlformats.org/officeDocument/2006/relationships/hyperlink" Target="mailto:MNBOS1@DSNY.NYC.GOV" TargetMode="External"/><Relationship Id="rId73" Type="http://schemas.openxmlformats.org/officeDocument/2006/relationships/hyperlink" Target="mailto:DAJOHNSON@dsny.nyc.gov" TargetMode="External"/><Relationship Id="rId78" Type="http://schemas.openxmlformats.org/officeDocument/2006/relationships/hyperlink" Target="mailto:MN09SUPER@dsny.nyc.gov" TargetMode="External"/><Relationship Id="rId81" Type="http://schemas.openxmlformats.org/officeDocument/2006/relationships/hyperlink" Target="mailto:MN06SUPER@dsny.nyc.gov" TargetMode="External"/><Relationship Id="rId86" Type="http://schemas.openxmlformats.org/officeDocument/2006/relationships/hyperlink" Target="mailto:MN03SUPER@dsny.nyc.gov" TargetMode="External"/><Relationship Id="rId94" Type="http://schemas.openxmlformats.org/officeDocument/2006/relationships/hyperlink" Target="mailto:MNBOS1@dsny.nyc.gov" TargetMode="External"/><Relationship Id="rId99" Type="http://schemas.openxmlformats.org/officeDocument/2006/relationships/hyperlink" Target="mailto:bkn08super@dsny.nyc.gov" TargetMode="External"/><Relationship Id="rId101" Type="http://schemas.openxmlformats.org/officeDocument/2006/relationships/hyperlink" Target="mailto:bk16super@dsny.nyc.gov" TargetMode="External"/><Relationship Id="rId122" Type="http://schemas.openxmlformats.org/officeDocument/2006/relationships/hyperlink" Target="mailto:QN07Asuper@dsny.nyc.gov" TargetMode="External"/><Relationship Id="rId130" Type="http://schemas.openxmlformats.org/officeDocument/2006/relationships/hyperlink" Target="mailto:qebos1@dsny.nyc.gov" TargetMode="External"/><Relationship Id="rId135" Type="http://schemas.openxmlformats.org/officeDocument/2006/relationships/hyperlink" Target="mailto:qn05super@dsny.nyc.gov" TargetMode="External"/><Relationship Id="rId143" Type="http://schemas.openxmlformats.org/officeDocument/2006/relationships/hyperlink" Target="mailto:qwbos3@dsny.nyc.gov" TargetMode="External"/><Relationship Id="rId4" Type="http://schemas.openxmlformats.org/officeDocument/2006/relationships/hyperlink" Target="mailto:Bxbos2@dsny.nyc.gov" TargetMode="External"/><Relationship Id="rId9" Type="http://schemas.openxmlformats.org/officeDocument/2006/relationships/hyperlink" Target="mailto:bx05super@dsny.nyc.gov" TargetMode="External"/><Relationship Id="rId13" Type="http://schemas.openxmlformats.org/officeDocument/2006/relationships/hyperlink" Target="mailto:bx09super@dsny.nyc.gov" TargetMode="External"/><Relationship Id="rId18" Type="http://schemas.openxmlformats.org/officeDocument/2006/relationships/hyperlink" Target="mailto:Bxbos1@dsny.nyc.gov" TargetMode="External"/><Relationship Id="rId39" Type="http://schemas.openxmlformats.org/officeDocument/2006/relationships/hyperlink" Target="mailto:bksbos1@dsny.nyc.gov" TargetMode="External"/><Relationship Id="rId109" Type="http://schemas.openxmlformats.org/officeDocument/2006/relationships/hyperlink" Target="mailto:bxlots@dsny.nyc.gov" TargetMode="External"/><Relationship Id="rId34" Type="http://schemas.openxmlformats.org/officeDocument/2006/relationships/hyperlink" Target="mailto:bks07super@dsny.nyc.gov" TargetMode="External"/><Relationship Id="rId50" Type="http://schemas.openxmlformats.org/officeDocument/2006/relationships/hyperlink" Target="mailto:stornabene@dsny.nyc.gov" TargetMode="External"/><Relationship Id="rId55" Type="http://schemas.openxmlformats.org/officeDocument/2006/relationships/hyperlink" Target="mailto:gbasciano@dsny.nyc.gov" TargetMode="External"/><Relationship Id="rId76" Type="http://schemas.openxmlformats.org/officeDocument/2006/relationships/hyperlink" Target="mailto:MN02GSUPER@dsny.nyc.gov" TargetMode="External"/><Relationship Id="rId97" Type="http://schemas.openxmlformats.org/officeDocument/2006/relationships/hyperlink" Target="mailto:bk04super@dsny.nyc.gov" TargetMode="External"/><Relationship Id="rId104" Type="http://schemas.openxmlformats.org/officeDocument/2006/relationships/hyperlink" Target="mailto:bknbos3@dsny.nyc.gov" TargetMode="External"/><Relationship Id="rId120" Type="http://schemas.openxmlformats.org/officeDocument/2006/relationships/hyperlink" Target="mailto:QN07super@dsny.nyc.gov" TargetMode="External"/><Relationship Id="rId125" Type="http://schemas.openxmlformats.org/officeDocument/2006/relationships/hyperlink" Target="mailto:qebos1@dsny.nyc.gov" TargetMode="External"/><Relationship Id="rId141" Type="http://schemas.openxmlformats.org/officeDocument/2006/relationships/hyperlink" Target="mailto:qwbos3@dsny.nyc.gov" TargetMode="External"/><Relationship Id="rId7" Type="http://schemas.openxmlformats.org/officeDocument/2006/relationships/hyperlink" Target="mailto:bx02super@dsny.nyc.gov" TargetMode="External"/><Relationship Id="rId71" Type="http://schemas.openxmlformats.org/officeDocument/2006/relationships/hyperlink" Target="mailto:aamezquita@dsny.nyc.gov" TargetMode="External"/><Relationship Id="rId92" Type="http://schemas.openxmlformats.org/officeDocument/2006/relationships/hyperlink" Target="mailto:MNBOS1@dsny.nyc.gov" TargetMode="External"/><Relationship Id="rId2" Type="http://schemas.openxmlformats.org/officeDocument/2006/relationships/hyperlink" Target="mailto:Bxbos2@dsny.nyc.gov" TargetMode="External"/><Relationship Id="rId29" Type="http://schemas.openxmlformats.org/officeDocument/2006/relationships/hyperlink" Target="mailto:bks11super@dsny.nyc.gov" TargetMode="External"/><Relationship Id="rId24" Type="http://schemas.openxmlformats.org/officeDocument/2006/relationships/hyperlink" Target="mailto:Bxbos1@dsny.nyc.gov" TargetMode="External"/><Relationship Id="rId40" Type="http://schemas.openxmlformats.org/officeDocument/2006/relationships/hyperlink" Target="mailto:bksbos2@dsny.nyc.gov" TargetMode="External"/><Relationship Id="rId45" Type="http://schemas.openxmlformats.org/officeDocument/2006/relationships/hyperlink" Target="mailto:bksbos1@dsny.nyc.gov" TargetMode="External"/><Relationship Id="rId66" Type="http://schemas.openxmlformats.org/officeDocument/2006/relationships/hyperlink" Target="mailto:snorris@dsny.nyc.gov" TargetMode="External"/><Relationship Id="rId87" Type="http://schemas.openxmlformats.org/officeDocument/2006/relationships/hyperlink" Target="mailto:Mn01Super@dsny.nyc.gov" TargetMode="External"/><Relationship Id="rId110" Type="http://schemas.openxmlformats.org/officeDocument/2006/relationships/hyperlink" Target="mailto:Bxbos2@dsny.nyc.gov" TargetMode="External"/><Relationship Id="rId115" Type="http://schemas.openxmlformats.org/officeDocument/2006/relationships/hyperlink" Target="mailto:QN13super@dsny.nyc.gov" TargetMode="External"/><Relationship Id="rId131" Type="http://schemas.openxmlformats.org/officeDocument/2006/relationships/hyperlink" Target="mailto:qebos2@dsny.nyc.gov" TargetMode="External"/><Relationship Id="rId136" Type="http://schemas.openxmlformats.org/officeDocument/2006/relationships/hyperlink" Target="mailto:qn05asuper@dsny.nyc.gov" TargetMode="External"/><Relationship Id="rId61" Type="http://schemas.openxmlformats.org/officeDocument/2006/relationships/hyperlink" Target="mailto:Bxbos1@dsny.nyc.gov" TargetMode="External"/><Relationship Id="rId82" Type="http://schemas.openxmlformats.org/officeDocument/2006/relationships/hyperlink" Target="mailto:MN06SUPER@dsny.nyc.gov" TargetMode="External"/><Relationship Id="rId19" Type="http://schemas.openxmlformats.org/officeDocument/2006/relationships/hyperlink" Target="mailto:Bxbos1@dsny.nyc.gov" TargetMode="External"/><Relationship Id="rId14" Type="http://schemas.openxmlformats.org/officeDocument/2006/relationships/hyperlink" Target="mailto:bx09super@dsny.nyc.gov" TargetMode="External"/><Relationship Id="rId30" Type="http://schemas.openxmlformats.org/officeDocument/2006/relationships/hyperlink" Target="mailto:bks12super@dsny.nyc.gov" TargetMode="External"/><Relationship Id="rId35" Type="http://schemas.openxmlformats.org/officeDocument/2006/relationships/hyperlink" Target="mailto:bks07super@dsny.nyc.gov" TargetMode="External"/><Relationship Id="rId56" Type="http://schemas.openxmlformats.org/officeDocument/2006/relationships/hyperlink" Target="mailto:gbasciano@dsny.nyc.gov" TargetMode="External"/><Relationship Id="rId77" Type="http://schemas.openxmlformats.org/officeDocument/2006/relationships/hyperlink" Target="mailto:MN09SUPER@dsny.nyc.gov" TargetMode="External"/><Relationship Id="rId100" Type="http://schemas.openxmlformats.org/officeDocument/2006/relationships/hyperlink" Target="mailto:bk09super@dsny.nyc.gov" TargetMode="External"/><Relationship Id="rId105" Type="http://schemas.openxmlformats.org/officeDocument/2006/relationships/hyperlink" Target="mailto:bknwhsesup@dsny.nyc.gov" TargetMode="External"/><Relationship Id="rId126" Type="http://schemas.openxmlformats.org/officeDocument/2006/relationships/hyperlink" Target="mailto:qebos1@dsny.nyc.gov" TargetMode="External"/><Relationship Id="rId8" Type="http://schemas.openxmlformats.org/officeDocument/2006/relationships/hyperlink" Target="mailto:bx03super@dsny.nyc.gov" TargetMode="External"/><Relationship Id="rId51" Type="http://schemas.openxmlformats.org/officeDocument/2006/relationships/hyperlink" Target="mailto:ddefonte@dsny.nyc.gov" TargetMode="External"/><Relationship Id="rId72" Type="http://schemas.openxmlformats.org/officeDocument/2006/relationships/hyperlink" Target="mailto:MN10SUPER@dsny.nyc.gov" TargetMode="External"/><Relationship Id="rId93" Type="http://schemas.openxmlformats.org/officeDocument/2006/relationships/hyperlink" Target="mailto:MNBOS1@dsny.nyc.gov" TargetMode="External"/><Relationship Id="rId98" Type="http://schemas.openxmlformats.org/officeDocument/2006/relationships/hyperlink" Target="mailto:bkn05super@dsny.nyc.gov" TargetMode="External"/><Relationship Id="rId121" Type="http://schemas.openxmlformats.org/officeDocument/2006/relationships/hyperlink" Target="mailto:QN08super@dsny.nyc.gov" TargetMode="External"/><Relationship Id="rId142" Type="http://schemas.openxmlformats.org/officeDocument/2006/relationships/hyperlink" Target="mailto:qwbos3@dsny.nyc.gov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4760F"/>
  </sheetPr>
  <dimension ref="A1:R16"/>
  <sheetViews>
    <sheetView zoomScale="90" zoomScaleNormal="90" workbookViewId="0">
      <selection activeCell="G16" sqref="G16"/>
    </sheetView>
  </sheetViews>
  <sheetFormatPr defaultRowHeight="15" x14ac:dyDescent="0.25"/>
  <cols>
    <col min="1" max="1" width="34.5703125" customWidth="1"/>
    <col min="2" max="2" width="19.28515625" customWidth="1"/>
    <col min="3" max="3" width="28" customWidth="1"/>
    <col min="4" max="4" width="14.42578125" customWidth="1"/>
    <col min="5" max="5" width="21.42578125" bestFit="1" customWidth="1"/>
    <col min="6" max="6" width="31.5703125" style="9" customWidth="1"/>
    <col min="7" max="7" width="27.28515625" customWidth="1"/>
    <col min="8" max="8" width="22.7109375" customWidth="1"/>
    <col min="9" max="9" width="17.85546875" customWidth="1"/>
    <col min="10" max="10" width="25.85546875" customWidth="1"/>
  </cols>
  <sheetData>
    <row r="1" spans="1:18" ht="31.5" x14ac:dyDescent="0.5">
      <c r="A1" s="53" t="s">
        <v>65</v>
      </c>
      <c r="B1" s="53"/>
      <c r="C1" s="53"/>
    </row>
    <row r="2" spans="1:18" s="2" customFormat="1" x14ac:dyDescent="0.25">
      <c r="A2" s="20" t="s">
        <v>74</v>
      </c>
    </row>
    <row r="3" spans="1:18" s="2" customFormat="1" x14ac:dyDescent="0.25"/>
    <row r="4" spans="1:18" s="2" customFormat="1" ht="23.25" x14ac:dyDescent="0.35">
      <c r="A4" s="24" t="s">
        <v>66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</row>
    <row r="5" spans="1:18" ht="18.75" x14ac:dyDescent="0.3">
      <c r="A5" s="54" t="s">
        <v>69</v>
      </c>
      <c r="B5" s="54"/>
      <c r="C5" s="54"/>
      <c r="D5" s="54"/>
      <c r="E5" s="54"/>
      <c r="F5" s="54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spans="1:18" ht="18.75" x14ac:dyDescent="0.3">
      <c r="A6" s="54" t="s">
        <v>72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</row>
    <row r="7" spans="1:18" ht="18.75" x14ac:dyDescent="0.3">
      <c r="A7" s="26" t="s">
        <v>90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</row>
    <row r="8" spans="1:18" ht="18.75" x14ac:dyDescent="0.3">
      <c r="A8" s="26" t="s">
        <v>73</v>
      </c>
      <c r="B8" s="25"/>
      <c r="C8" s="25"/>
      <c r="D8" s="25"/>
      <c r="E8" s="25"/>
      <c r="F8" s="28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</row>
    <row r="9" spans="1:18" ht="18.75" x14ac:dyDescent="0.3">
      <c r="A9" s="26" t="s">
        <v>71</v>
      </c>
      <c r="B9" s="25"/>
      <c r="C9" s="25"/>
      <c r="D9" s="25"/>
      <c r="E9" s="25"/>
      <c r="F9" s="28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</row>
    <row r="10" spans="1:18" ht="18.75" x14ac:dyDescent="0.3">
      <c r="A10" s="26"/>
      <c r="B10" s="25"/>
      <c r="C10" s="25"/>
      <c r="D10" s="25"/>
      <c r="E10" s="25"/>
      <c r="F10" s="28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</row>
    <row r="11" spans="1:18" ht="18.75" x14ac:dyDescent="0.3">
      <c r="A11" s="26" t="s">
        <v>89</v>
      </c>
      <c r="B11" s="21"/>
      <c r="C11" s="21"/>
      <c r="D11" s="21"/>
      <c r="E11" s="21"/>
      <c r="F11" s="22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</row>
    <row r="12" spans="1:18" ht="18.75" x14ac:dyDescent="0.3">
      <c r="A12" s="11"/>
    </row>
    <row r="13" spans="1:18" ht="18.75" x14ac:dyDescent="0.3">
      <c r="A13" s="11"/>
    </row>
    <row r="14" spans="1:18" ht="21" x14ac:dyDescent="0.35">
      <c r="A14" s="51" t="s">
        <v>0</v>
      </c>
      <c r="B14" s="48" t="s">
        <v>61</v>
      </c>
      <c r="C14" s="48"/>
      <c r="D14" s="48"/>
      <c r="E14" s="48"/>
      <c r="F14" s="49" t="s">
        <v>59</v>
      </c>
      <c r="G14" s="48" t="s">
        <v>60</v>
      </c>
      <c r="H14" s="48"/>
      <c r="I14" s="48"/>
      <c r="J14" s="48"/>
    </row>
    <row r="15" spans="1:18" ht="21" x14ac:dyDescent="0.35">
      <c r="A15" s="52"/>
      <c r="B15" s="17" t="s">
        <v>57</v>
      </c>
      <c r="C15" s="17" t="s">
        <v>1</v>
      </c>
      <c r="D15" s="17" t="s">
        <v>2</v>
      </c>
      <c r="E15" s="17" t="s">
        <v>3</v>
      </c>
      <c r="F15" s="50"/>
      <c r="G15" s="17" t="s">
        <v>57</v>
      </c>
      <c r="H15" s="17" t="s">
        <v>1</v>
      </c>
      <c r="I15" s="17" t="s">
        <v>2</v>
      </c>
      <c r="J15" s="17" t="s">
        <v>3</v>
      </c>
    </row>
    <row r="16" spans="1:18" x14ac:dyDescent="0.25">
      <c r="A16" s="18" t="s">
        <v>99</v>
      </c>
      <c r="B16" s="18" t="s">
        <v>91</v>
      </c>
      <c r="C16" s="18" t="s">
        <v>97</v>
      </c>
      <c r="D16" s="18" t="s">
        <v>92</v>
      </c>
      <c r="E16" s="29" t="s">
        <v>93</v>
      </c>
      <c r="F16" s="30">
        <v>45091</v>
      </c>
      <c r="G16" s="18" t="s">
        <v>94</v>
      </c>
      <c r="H16" s="18" t="s">
        <v>95</v>
      </c>
      <c r="I16" s="18" t="s">
        <v>96</v>
      </c>
      <c r="J16" s="19" t="s">
        <v>98</v>
      </c>
    </row>
  </sheetData>
  <mergeCells count="7">
    <mergeCell ref="B14:E14"/>
    <mergeCell ref="G14:J14"/>
    <mergeCell ref="F14:F15"/>
    <mergeCell ref="A14:A15"/>
    <mergeCell ref="A1:C1"/>
    <mergeCell ref="A5:F5"/>
    <mergeCell ref="A6:R6"/>
  </mergeCells>
  <hyperlinks>
    <hyperlink ref="E16" r:id="rId1" xr:uid="{2C327BBD-37E8-42EE-B86D-524BB244ED95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2379"/>
  <sheetViews>
    <sheetView tabSelected="1" zoomScale="80" zoomScaleNormal="80" workbookViewId="0">
      <selection activeCell="E35" sqref="E35"/>
    </sheetView>
  </sheetViews>
  <sheetFormatPr defaultRowHeight="15" x14ac:dyDescent="0.25"/>
  <cols>
    <col min="1" max="1" width="46.7109375" bestFit="1" customWidth="1"/>
    <col min="2" max="2" width="39.85546875" style="2" bestFit="1" customWidth="1"/>
    <col min="3" max="3" width="44.42578125" bestFit="1" customWidth="1"/>
    <col min="4" max="4" width="17.28515625" customWidth="1"/>
    <col min="5" max="5" width="14.42578125" bestFit="1" customWidth="1"/>
    <col min="6" max="6" width="6.5703125" customWidth="1"/>
    <col min="7" max="7" width="16.140625" customWidth="1"/>
    <col min="8" max="8" width="24.5703125" bestFit="1" customWidth="1"/>
    <col min="9" max="9" width="29.140625" customWidth="1"/>
    <col min="10" max="10" width="25.140625" bestFit="1" customWidth="1"/>
    <col min="11" max="11" width="28.42578125" bestFit="1" customWidth="1"/>
    <col min="12" max="12" width="36" bestFit="1" customWidth="1"/>
    <col min="13" max="13" width="17.7109375" bestFit="1" customWidth="1"/>
    <col min="14" max="14" width="15.140625" customWidth="1"/>
    <col min="15" max="15" width="25.28515625" bestFit="1" customWidth="1"/>
    <col min="16" max="16" width="15.5703125" customWidth="1"/>
    <col min="17" max="17" width="21" customWidth="1"/>
    <col min="18" max="18" width="31.28515625" customWidth="1"/>
    <col min="19" max="19" width="37.5703125" customWidth="1"/>
    <col min="20" max="20" width="67" customWidth="1"/>
    <col min="21" max="21" width="37.140625" customWidth="1"/>
    <col min="22" max="22" width="28.28515625" customWidth="1"/>
    <col min="23" max="23" width="48.85546875" bestFit="1" customWidth="1"/>
    <col min="24" max="24" width="34.85546875" customWidth="1"/>
    <col min="25" max="25" width="71.7109375" customWidth="1"/>
    <col min="26" max="26" width="28.5703125" customWidth="1"/>
    <col min="27" max="27" width="42.140625" customWidth="1"/>
    <col min="28" max="28" width="51.140625" customWidth="1"/>
    <col min="29" max="29" width="91.85546875" customWidth="1"/>
    <col min="30" max="30" width="26.28515625" style="41" customWidth="1"/>
    <col min="31" max="31" width="25.42578125" bestFit="1" customWidth="1"/>
  </cols>
  <sheetData>
    <row r="1" spans="1:31" s="10" customFormat="1" ht="75" customHeight="1" x14ac:dyDescent="0.25">
      <c r="A1" s="61" t="s">
        <v>54</v>
      </c>
      <c r="B1" s="61" t="s">
        <v>75</v>
      </c>
      <c r="C1" s="64" t="s">
        <v>52</v>
      </c>
      <c r="D1" s="65"/>
      <c r="E1" s="65"/>
      <c r="F1" s="65"/>
      <c r="G1" s="66"/>
      <c r="H1" s="64" t="s">
        <v>56</v>
      </c>
      <c r="I1" s="65"/>
      <c r="J1" s="65"/>
      <c r="K1" s="66"/>
      <c r="L1" s="64" t="s">
        <v>58</v>
      </c>
      <c r="M1" s="65"/>
      <c r="N1" s="65"/>
      <c r="O1" s="66"/>
      <c r="P1" s="58" t="s">
        <v>63</v>
      </c>
      <c r="Q1" s="58" t="s">
        <v>70</v>
      </c>
      <c r="R1" s="58" t="s">
        <v>76</v>
      </c>
      <c r="S1" s="58" t="s">
        <v>67</v>
      </c>
      <c r="T1" s="58" t="s">
        <v>77</v>
      </c>
      <c r="U1" s="58" t="s">
        <v>79</v>
      </c>
      <c r="V1" s="58" t="s">
        <v>86</v>
      </c>
      <c r="W1" s="58" t="s">
        <v>78</v>
      </c>
      <c r="X1" s="58" t="s">
        <v>82</v>
      </c>
      <c r="Y1" s="58" t="s">
        <v>80</v>
      </c>
      <c r="Z1" s="58" t="s">
        <v>81</v>
      </c>
      <c r="AA1" s="62" t="s">
        <v>83</v>
      </c>
      <c r="AB1" s="58" t="s">
        <v>84</v>
      </c>
      <c r="AC1" s="58" t="s">
        <v>85</v>
      </c>
      <c r="AD1" s="58" t="s">
        <v>87</v>
      </c>
      <c r="AE1" s="62" t="s">
        <v>88</v>
      </c>
    </row>
    <row r="2" spans="1:31" s="2" customFormat="1" ht="119.25" customHeight="1" x14ac:dyDescent="0.3">
      <c r="A2" s="59"/>
      <c r="B2" s="59"/>
      <c r="C2" s="12" t="s">
        <v>53</v>
      </c>
      <c r="D2" s="13" t="s">
        <v>64</v>
      </c>
      <c r="E2" s="14" t="s">
        <v>4</v>
      </c>
      <c r="F2" s="14" t="s">
        <v>55</v>
      </c>
      <c r="G2" s="15" t="s">
        <v>68</v>
      </c>
      <c r="H2" s="16" t="s">
        <v>57</v>
      </c>
      <c r="I2" s="16" t="s">
        <v>1</v>
      </c>
      <c r="J2" s="16" t="s">
        <v>2</v>
      </c>
      <c r="K2" s="16" t="s">
        <v>3</v>
      </c>
      <c r="L2" s="16" t="s">
        <v>57</v>
      </c>
      <c r="M2" s="16" t="s">
        <v>1</v>
      </c>
      <c r="N2" s="16" t="s">
        <v>2</v>
      </c>
      <c r="O2" s="16" t="s">
        <v>3</v>
      </c>
      <c r="P2" s="60"/>
      <c r="Q2" s="60"/>
      <c r="R2" s="60"/>
      <c r="S2" s="59"/>
      <c r="T2" s="60"/>
      <c r="U2" s="60"/>
      <c r="V2" s="60"/>
      <c r="W2" s="60"/>
      <c r="X2" s="60"/>
      <c r="Y2" s="60"/>
      <c r="Z2" s="60"/>
      <c r="AA2" s="63"/>
      <c r="AB2" s="60"/>
      <c r="AC2" s="60"/>
      <c r="AD2" s="60"/>
      <c r="AE2" s="63"/>
    </row>
    <row r="3" spans="1:31" x14ac:dyDescent="0.25">
      <c r="A3" s="55" t="s">
        <v>111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7"/>
    </row>
    <row r="4" spans="1:31" x14ac:dyDescent="0.25">
      <c r="A4" s="32" t="s">
        <v>101</v>
      </c>
      <c r="B4" s="31" t="s">
        <v>109</v>
      </c>
      <c r="C4" s="6" t="s">
        <v>110</v>
      </c>
      <c r="D4" s="6"/>
      <c r="E4" s="6" t="s">
        <v>100</v>
      </c>
      <c r="F4" s="31">
        <v>10474</v>
      </c>
      <c r="G4" s="37" t="s">
        <v>112</v>
      </c>
      <c r="H4" s="35" t="s">
        <v>135</v>
      </c>
      <c r="I4" s="35" t="s">
        <v>136</v>
      </c>
      <c r="J4" s="35" t="s">
        <v>137</v>
      </c>
      <c r="K4" s="6" t="s">
        <v>138</v>
      </c>
      <c r="L4" s="36" t="s">
        <v>668</v>
      </c>
      <c r="M4" s="35" t="s">
        <v>139</v>
      </c>
      <c r="N4" s="36" t="s">
        <v>140</v>
      </c>
      <c r="O4" s="6" t="s">
        <v>141</v>
      </c>
      <c r="P4" s="34">
        <v>18</v>
      </c>
      <c r="Q4" s="34">
        <v>0</v>
      </c>
      <c r="R4" s="34" t="s">
        <v>172</v>
      </c>
      <c r="S4" s="34" t="s">
        <v>10</v>
      </c>
      <c r="T4" s="6" t="s">
        <v>176</v>
      </c>
      <c r="U4" s="34" t="s">
        <v>172</v>
      </c>
      <c r="V4" s="34" t="s">
        <v>177</v>
      </c>
      <c r="W4" s="34" t="s">
        <v>172</v>
      </c>
      <c r="X4" s="34" t="s">
        <v>178</v>
      </c>
      <c r="Y4" s="34" t="s">
        <v>172</v>
      </c>
      <c r="Z4" s="34" t="s">
        <v>178</v>
      </c>
      <c r="AA4" s="34" t="s">
        <v>179</v>
      </c>
      <c r="AB4" s="34" t="s">
        <v>180</v>
      </c>
      <c r="AC4" s="34" t="s">
        <v>109</v>
      </c>
      <c r="AD4" s="40"/>
      <c r="AE4" s="31" t="s">
        <v>109</v>
      </c>
    </row>
    <row r="5" spans="1:31" x14ac:dyDescent="0.25">
      <c r="A5" s="33" t="s">
        <v>102</v>
      </c>
      <c r="B5" s="31" t="s">
        <v>109</v>
      </c>
      <c r="C5" s="6" t="s">
        <v>113</v>
      </c>
      <c r="D5" s="6"/>
      <c r="E5" s="6" t="s">
        <v>100</v>
      </c>
      <c r="F5" s="31">
        <v>10460</v>
      </c>
      <c r="G5" s="37" t="s">
        <v>114</v>
      </c>
      <c r="H5" s="35"/>
      <c r="I5" s="35"/>
      <c r="J5" s="35"/>
      <c r="K5" s="6"/>
      <c r="L5" s="36" t="s">
        <v>668</v>
      </c>
      <c r="M5" s="35" t="s">
        <v>139</v>
      </c>
      <c r="N5" s="36" t="s">
        <v>140</v>
      </c>
      <c r="O5" s="6" t="s">
        <v>141</v>
      </c>
      <c r="P5" s="34"/>
      <c r="Q5" s="34">
        <v>0</v>
      </c>
      <c r="R5" s="34" t="s">
        <v>172</v>
      </c>
      <c r="S5" s="34" t="s">
        <v>174</v>
      </c>
      <c r="T5" s="6" t="s">
        <v>176</v>
      </c>
      <c r="U5" s="34" t="s">
        <v>172</v>
      </c>
      <c r="V5" s="34" t="s">
        <v>177</v>
      </c>
      <c r="W5" s="34" t="s">
        <v>172</v>
      </c>
      <c r="X5" s="34" t="s">
        <v>178</v>
      </c>
      <c r="Y5" s="34" t="s">
        <v>172</v>
      </c>
      <c r="Z5" s="34" t="s">
        <v>178</v>
      </c>
      <c r="AA5" s="34" t="s">
        <v>179</v>
      </c>
      <c r="AB5" s="34" t="s">
        <v>180</v>
      </c>
      <c r="AC5" s="34"/>
      <c r="AD5" s="40"/>
      <c r="AE5" s="31" t="s">
        <v>109</v>
      </c>
    </row>
    <row r="6" spans="1:31" x14ac:dyDescent="0.25">
      <c r="A6" s="6" t="s">
        <v>671</v>
      </c>
      <c r="B6" s="31" t="s">
        <v>109</v>
      </c>
      <c r="C6" s="6" t="s">
        <v>115</v>
      </c>
      <c r="D6" s="6"/>
      <c r="E6" s="6" t="s">
        <v>100</v>
      </c>
      <c r="F6" s="31">
        <v>10454</v>
      </c>
      <c r="G6" s="37" t="s">
        <v>116</v>
      </c>
      <c r="H6" s="35" t="s">
        <v>673</v>
      </c>
      <c r="I6" s="35" t="s">
        <v>142</v>
      </c>
      <c r="J6" s="35" t="s">
        <v>143</v>
      </c>
      <c r="K6" s="6" t="s">
        <v>144</v>
      </c>
      <c r="L6" s="36" t="s">
        <v>668</v>
      </c>
      <c r="M6" s="35" t="s">
        <v>139</v>
      </c>
      <c r="N6" s="36" t="s">
        <v>140</v>
      </c>
      <c r="O6" s="6" t="s">
        <v>141</v>
      </c>
      <c r="P6" s="34">
        <f>67+43+78</f>
        <v>188</v>
      </c>
      <c r="Q6" s="34">
        <v>0</v>
      </c>
      <c r="R6" s="34" t="s">
        <v>173</v>
      </c>
      <c r="S6" s="34" t="s">
        <v>174</v>
      </c>
      <c r="T6" s="6" t="s">
        <v>176</v>
      </c>
      <c r="U6" s="34" t="s">
        <v>172</v>
      </c>
      <c r="V6" s="34" t="s">
        <v>177</v>
      </c>
      <c r="W6" s="34" t="s">
        <v>172</v>
      </c>
      <c r="X6" s="34" t="s">
        <v>178</v>
      </c>
      <c r="Y6" s="34" t="s">
        <v>172</v>
      </c>
      <c r="Z6" s="34" t="s">
        <v>178</v>
      </c>
      <c r="AA6" s="34" t="s">
        <v>179</v>
      </c>
      <c r="AB6" s="34" t="s">
        <v>180</v>
      </c>
      <c r="AC6" s="34" t="s">
        <v>181</v>
      </c>
      <c r="AD6" s="40"/>
      <c r="AE6" s="31" t="s">
        <v>243</v>
      </c>
    </row>
    <row r="7" spans="1:31" x14ac:dyDescent="0.25">
      <c r="A7" s="6" t="s">
        <v>103</v>
      </c>
      <c r="B7" s="31" t="s">
        <v>109</v>
      </c>
      <c r="C7" s="6" t="s">
        <v>117</v>
      </c>
      <c r="D7" s="6"/>
      <c r="E7" s="6" t="s">
        <v>100</v>
      </c>
      <c r="F7" s="31">
        <v>10466</v>
      </c>
      <c r="G7" s="37" t="s">
        <v>118</v>
      </c>
      <c r="H7" s="35" t="s">
        <v>145</v>
      </c>
      <c r="I7" s="35" t="s">
        <v>142</v>
      </c>
      <c r="J7" s="35" t="s">
        <v>146</v>
      </c>
      <c r="K7" s="6" t="s">
        <v>147</v>
      </c>
      <c r="L7" s="36" t="s">
        <v>668</v>
      </c>
      <c r="M7" s="35" t="s">
        <v>139</v>
      </c>
      <c r="N7" s="36" t="s">
        <v>140</v>
      </c>
      <c r="O7" s="6" t="s">
        <v>141</v>
      </c>
      <c r="P7" s="34">
        <v>111</v>
      </c>
      <c r="Q7" s="34">
        <v>0</v>
      </c>
      <c r="R7" s="34" t="s">
        <v>172</v>
      </c>
      <c r="S7" s="34" t="s">
        <v>174</v>
      </c>
      <c r="T7" s="6" t="s">
        <v>176</v>
      </c>
      <c r="U7" s="34" t="s">
        <v>172</v>
      </c>
      <c r="V7" s="34" t="s">
        <v>177</v>
      </c>
      <c r="W7" s="34" t="s">
        <v>172</v>
      </c>
      <c r="X7" s="34" t="s">
        <v>178</v>
      </c>
      <c r="Y7" s="34" t="s">
        <v>172</v>
      </c>
      <c r="Z7" s="34" t="s">
        <v>178</v>
      </c>
      <c r="AA7" s="34" t="s">
        <v>179</v>
      </c>
      <c r="AB7" s="34" t="s">
        <v>180</v>
      </c>
      <c r="AC7" s="34" t="s">
        <v>181</v>
      </c>
      <c r="AD7" s="40"/>
      <c r="AE7" s="31" t="s">
        <v>109</v>
      </c>
    </row>
    <row r="8" spans="1:31" x14ac:dyDescent="0.25">
      <c r="A8" s="6" t="s">
        <v>104</v>
      </c>
      <c r="B8" s="31" t="s">
        <v>109</v>
      </c>
      <c r="C8" s="6" t="s">
        <v>119</v>
      </c>
      <c r="D8" s="6"/>
      <c r="E8" s="6" t="s">
        <v>100</v>
      </c>
      <c r="F8" s="31">
        <v>10474</v>
      </c>
      <c r="G8" s="37" t="s">
        <v>120</v>
      </c>
      <c r="H8" s="35" t="s">
        <v>674</v>
      </c>
      <c r="I8" s="35" t="s">
        <v>142</v>
      </c>
      <c r="J8" s="35" t="s">
        <v>149</v>
      </c>
      <c r="K8" s="6" t="s">
        <v>150</v>
      </c>
      <c r="L8" s="36" t="s">
        <v>668</v>
      </c>
      <c r="M8" s="35" t="s">
        <v>139</v>
      </c>
      <c r="N8" s="36" t="s">
        <v>140</v>
      </c>
      <c r="O8" s="6" t="s">
        <v>141</v>
      </c>
      <c r="P8" s="34">
        <v>61</v>
      </c>
      <c r="Q8" s="34">
        <v>0</v>
      </c>
      <c r="R8" s="34" t="s">
        <v>173</v>
      </c>
      <c r="S8" s="34" t="s">
        <v>174</v>
      </c>
      <c r="T8" s="6" t="s">
        <v>176</v>
      </c>
      <c r="U8" s="34" t="s">
        <v>172</v>
      </c>
      <c r="V8" s="34" t="s">
        <v>177</v>
      </c>
      <c r="W8" s="34" t="s">
        <v>172</v>
      </c>
      <c r="X8" s="34" t="s">
        <v>178</v>
      </c>
      <c r="Y8" s="34" t="s">
        <v>172</v>
      </c>
      <c r="Z8" s="34" t="s">
        <v>178</v>
      </c>
      <c r="AA8" s="34" t="s">
        <v>179</v>
      </c>
      <c r="AB8" s="34" t="s">
        <v>180</v>
      </c>
      <c r="AC8" s="34" t="s">
        <v>181</v>
      </c>
      <c r="AD8" s="40"/>
      <c r="AE8" s="31" t="s">
        <v>109</v>
      </c>
    </row>
    <row r="9" spans="1:31" x14ac:dyDescent="0.25">
      <c r="A9" s="6" t="s">
        <v>681</v>
      </c>
      <c r="B9" s="31" t="s">
        <v>109</v>
      </c>
      <c r="C9" s="6" t="s">
        <v>121</v>
      </c>
      <c r="D9" s="6"/>
      <c r="E9" s="6" t="s">
        <v>100</v>
      </c>
      <c r="F9" s="31">
        <v>10457</v>
      </c>
      <c r="G9" s="37" t="s">
        <v>122</v>
      </c>
      <c r="H9" s="35" t="s">
        <v>151</v>
      </c>
      <c r="I9" s="35" t="s">
        <v>142</v>
      </c>
      <c r="J9" s="35" t="s">
        <v>153</v>
      </c>
      <c r="K9" s="6" t="s">
        <v>154</v>
      </c>
      <c r="L9" s="36" t="s">
        <v>668</v>
      </c>
      <c r="M9" s="35" t="s">
        <v>139</v>
      </c>
      <c r="N9" s="36" t="s">
        <v>140</v>
      </c>
      <c r="O9" s="6" t="s">
        <v>155</v>
      </c>
      <c r="P9" s="34">
        <v>10</v>
      </c>
      <c r="Q9" s="34">
        <v>0</v>
      </c>
      <c r="R9" s="34" t="s">
        <v>172</v>
      </c>
      <c r="S9" s="34" t="s">
        <v>174</v>
      </c>
      <c r="T9" s="6" t="s">
        <v>176</v>
      </c>
      <c r="U9" s="34" t="s">
        <v>172</v>
      </c>
      <c r="V9" s="34" t="s">
        <v>177</v>
      </c>
      <c r="W9" s="34" t="s">
        <v>172</v>
      </c>
      <c r="X9" s="34" t="s">
        <v>178</v>
      </c>
      <c r="Y9" s="34" t="s">
        <v>172</v>
      </c>
      <c r="Z9" s="34" t="s">
        <v>178</v>
      </c>
      <c r="AA9" s="34" t="s">
        <v>179</v>
      </c>
      <c r="AB9" s="34" t="s">
        <v>180</v>
      </c>
      <c r="AC9" s="34" t="s">
        <v>181</v>
      </c>
      <c r="AD9" s="40"/>
      <c r="AE9" s="31" t="s">
        <v>109</v>
      </c>
    </row>
    <row r="10" spans="1:31" x14ac:dyDescent="0.25">
      <c r="A10" s="6" t="s">
        <v>105</v>
      </c>
      <c r="B10" s="31" t="s">
        <v>109</v>
      </c>
      <c r="C10" s="6" t="s">
        <v>123</v>
      </c>
      <c r="D10" s="6"/>
      <c r="E10" s="6" t="s">
        <v>100</v>
      </c>
      <c r="F10" s="31">
        <v>10452</v>
      </c>
      <c r="G10" s="37" t="s">
        <v>124</v>
      </c>
      <c r="H10" s="35" t="s">
        <v>675</v>
      </c>
      <c r="I10" s="35" t="s">
        <v>142</v>
      </c>
      <c r="J10" s="35" t="s">
        <v>156</v>
      </c>
      <c r="K10" s="6" t="s">
        <v>157</v>
      </c>
      <c r="L10" s="36" t="s">
        <v>668</v>
      </c>
      <c r="M10" s="35" t="s">
        <v>139</v>
      </c>
      <c r="N10" s="36" t="s">
        <v>140</v>
      </c>
      <c r="O10" s="6" t="s">
        <v>155</v>
      </c>
      <c r="P10" s="34">
        <v>66</v>
      </c>
      <c r="Q10" s="34">
        <v>0</v>
      </c>
      <c r="R10" s="34" t="s">
        <v>172</v>
      </c>
      <c r="S10" s="34" t="s">
        <v>174</v>
      </c>
      <c r="T10" s="6" t="s">
        <v>176</v>
      </c>
      <c r="U10" s="34" t="s">
        <v>172</v>
      </c>
      <c r="V10" s="34" t="s">
        <v>177</v>
      </c>
      <c r="W10" s="34" t="s">
        <v>172</v>
      </c>
      <c r="X10" s="34" t="s">
        <v>178</v>
      </c>
      <c r="Y10" s="34" t="s">
        <v>172</v>
      </c>
      <c r="Z10" s="34" t="s">
        <v>178</v>
      </c>
      <c r="AA10" s="34" t="s">
        <v>179</v>
      </c>
      <c r="AB10" s="34" t="s">
        <v>180</v>
      </c>
      <c r="AC10" s="34" t="s">
        <v>181</v>
      </c>
      <c r="AD10" s="40"/>
      <c r="AE10" s="31" t="s">
        <v>109</v>
      </c>
    </row>
    <row r="11" spans="1:31" x14ac:dyDescent="0.25">
      <c r="A11" s="6" t="s">
        <v>672</v>
      </c>
      <c r="B11" s="31" t="s">
        <v>109</v>
      </c>
      <c r="C11" s="6" t="s">
        <v>125</v>
      </c>
      <c r="D11" s="6"/>
      <c r="E11" s="6" t="s">
        <v>100</v>
      </c>
      <c r="F11" s="31">
        <v>10460</v>
      </c>
      <c r="G11" s="37" t="s">
        <v>126</v>
      </c>
      <c r="H11" s="35" t="s">
        <v>676</v>
      </c>
      <c r="I11" s="35" t="s">
        <v>142</v>
      </c>
      <c r="J11" s="35" t="s">
        <v>159</v>
      </c>
      <c r="K11" s="6" t="s">
        <v>160</v>
      </c>
      <c r="L11" s="36" t="s">
        <v>668</v>
      </c>
      <c r="M11" s="35" t="s">
        <v>139</v>
      </c>
      <c r="N11" s="36" t="s">
        <v>140</v>
      </c>
      <c r="O11" s="6" t="s">
        <v>155</v>
      </c>
      <c r="P11" s="34">
        <f>61+53</f>
        <v>114</v>
      </c>
      <c r="Q11" s="34">
        <v>0</v>
      </c>
      <c r="R11" s="34" t="s">
        <v>172</v>
      </c>
      <c r="S11" s="34" t="s">
        <v>174</v>
      </c>
      <c r="T11" s="6" t="s">
        <v>176</v>
      </c>
      <c r="U11" s="34" t="s">
        <v>172</v>
      </c>
      <c r="V11" s="34" t="s">
        <v>177</v>
      </c>
      <c r="W11" s="34" t="s">
        <v>172</v>
      </c>
      <c r="X11" s="34" t="s">
        <v>178</v>
      </c>
      <c r="Y11" s="34" t="s">
        <v>172</v>
      </c>
      <c r="Z11" s="34" t="s">
        <v>178</v>
      </c>
      <c r="AA11" s="34" t="s">
        <v>179</v>
      </c>
      <c r="AB11" s="34" t="s">
        <v>180</v>
      </c>
      <c r="AC11" s="34" t="s">
        <v>181</v>
      </c>
      <c r="AD11" s="40"/>
      <c r="AE11" s="31" t="s">
        <v>243</v>
      </c>
    </row>
    <row r="12" spans="1:31" x14ac:dyDescent="0.25">
      <c r="A12" s="6" t="s">
        <v>106</v>
      </c>
      <c r="B12" s="31" t="s">
        <v>109</v>
      </c>
      <c r="C12" s="6" t="s">
        <v>125</v>
      </c>
      <c r="D12" s="6"/>
      <c r="E12" s="6" t="s">
        <v>100</v>
      </c>
      <c r="F12" s="31">
        <v>10460</v>
      </c>
      <c r="G12" s="37" t="s">
        <v>126</v>
      </c>
      <c r="H12" s="35" t="s">
        <v>161</v>
      </c>
      <c r="I12" s="35" t="s">
        <v>162</v>
      </c>
      <c r="J12" s="35" t="s">
        <v>163</v>
      </c>
      <c r="K12" s="6" t="s">
        <v>164</v>
      </c>
      <c r="L12" s="36" t="s">
        <v>668</v>
      </c>
      <c r="M12" s="35" t="s">
        <v>139</v>
      </c>
      <c r="N12" s="36" t="s">
        <v>140</v>
      </c>
      <c r="O12" s="6" t="s">
        <v>155</v>
      </c>
      <c r="P12" s="34">
        <f>46</f>
        <v>46</v>
      </c>
      <c r="Q12" s="34">
        <v>0</v>
      </c>
      <c r="R12" s="34" t="s">
        <v>172</v>
      </c>
      <c r="S12" s="34" t="s">
        <v>175</v>
      </c>
      <c r="T12" s="6" t="s">
        <v>176</v>
      </c>
      <c r="U12" s="34" t="s">
        <v>172</v>
      </c>
      <c r="V12" s="34" t="s">
        <v>177</v>
      </c>
      <c r="W12" s="34" t="s">
        <v>172</v>
      </c>
      <c r="X12" s="34" t="s">
        <v>178</v>
      </c>
      <c r="Y12" s="34" t="s">
        <v>172</v>
      </c>
      <c r="Z12" s="34" t="s">
        <v>178</v>
      </c>
      <c r="AA12" s="34" t="s">
        <v>179</v>
      </c>
      <c r="AB12" s="34" t="s">
        <v>180</v>
      </c>
      <c r="AC12" s="34" t="s">
        <v>181</v>
      </c>
      <c r="AD12" s="40"/>
      <c r="AE12" s="31" t="s">
        <v>109</v>
      </c>
    </row>
    <row r="13" spans="1:31" x14ac:dyDescent="0.25">
      <c r="A13" s="6" t="s">
        <v>107</v>
      </c>
      <c r="B13" s="31" t="s">
        <v>109</v>
      </c>
      <c r="C13" s="6" t="s">
        <v>127</v>
      </c>
      <c r="D13" s="6"/>
      <c r="E13" s="6" t="s">
        <v>128</v>
      </c>
      <c r="F13" s="31">
        <v>10034</v>
      </c>
      <c r="G13" s="37" t="s">
        <v>129</v>
      </c>
      <c r="H13" s="35" t="s">
        <v>158</v>
      </c>
      <c r="I13" s="35" t="s">
        <v>142</v>
      </c>
      <c r="J13" s="35" t="s">
        <v>678</v>
      </c>
      <c r="K13" s="6" t="s">
        <v>165</v>
      </c>
      <c r="L13" s="36" t="s">
        <v>668</v>
      </c>
      <c r="M13" s="35" t="s">
        <v>139</v>
      </c>
      <c r="N13" s="36" t="s">
        <v>140</v>
      </c>
      <c r="O13" s="6" t="s">
        <v>155</v>
      </c>
      <c r="P13" s="34">
        <f>74+71</f>
        <v>145</v>
      </c>
      <c r="Q13" s="34">
        <v>0</v>
      </c>
      <c r="R13" s="34" t="s">
        <v>172</v>
      </c>
      <c r="S13" s="34" t="s">
        <v>174</v>
      </c>
      <c r="T13" s="6" t="s">
        <v>176</v>
      </c>
      <c r="U13" s="34" t="s">
        <v>172</v>
      </c>
      <c r="V13" s="34" t="s">
        <v>177</v>
      </c>
      <c r="W13" s="34" t="s">
        <v>172</v>
      </c>
      <c r="X13" s="34" t="s">
        <v>178</v>
      </c>
      <c r="Y13" s="34" t="s">
        <v>172</v>
      </c>
      <c r="Z13" s="34" t="s">
        <v>178</v>
      </c>
      <c r="AA13" s="34" t="s">
        <v>179</v>
      </c>
      <c r="AB13" s="34" t="s">
        <v>180</v>
      </c>
      <c r="AC13" s="34" t="s">
        <v>181</v>
      </c>
      <c r="AD13" s="40"/>
      <c r="AE13" s="31" t="s">
        <v>109</v>
      </c>
    </row>
    <row r="14" spans="1:31" x14ac:dyDescent="0.25">
      <c r="A14" s="6" t="s">
        <v>108</v>
      </c>
      <c r="B14" s="31" t="s">
        <v>109</v>
      </c>
      <c r="C14" s="6" t="s">
        <v>130</v>
      </c>
      <c r="D14" s="6"/>
      <c r="E14" s="6" t="s">
        <v>100</v>
      </c>
      <c r="F14" s="31">
        <v>10473</v>
      </c>
      <c r="G14" s="37" t="s">
        <v>131</v>
      </c>
      <c r="H14" s="35" t="s">
        <v>148</v>
      </c>
      <c r="I14" s="35" t="s">
        <v>142</v>
      </c>
      <c r="J14" s="35" t="s">
        <v>679</v>
      </c>
      <c r="K14" s="6" t="s">
        <v>166</v>
      </c>
      <c r="L14" s="36" t="s">
        <v>668</v>
      </c>
      <c r="M14" s="35" t="s">
        <v>139</v>
      </c>
      <c r="N14" s="36" t="s">
        <v>140</v>
      </c>
      <c r="O14" s="6" t="s">
        <v>155</v>
      </c>
      <c r="P14" s="34">
        <f>87+84+73</f>
        <v>244</v>
      </c>
      <c r="Q14" s="34">
        <v>0</v>
      </c>
      <c r="R14" s="34" t="s">
        <v>172</v>
      </c>
      <c r="S14" s="34" t="s">
        <v>174</v>
      </c>
      <c r="T14" s="6" t="s">
        <v>176</v>
      </c>
      <c r="U14" s="34" t="s">
        <v>172</v>
      </c>
      <c r="V14" s="34" t="s">
        <v>177</v>
      </c>
      <c r="W14" s="34" t="s">
        <v>172</v>
      </c>
      <c r="X14" s="34" t="s">
        <v>178</v>
      </c>
      <c r="Y14" s="34" t="s">
        <v>172</v>
      </c>
      <c r="Z14" s="34" t="s">
        <v>178</v>
      </c>
      <c r="AA14" s="34" t="s">
        <v>179</v>
      </c>
      <c r="AB14" s="34" t="s">
        <v>180</v>
      </c>
      <c r="AC14" s="34" t="s">
        <v>181</v>
      </c>
      <c r="AD14" s="40"/>
      <c r="AE14" s="31" t="s">
        <v>243</v>
      </c>
    </row>
    <row r="15" spans="1:31" x14ac:dyDescent="0.25">
      <c r="A15" s="6" t="s">
        <v>682</v>
      </c>
      <c r="B15" s="31" t="s">
        <v>109</v>
      </c>
      <c r="C15" s="6" t="s">
        <v>132</v>
      </c>
      <c r="D15" s="6"/>
      <c r="E15" s="6" t="s">
        <v>100</v>
      </c>
      <c r="F15" s="31">
        <v>10460</v>
      </c>
      <c r="G15" s="37" t="s">
        <v>133</v>
      </c>
      <c r="H15" s="35" t="s">
        <v>677</v>
      </c>
      <c r="I15" s="35" t="s">
        <v>152</v>
      </c>
      <c r="J15" s="35" t="s">
        <v>680</v>
      </c>
      <c r="K15" s="6" t="s">
        <v>166</v>
      </c>
      <c r="L15" s="36" t="s">
        <v>668</v>
      </c>
      <c r="M15" s="35" t="s">
        <v>139</v>
      </c>
      <c r="N15" s="36" t="s">
        <v>140</v>
      </c>
      <c r="O15" s="6" t="s">
        <v>155</v>
      </c>
      <c r="P15" s="34">
        <v>41</v>
      </c>
      <c r="Q15" s="34">
        <v>0</v>
      </c>
      <c r="R15" s="34" t="s">
        <v>172</v>
      </c>
      <c r="S15" s="34" t="s">
        <v>174</v>
      </c>
      <c r="T15" s="6" t="s">
        <v>176</v>
      </c>
      <c r="U15" s="34" t="s">
        <v>172</v>
      </c>
      <c r="V15" s="34" t="s">
        <v>177</v>
      </c>
      <c r="W15" s="34" t="s">
        <v>172</v>
      </c>
      <c r="X15" s="34" t="s">
        <v>178</v>
      </c>
      <c r="Y15" s="34" t="s">
        <v>172</v>
      </c>
      <c r="Z15" s="34" t="s">
        <v>178</v>
      </c>
      <c r="AA15" s="34" t="s">
        <v>179</v>
      </c>
      <c r="AB15" s="34" t="s">
        <v>180</v>
      </c>
      <c r="AC15" s="34" t="s">
        <v>181</v>
      </c>
      <c r="AD15" s="40"/>
      <c r="AE15" s="31" t="s">
        <v>109</v>
      </c>
    </row>
    <row r="16" spans="1:31" x14ac:dyDescent="0.25">
      <c r="A16" s="6" t="s">
        <v>683</v>
      </c>
      <c r="B16" s="31" t="s">
        <v>109</v>
      </c>
      <c r="C16" s="6" t="s">
        <v>134</v>
      </c>
      <c r="D16" s="6"/>
      <c r="E16" s="6" t="s">
        <v>100</v>
      </c>
      <c r="F16" s="31">
        <v>10462</v>
      </c>
      <c r="G16" s="37">
        <v>2038400023</v>
      </c>
      <c r="H16" s="35" t="s">
        <v>167</v>
      </c>
      <c r="I16" s="35" t="s">
        <v>168</v>
      </c>
      <c r="J16" s="35" t="s">
        <v>169</v>
      </c>
      <c r="K16" s="6" t="s">
        <v>170</v>
      </c>
      <c r="L16" s="36" t="s">
        <v>668</v>
      </c>
      <c r="M16" s="35" t="s">
        <v>139</v>
      </c>
      <c r="N16" s="36" t="s">
        <v>171</v>
      </c>
      <c r="O16" s="6" t="s">
        <v>155</v>
      </c>
      <c r="P16" s="34">
        <v>17</v>
      </c>
      <c r="Q16" s="34">
        <v>0</v>
      </c>
      <c r="R16" s="34" t="s">
        <v>173</v>
      </c>
      <c r="S16" s="34" t="s">
        <v>174</v>
      </c>
      <c r="T16" s="6" t="s">
        <v>176</v>
      </c>
      <c r="U16" s="34" t="s">
        <v>172</v>
      </c>
      <c r="V16" s="34" t="s">
        <v>177</v>
      </c>
      <c r="W16" s="34" t="s">
        <v>172</v>
      </c>
      <c r="X16" s="34" t="s">
        <v>178</v>
      </c>
      <c r="Y16" s="34" t="s">
        <v>172</v>
      </c>
      <c r="Z16" s="34" t="s">
        <v>178</v>
      </c>
      <c r="AA16" s="34" t="s">
        <v>179</v>
      </c>
      <c r="AB16" s="34" t="s">
        <v>180</v>
      </c>
      <c r="AC16" s="34" t="s">
        <v>181</v>
      </c>
      <c r="AD16" s="40"/>
      <c r="AE16" s="31" t="s">
        <v>109</v>
      </c>
    </row>
    <row r="17" spans="1:31" x14ac:dyDescent="0.25">
      <c r="A17" s="55" t="s">
        <v>182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7"/>
    </row>
    <row r="18" spans="1:31" x14ac:dyDescent="0.25">
      <c r="A18" s="6" t="s">
        <v>32</v>
      </c>
      <c r="B18" s="31" t="s">
        <v>109</v>
      </c>
      <c r="C18" s="6" t="s">
        <v>193</v>
      </c>
      <c r="D18" s="6"/>
      <c r="E18" s="6" t="s">
        <v>202</v>
      </c>
      <c r="F18" s="31">
        <v>11215</v>
      </c>
      <c r="G18" s="37">
        <v>3010380001</v>
      </c>
      <c r="H18" s="6" t="s">
        <v>212</v>
      </c>
      <c r="I18" s="6" t="s">
        <v>136</v>
      </c>
      <c r="J18" s="6" t="s">
        <v>213</v>
      </c>
      <c r="K18" s="6" t="s">
        <v>214</v>
      </c>
      <c r="L18" s="6" t="s">
        <v>215</v>
      </c>
      <c r="M18" s="37" t="s">
        <v>732</v>
      </c>
      <c r="N18" s="37" t="s">
        <v>216</v>
      </c>
      <c r="O18" s="6" t="s">
        <v>217</v>
      </c>
      <c r="P18" s="34">
        <v>5</v>
      </c>
      <c r="Q18" s="34">
        <v>0</v>
      </c>
      <c r="R18" s="34" t="s">
        <v>172</v>
      </c>
      <c r="S18" s="34" t="s">
        <v>10</v>
      </c>
      <c r="T18" s="6" t="s">
        <v>176</v>
      </c>
      <c r="U18" s="34" t="s">
        <v>172</v>
      </c>
      <c r="V18" s="34" t="s">
        <v>241</v>
      </c>
      <c r="W18" s="34" t="s">
        <v>172</v>
      </c>
      <c r="X18" s="34" t="s">
        <v>241</v>
      </c>
      <c r="Y18" s="34" t="s">
        <v>172</v>
      </c>
      <c r="Z18" s="34" t="s">
        <v>241</v>
      </c>
      <c r="AA18" s="34" t="s">
        <v>179</v>
      </c>
      <c r="AB18" s="34" t="s">
        <v>242</v>
      </c>
      <c r="AC18" s="34" t="s">
        <v>181</v>
      </c>
      <c r="AD18" s="40"/>
      <c r="AE18" s="31" t="s">
        <v>109</v>
      </c>
    </row>
    <row r="19" spans="1:31" x14ac:dyDescent="0.25">
      <c r="A19" s="6" t="s">
        <v>183</v>
      </c>
      <c r="B19" s="31" t="s">
        <v>109</v>
      </c>
      <c r="C19" s="6" t="s">
        <v>194</v>
      </c>
      <c r="D19" s="6"/>
      <c r="E19" s="6" t="s">
        <v>202</v>
      </c>
      <c r="F19" s="31">
        <v>11237</v>
      </c>
      <c r="G19" s="6" t="s">
        <v>203</v>
      </c>
      <c r="H19" s="6" t="s">
        <v>233</v>
      </c>
      <c r="I19" s="6" t="s">
        <v>142</v>
      </c>
      <c r="J19" s="6" t="s">
        <v>218</v>
      </c>
      <c r="K19" s="6" t="s">
        <v>219</v>
      </c>
      <c r="L19" s="6" t="s">
        <v>723</v>
      </c>
      <c r="M19" s="37" t="s">
        <v>220</v>
      </c>
      <c r="N19" s="37" t="s">
        <v>221</v>
      </c>
      <c r="O19" s="6" t="s">
        <v>733</v>
      </c>
      <c r="P19" s="34">
        <v>141</v>
      </c>
      <c r="Q19" s="34">
        <v>0</v>
      </c>
      <c r="R19" s="34" t="s">
        <v>172</v>
      </c>
      <c r="S19" s="34" t="s">
        <v>12</v>
      </c>
      <c r="T19" s="6" t="s">
        <v>176</v>
      </c>
      <c r="U19" s="34" t="s">
        <v>172</v>
      </c>
      <c r="V19" s="34" t="s">
        <v>177</v>
      </c>
      <c r="W19" s="34" t="s">
        <v>172</v>
      </c>
      <c r="X19" s="34" t="s">
        <v>178</v>
      </c>
      <c r="Y19" s="34" t="s">
        <v>172</v>
      </c>
      <c r="Z19" s="34" t="s">
        <v>178</v>
      </c>
      <c r="AA19" s="34" t="s">
        <v>179</v>
      </c>
      <c r="AB19" s="34" t="s">
        <v>242</v>
      </c>
      <c r="AC19" s="34" t="s">
        <v>181</v>
      </c>
      <c r="AD19" s="40"/>
      <c r="AE19" s="31" t="s">
        <v>109</v>
      </c>
    </row>
    <row r="20" spans="1:31" x14ac:dyDescent="0.25">
      <c r="A20" s="6" t="s">
        <v>184</v>
      </c>
      <c r="B20" s="31" t="s">
        <v>109</v>
      </c>
      <c r="C20" s="6" t="s">
        <v>194</v>
      </c>
      <c r="D20" s="6"/>
      <c r="E20" s="6" t="s">
        <v>202</v>
      </c>
      <c r="F20" s="31">
        <v>11237</v>
      </c>
      <c r="G20" s="6" t="s">
        <v>203</v>
      </c>
      <c r="H20" s="6" t="s">
        <v>718</v>
      </c>
      <c r="I20" s="6" t="s">
        <v>162</v>
      </c>
      <c r="J20" s="6" t="s">
        <v>724</v>
      </c>
      <c r="K20" s="44" t="s">
        <v>223</v>
      </c>
      <c r="L20" s="6" t="s">
        <v>723</v>
      </c>
      <c r="M20" s="37" t="s">
        <v>220</v>
      </c>
      <c r="N20" s="37" t="s">
        <v>222</v>
      </c>
      <c r="O20" s="6" t="s">
        <v>733</v>
      </c>
      <c r="P20" s="34">
        <v>32</v>
      </c>
      <c r="Q20" s="34">
        <v>0</v>
      </c>
      <c r="R20" s="34" t="s">
        <v>172</v>
      </c>
      <c r="S20" s="34" t="s">
        <v>239</v>
      </c>
      <c r="T20" s="6" t="s">
        <v>176</v>
      </c>
      <c r="U20" s="34" t="s">
        <v>172</v>
      </c>
      <c r="V20" s="34" t="s">
        <v>177</v>
      </c>
      <c r="W20" s="34" t="s">
        <v>172</v>
      </c>
      <c r="X20" s="34" t="s">
        <v>178</v>
      </c>
      <c r="Y20" s="34" t="s">
        <v>172</v>
      </c>
      <c r="Z20" s="34" t="s">
        <v>178</v>
      </c>
      <c r="AA20" s="34" t="s">
        <v>179</v>
      </c>
      <c r="AB20" s="34" t="s">
        <v>242</v>
      </c>
      <c r="AC20" s="34" t="s">
        <v>181</v>
      </c>
      <c r="AD20" s="40"/>
      <c r="AE20" s="31" t="s">
        <v>243</v>
      </c>
    </row>
    <row r="21" spans="1:31" x14ac:dyDescent="0.25">
      <c r="A21" s="6" t="s">
        <v>185</v>
      </c>
      <c r="B21" s="31" t="s">
        <v>109</v>
      </c>
      <c r="C21" s="6" t="s">
        <v>195</v>
      </c>
      <c r="D21" s="6"/>
      <c r="E21" s="6" t="s">
        <v>202</v>
      </c>
      <c r="F21" s="31">
        <v>11207</v>
      </c>
      <c r="G21" s="6" t="s">
        <v>204</v>
      </c>
      <c r="H21" s="6" t="s">
        <v>719</v>
      </c>
      <c r="I21" s="6" t="s">
        <v>142</v>
      </c>
      <c r="J21" s="6" t="s">
        <v>224</v>
      </c>
      <c r="K21" s="6" t="s">
        <v>225</v>
      </c>
      <c r="L21" s="6" t="s">
        <v>723</v>
      </c>
      <c r="M21" s="37" t="s">
        <v>220</v>
      </c>
      <c r="N21" s="37" t="s">
        <v>221</v>
      </c>
      <c r="O21" s="6" t="s">
        <v>733</v>
      </c>
      <c r="P21" s="34">
        <v>77</v>
      </c>
      <c r="Q21" s="34">
        <v>0</v>
      </c>
      <c r="R21" s="34" t="s">
        <v>172</v>
      </c>
      <c r="S21" s="34" t="s">
        <v>12</v>
      </c>
      <c r="T21" s="6" t="s">
        <v>176</v>
      </c>
      <c r="U21" s="34" t="s">
        <v>172</v>
      </c>
      <c r="V21" s="34" t="s">
        <v>177</v>
      </c>
      <c r="W21" s="34" t="s">
        <v>172</v>
      </c>
      <c r="X21" s="34" t="s">
        <v>178</v>
      </c>
      <c r="Y21" s="34" t="s">
        <v>172</v>
      </c>
      <c r="Z21" s="34" t="s">
        <v>178</v>
      </c>
      <c r="AA21" s="34" t="s">
        <v>179</v>
      </c>
      <c r="AB21" s="34" t="s">
        <v>242</v>
      </c>
      <c r="AC21" s="34" t="s">
        <v>181</v>
      </c>
      <c r="AD21" s="40"/>
      <c r="AE21" s="31" t="s">
        <v>109</v>
      </c>
    </row>
    <row r="22" spans="1:31" x14ac:dyDescent="0.25">
      <c r="A22" s="6" t="s">
        <v>186</v>
      </c>
      <c r="B22" s="31" t="s">
        <v>109</v>
      </c>
      <c r="C22" s="6" t="s">
        <v>196</v>
      </c>
      <c r="D22" s="6"/>
      <c r="E22" s="6" t="s">
        <v>202</v>
      </c>
      <c r="F22" s="31">
        <v>11236</v>
      </c>
      <c r="G22" s="6" t="s">
        <v>205</v>
      </c>
      <c r="H22" s="6" t="s">
        <v>226</v>
      </c>
      <c r="I22" s="6" t="s">
        <v>142</v>
      </c>
      <c r="J22" s="6" t="s">
        <v>725</v>
      </c>
      <c r="K22" s="6" t="s">
        <v>227</v>
      </c>
      <c r="L22" s="6" t="s">
        <v>723</v>
      </c>
      <c r="M22" s="37" t="s">
        <v>220</v>
      </c>
      <c r="N22" s="37" t="s">
        <v>222</v>
      </c>
      <c r="O22" s="6" t="s">
        <v>733</v>
      </c>
      <c r="P22" s="34" t="s">
        <v>238</v>
      </c>
      <c r="Q22" s="34">
        <v>0</v>
      </c>
      <c r="R22" s="34" t="s">
        <v>172</v>
      </c>
      <c r="S22" s="34" t="s">
        <v>12</v>
      </c>
      <c r="T22" s="6" t="s">
        <v>176</v>
      </c>
      <c r="U22" s="34" t="s">
        <v>172</v>
      </c>
      <c r="V22" s="34" t="s">
        <v>177</v>
      </c>
      <c r="W22" s="34" t="s">
        <v>172</v>
      </c>
      <c r="X22" s="34" t="s">
        <v>178</v>
      </c>
      <c r="Y22" s="34" t="s">
        <v>172</v>
      </c>
      <c r="Z22" s="34" t="s">
        <v>178</v>
      </c>
      <c r="AA22" s="34" t="s">
        <v>179</v>
      </c>
      <c r="AB22" s="34" t="s">
        <v>242</v>
      </c>
      <c r="AC22" s="34" t="s">
        <v>181</v>
      </c>
      <c r="AD22" s="40"/>
      <c r="AE22" s="31" t="s">
        <v>109</v>
      </c>
    </row>
    <row r="23" spans="1:31" x14ac:dyDescent="0.25">
      <c r="A23" s="6" t="s">
        <v>187</v>
      </c>
      <c r="B23" s="31" t="s">
        <v>109</v>
      </c>
      <c r="C23" s="6" t="s">
        <v>197</v>
      </c>
      <c r="D23" s="6"/>
      <c r="E23" s="6" t="s">
        <v>202</v>
      </c>
      <c r="F23" s="31">
        <v>11215</v>
      </c>
      <c r="G23" s="6" t="s">
        <v>206</v>
      </c>
      <c r="H23" s="6" t="s">
        <v>228</v>
      </c>
      <c r="I23" s="6" t="s">
        <v>142</v>
      </c>
      <c r="J23" s="6" t="s">
        <v>726</v>
      </c>
      <c r="K23" s="6" t="s">
        <v>727</v>
      </c>
      <c r="L23" s="6" t="s">
        <v>723</v>
      </c>
      <c r="M23" s="37" t="s">
        <v>220</v>
      </c>
      <c r="N23" s="37" t="s">
        <v>221</v>
      </c>
      <c r="O23" s="6" t="s">
        <v>733</v>
      </c>
      <c r="P23" s="34">
        <v>94</v>
      </c>
      <c r="Q23" s="34">
        <v>0</v>
      </c>
      <c r="R23" s="34" t="s">
        <v>240</v>
      </c>
      <c r="S23" s="34" t="s">
        <v>12</v>
      </c>
      <c r="T23" s="6" t="s">
        <v>176</v>
      </c>
      <c r="U23" s="34" t="s">
        <v>172</v>
      </c>
      <c r="V23" s="34" t="s">
        <v>177</v>
      </c>
      <c r="W23" s="34" t="s">
        <v>172</v>
      </c>
      <c r="X23" s="34" t="s">
        <v>178</v>
      </c>
      <c r="Y23" s="34" t="s">
        <v>172</v>
      </c>
      <c r="Z23" s="34" t="s">
        <v>178</v>
      </c>
      <c r="AA23" s="34" t="s">
        <v>179</v>
      </c>
      <c r="AB23" s="34" t="s">
        <v>180</v>
      </c>
      <c r="AC23" s="34" t="s">
        <v>181</v>
      </c>
      <c r="AD23" s="40"/>
      <c r="AE23" s="31" t="s">
        <v>109</v>
      </c>
    </row>
    <row r="24" spans="1:31" x14ac:dyDescent="0.25">
      <c r="A24" s="6" t="s">
        <v>188</v>
      </c>
      <c r="B24" s="31" t="s">
        <v>109</v>
      </c>
      <c r="C24" s="6" t="s">
        <v>198</v>
      </c>
      <c r="D24" s="6"/>
      <c r="E24" s="6" t="s">
        <v>202</v>
      </c>
      <c r="F24" s="31">
        <v>11237</v>
      </c>
      <c r="G24" s="6" t="s">
        <v>207</v>
      </c>
      <c r="H24" s="6" t="s">
        <v>720</v>
      </c>
      <c r="I24" s="6" t="s">
        <v>142</v>
      </c>
      <c r="J24" s="6" t="s">
        <v>728</v>
      </c>
      <c r="K24" s="6" t="s">
        <v>729</v>
      </c>
      <c r="L24" s="6" t="s">
        <v>723</v>
      </c>
      <c r="M24" s="37" t="s">
        <v>220</v>
      </c>
      <c r="N24" s="37" t="s">
        <v>222</v>
      </c>
      <c r="O24" s="6" t="s">
        <v>733</v>
      </c>
      <c r="P24" s="34">
        <v>121</v>
      </c>
      <c r="Q24" s="34">
        <v>0</v>
      </c>
      <c r="R24" s="34" t="s">
        <v>240</v>
      </c>
      <c r="S24" s="34" t="s">
        <v>12</v>
      </c>
      <c r="T24" s="6" t="s">
        <v>176</v>
      </c>
      <c r="U24" s="34" t="s">
        <v>172</v>
      </c>
      <c r="V24" s="34" t="s">
        <v>177</v>
      </c>
      <c r="W24" s="34" t="s">
        <v>172</v>
      </c>
      <c r="X24" s="34" t="s">
        <v>178</v>
      </c>
      <c r="Y24" s="34" t="s">
        <v>172</v>
      </c>
      <c r="Z24" s="34" t="s">
        <v>178</v>
      </c>
      <c r="AA24" s="34" t="s">
        <v>179</v>
      </c>
      <c r="AB24" s="34" t="s">
        <v>180</v>
      </c>
      <c r="AC24" s="34" t="s">
        <v>181</v>
      </c>
      <c r="AD24" s="40"/>
      <c r="AE24" s="31" t="s">
        <v>109</v>
      </c>
    </row>
    <row r="25" spans="1:31" x14ac:dyDescent="0.25">
      <c r="A25" s="6" t="s">
        <v>189</v>
      </c>
      <c r="B25" s="31" t="s">
        <v>109</v>
      </c>
      <c r="C25" s="6" t="s">
        <v>194</v>
      </c>
      <c r="D25" s="6"/>
      <c r="E25" s="6" t="s">
        <v>202</v>
      </c>
      <c r="F25" s="31">
        <v>11237</v>
      </c>
      <c r="G25" s="6" t="s">
        <v>208</v>
      </c>
      <c r="H25" s="6" t="s">
        <v>229</v>
      </c>
      <c r="I25" s="6" t="s">
        <v>142</v>
      </c>
      <c r="J25" s="6" t="s">
        <v>230</v>
      </c>
      <c r="K25" s="6" t="s">
        <v>231</v>
      </c>
      <c r="L25" s="6" t="s">
        <v>723</v>
      </c>
      <c r="M25" s="37" t="s">
        <v>220</v>
      </c>
      <c r="N25" s="37" t="s">
        <v>221</v>
      </c>
      <c r="O25" s="6" t="s">
        <v>733</v>
      </c>
      <c r="P25" s="34">
        <v>96</v>
      </c>
      <c r="Q25" s="34">
        <v>0</v>
      </c>
      <c r="R25" s="34" t="s">
        <v>172</v>
      </c>
      <c r="S25" s="34" t="s">
        <v>12</v>
      </c>
      <c r="T25" s="6" t="s">
        <v>176</v>
      </c>
      <c r="U25" s="34" t="s">
        <v>172</v>
      </c>
      <c r="V25" s="34" t="s">
        <v>177</v>
      </c>
      <c r="W25" s="34" t="s">
        <v>172</v>
      </c>
      <c r="X25" s="34" t="s">
        <v>178</v>
      </c>
      <c r="Y25" s="34" t="s">
        <v>172</v>
      </c>
      <c r="Z25" s="34" t="s">
        <v>178</v>
      </c>
      <c r="AA25" s="34" t="s">
        <v>179</v>
      </c>
      <c r="AB25" s="34" t="s">
        <v>180</v>
      </c>
      <c r="AC25" s="34" t="s">
        <v>181</v>
      </c>
      <c r="AD25" s="40"/>
      <c r="AE25" s="31" t="s">
        <v>109</v>
      </c>
    </row>
    <row r="26" spans="1:31" x14ac:dyDescent="0.25">
      <c r="A26" s="6" t="s">
        <v>190</v>
      </c>
      <c r="B26" s="31" t="s">
        <v>109</v>
      </c>
      <c r="C26" s="6" t="s">
        <v>199</v>
      </c>
      <c r="D26" s="6"/>
      <c r="E26" s="6" t="s">
        <v>202</v>
      </c>
      <c r="F26" s="31">
        <v>11208</v>
      </c>
      <c r="G26" s="6" t="s">
        <v>209</v>
      </c>
      <c r="H26" s="6" t="s">
        <v>721</v>
      </c>
      <c r="I26" s="6" t="s">
        <v>142</v>
      </c>
      <c r="J26" s="6" t="s">
        <v>232</v>
      </c>
      <c r="K26" s="6" t="s">
        <v>730</v>
      </c>
      <c r="L26" s="6" t="s">
        <v>723</v>
      </c>
      <c r="M26" s="37" t="s">
        <v>220</v>
      </c>
      <c r="N26" s="37" t="s">
        <v>222</v>
      </c>
      <c r="O26" s="6" t="s">
        <v>733</v>
      </c>
      <c r="P26" s="34">
        <v>119</v>
      </c>
      <c r="Q26" s="34">
        <v>0</v>
      </c>
      <c r="R26" s="34" t="s">
        <v>240</v>
      </c>
      <c r="S26" s="34" t="s">
        <v>12</v>
      </c>
      <c r="T26" s="6" t="s">
        <v>176</v>
      </c>
      <c r="U26" s="34" t="s">
        <v>172</v>
      </c>
      <c r="V26" s="34" t="s">
        <v>177</v>
      </c>
      <c r="W26" s="34" t="s">
        <v>172</v>
      </c>
      <c r="X26" s="34" t="s">
        <v>178</v>
      </c>
      <c r="Y26" s="34" t="s">
        <v>172</v>
      </c>
      <c r="Z26" s="34" t="s">
        <v>178</v>
      </c>
      <c r="AA26" s="34" t="s">
        <v>179</v>
      </c>
      <c r="AB26" s="34" t="s">
        <v>180</v>
      </c>
      <c r="AC26" s="34" t="s">
        <v>181</v>
      </c>
      <c r="AD26" s="40"/>
      <c r="AE26" s="31" t="s">
        <v>109</v>
      </c>
    </row>
    <row r="27" spans="1:31" x14ac:dyDescent="0.25">
      <c r="A27" s="6" t="s">
        <v>191</v>
      </c>
      <c r="B27" s="31" t="s">
        <v>109</v>
      </c>
      <c r="C27" s="6" t="s">
        <v>200</v>
      </c>
      <c r="D27" s="6"/>
      <c r="E27" s="6" t="s">
        <v>202</v>
      </c>
      <c r="F27" s="31">
        <v>11213</v>
      </c>
      <c r="G27" s="6" t="s">
        <v>210</v>
      </c>
      <c r="H27" s="6" t="s">
        <v>722</v>
      </c>
      <c r="I27" s="6" t="s">
        <v>142</v>
      </c>
      <c r="J27" s="6" t="s">
        <v>234</v>
      </c>
      <c r="K27" s="6" t="s">
        <v>731</v>
      </c>
      <c r="L27" s="6" t="s">
        <v>723</v>
      </c>
      <c r="M27" s="37" t="s">
        <v>220</v>
      </c>
      <c r="N27" s="37" t="s">
        <v>221</v>
      </c>
      <c r="O27" s="6" t="s">
        <v>733</v>
      </c>
      <c r="P27" s="34">
        <v>92</v>
      </c>
      <c r="Q27" s="34">
        <v>0</v>
      </c>
      <c r="R27" s="34" t="s">
        <v>172</v>
      </c>
      <c r="S27" s="34" t="s">
        <v>12</v>
      </c>
      <c r="T27" s="6" t="s">
        <v>176</v>
      </c>
      <c r="U27" s="34" t="s">
        <v>172</v>
      </c>
      <c r="V27" s="34" t="s">
        <v>177</v>
      </c>
      <c r="W27" s="34" t="s">
        <v>172</v>
      </c>
      <c r="X27" s="34" t="s">
        <v>178</v>
      </c>
      <c r="Y27" s="34" t="s">
        <v>172</v>
      </c>
      <c r="Z27" s="34" t="s">
        <v>178</v>
      </c>
      <c r="AA27" s="34" t="s">
        <v>179</v>
      </c>
      <c r="AB27" s="34" t="s">
        <v>180</v>
      </c>
      <c r="AC27" s="34" t="s">
        <v>181</v>
      </c>
      <c r="AD27" s="40"/>
      <c r="AE27" s="31" t="s">
        <v>109</v>
      </c>
    </row>
    <row r="28" spans="1:31" x14ac:dyDescent="0.25">
      <c r="A28" s="6" t="s">
        <v>192</v>
      </c>
      <c r="B28" s="31" t="s">
        <v>109</v>
      </c>
      <c r="C28" s="6" t="s">
        <v>201</v>
      </c>
      <c r="D28" s="6"/>
      <c r="E28" s="6" t="s">
        <v>202</v>
      </c>
      <c r="F28" s="31">
        <v>11203</v>
      </c>
      <c r="G28" s="6" t="s">
        <v>211</v>
      </c>
      <c r="H28" s="6" t="s">
        <v>235</v>
      </c>
      <c r="I28" s="6" t="s">
        <v>142</v>
      </c>
      <c r="J28" s="6" t="s">
        <v>236</v>
      </c>
      <c r="K28" s="6" t="s">
        <v>237</v>
      </c>
      <c r="L28" s="6" t="s">
        <v>723</v>
      </c>
      <c r="M28" s="37" t="s">
        <v>220</v>
      </c>
      <c r="N28" s="37" t="s">
        <v>222</v>
      </c>
      <c r="O28" s="6" t="s">
        <v>733</v>
      </c>
      <c r="P28" s="34">
        <v>84</v>
      </c>
      <c r="Q28" s="34">
        <v>0</v>
      </c>
      <c r="R28" s="34" t="s">
        <v>172</v>
      </c>
      <c r="S28" s="34" t="s">
        <v>12</v>
      </c>
      <c r="T28" s="6" t="s">
        <v>176</v>
      </c>
      <c r="U28" s="34" t="s">
        <v>172</v>
      </c>
      <c r="V28" s="34" t="s">
        <v>177</v>
      </c>
      <c r="W28" s="34" t="s">
        <v>172</v>
      </c>
      <c r="X28" s="34" t="s">
        <v>178</v>
      </c>
      <c r="Y28" s="34" t="s">
        <v>172</v>
      </c>
      <c r="Z28" s="34" t="s">
        <v>178</v>
      </c>
      <c r="AA28" s="34" t="s">
        <v>179</v>
      </c>
      <c r="AB28" s="34" t="s">
        <v>180</v>
      </c>
      <c r="AC28" s="34" t="s">
        <v>181</v>
      </c>
      <c r="AD28" s="40"/>
      <c r="AE28" s="31" t="s">
        <v>109</v>
      </c>
    </row>
    <row r="29" spans="1:31" x14ac:dyDescent="0.25">
      <c r="A29" s="55" t="s">
        <v>244</v>
      </c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7"/>
    </row>
    <row r="30" spans="1:31" x14ac:dyDescent="0.25">
      <c r="A30" s="6" t="s">
        <v>245</v>
      </c>
      <c r="B30" s="31" t="s">
        <v>109</v>
      </c>
      <c r="C30" s="6" t="s">
        <v>258</v>
      </c>
      <c r="D30" s="6"/>
      <c r="E30" s="6" t="s">
        <v>202</v>
      </c>
      <c r="F30" s="31">
        <v>11214</v>
      </c>
      <c r="G30" s="37" t="s">
        <v>270</v>
      </c>
      <c r="H30" s="36" t="s">
        <v>686</v>
      </c>
      <c r="I30" s="6" t="s">
        <v>142</v>
      </c>
      <c r="J30" s="42" t="s">
        <v>280</v>
      </c>
      <c r="K30" s="6" t="s">
        <v>281</v>
      </c>
      <c r="L30" s="6" t="s">
        <v>701</v>
      </c>
      <c r="M30" s="6" t="s">
        <v>220</v>
      </c>
      <c r="N30" s="6" t="s">
        <v>283</v>
      </c>
      <c r="O30" s="6" t="s">
        <v>284</v>
      </c>
      <c r="P30" s="34">
        <v>163</v>
      </c>
      <c r="Q30" s="34">
        <v>0</v>
      </c>
      <c r="R30" s="34" t="s">
        <v>172</v>
      </c>
      <c r="S30" s="34" t="s">
        <v>239</v>
      </c>
      <c r="T30" s="6" t="s">
        <v>176</v>
      </c>
      <c r="U30" s="34" t="s">
        <v>172</v>
      </c>
      <c r="V30" s="34" t="s">
        <v>177</v>
      </c>
      <c r="W30" s="34" t="s">
        <v>172</v>
      </c>
      <c r="X30" s="34" t="s">
        <v>178</v>
      </c>
      <c r="Y30" s="34" t="s">
        <v>172</v>
      </c>
      <c r="Z30" s="34" t="s">
        <v>178</v>
      </c>
      <c r="AA30" s="34" t="s">
        <v>179</v>
      </c>
      <c r="AB30" s="34" t="s">
        <v>180</v>
      </c>
      <c r="AC30" s="34" t="s">
        <v>181</v>
      </c>
      <c r="AD30" s="40"/>
      <c r="AE30" s="31" t="s">
        <v>109</v>
      </c>
    </row>
    <row r="31" spans="1:31" x14ac:dyDescent="0.25">
      <c r="A31" s="6" t="s">
        <v>246</v>
      </c>
      <c r="B31" s="31" t="s">
        <v>109</v>
      </c>
      <c r="C31" s="6" t="s">
        <v>258</v>
      </c>
      <c r="D31" s="6"/>
      <c r="E31" s="6" t="s">
        <v>202</v>
      </c>
      <c r="F31" s="31">
        <v>11214</v>
      </c>
      <c r="G31" s="37" t="s">
        <v>270</v>
      </c>
      <c r="H31" s="36" t="s">
        <v>285</v>
      </c>
      <c r="I31" s="6" t="s">
        <v>162</v>
      </c>
      <c r="J31" s="36" t="s">
        <v>283</v>
      </c>
      <c r="K31" s="6" t="s">
        <v>284</v>
      </c>
      <c r="L31" s="6" t="s">
        <v>701</v>
      </c>
      <c r="M31" s="6" t="s">
        <v>220</v>
      </c>
      <c r="N31" s="6" t="s">
        <v>283</v>
      </c>
      <c r="O31" s="6" t="s">
        <v>284</v>
      </c>
      <c r="P31" s="34">
        <v>44</v>
      </c>
      <c r="Q31" s="34">
        <v>0</v>
      </c>
      <c r="R31" s="34" t="s">
        <v>172</v>
      </c>
      <c r="S31" s="34" t="s">
        <v>12</v>
      </c>
      <c r="T31" s="6" t="s">
        <v>176</v>
      </c>
      <c r="U31" s="34" t="s">
        <v>172</v>
      </c>
      <c r="V31" s="34" t="s">
        <v>177</v>
      </c>
      <c r="W31" s="34" t="s">
        <v>172</v>
      </c>
      <c r="X31" s="34" t="s">
        <v>178</v>
      </c>
      <c r="Y31" s="34" t="s">
        <v>172</v>
      </c>
      <c r="Z31" s="34" t="s">
        <v>178</v>
      </c>
      <c r="AA31" s="34" t="s">
        <v>179</v>
      </c>
      <c r="AB31" s="34" t="s">
        <v>180</v>
      </c>
      <c r="AC31" s="34" t="s">
        <v>181</v>
      </c>
      <c r="AD31" s="40"/>
      <c r="AE31" s="31" t="s">
        <v>109</v>
      </c>
    </row>
    <row r="32" spans="1:31" x14ac:dyDescent="0.25">
      <c r="A32" s="6" t="s">
        <v>247</v>
      </c>
      <c r="B32" s="31" t="s">
        <v>109</v>
      </c>
      <c r="C32" s="6" t="s">
        <v>259</v>
      </c>
      <c r="D32" s="6"/>
      <c r="E32" s="6" t="s">
        <v>202</v>
      </c>
      <c r="F32" s="31">
        <v>11204</v>
      </c>
      <c r="G32" s="37" t="s">
        <v>271</v>
      </c>
      <c r="H32" s="42" t="s">
        <v>687</v>
      </c>
      <c r="I32" s="6" t="s">
        <v>142</v>
      </c>
      <c r="J32" s="42" t="s">
        <v>286</v>
      </c>
      <c r="K32" s="6" t="s">
        <v>287</v>
      </c>
      <c r="L32" s="6" t="s">
        <v>701</v>
      </c>
      <c r="M32" s="6" t="s">
        <v>220</v>
      </c>
      <c r="N32" s="6" t="s">
        <v>283</v>
      </c>
      <c r="O32" s="6" t="s">
        <v>284</v>
      </c>
      <c r="P32" s="34">
        <v>145</v>
      </c>
      <c r="Q32" s="34">
        <v>0</v>
      </c>
      <c r="R32" s="34" t="s">
        <v>172</v>
      </c>
      <c r="S32" s="34" t="s">
        <v>12</v>
      </c>
      <c r="T32" s="6" t="s">
        <v>176</v>
      </c>
      <c r="U32" s="34" t="s">
        <v>172</v>
      </c>
      <c r="V32" s="34" t="s">
        <v>177</v>
      </c>
      <c r="W32" s="34" t="s">
        <v>172</v>
      </c>
      <c r="X32" s="34" t="s">
        <v>178</v>
      </c>
      <c r="Y32" s="34" t="s">
        <v>172</v>
      </c>
      <c r="Z32" s="34" t="s">
        <v>178</v>
      </c>
      <c r="AA32" s="34" t="s">
        <v>179</v>
      </c>
      <c r="AB32" s="34" t="s">
        <v>180</v>
      </c>
      <c r="AC32" s="34" t="s">
        <v>181</v>
      </c>
      <c r="AD32" s="40"/>
      <c r="AE32" s="31" t="s">
        <v>109</v>
      </c>
    </row>
    <row r="33" spans="1:31" x14ac:dyDescent="0.25">
      <c r="A33" s="6" t="s">
        <v>248</v>
      </c>
      <c r="B33" s="31" t="s">
        <v>109</v>
      </c>
      <c r="C33" s="6" t="s">
        <v>260</v>
      </c>
      <c r="D33" s="6"/>
      <c r="E33" s="6" t="s">
        <v>202</v>
      </c>
      <c r="F33" s="31">
        <v>11224</v>
      </c>
      <c r="G33" s="37" t="s">
        <v>272</v>
      </c>
      <c r="H33" s="36" t="s">
        <v>282</v>
      </c>
      <c r="I33" s="6" t="s">
        <v>142</v>
      </c>
      <c r="J33" s="36" t="s">
        <v>288</v>
      </c>
      <c r="K33" s="6" t="s">
        <v>289</v>
      </c>
      <c r="L33" s="6" t="s">
        <v>701</v>
      </c>
      <c r="M33" s="6" t="s">
        <v>220</v>
      </c>
      <c r="N33" s="6" t="s">
        <v>283</v>
      </c>
      <c r="O33" s="6" t="s">
        <v>290</v>
      </c>
      <c r="P33" s="34">
        <v>84</v>
      </c>
      <c r="Q33" s="34">
        <v>0</v>
      </c>
      <c r="R33" s="34" t="s">
        <v>240</v>
      </c>
      <c r="S33" s="34" t="s">
        <v>12</v>
      </c>
      <c r="T33" s="6" t="s">
        <v>176</v>
      </c>
      <c r="U33" s="34" t="s">
        <v>172</v>
      </c>
      <c r="V33" s="34" t="s">
        <v>177</v>
      </c>
      <c r="W33" s="34" t="s">
        <v>172</v>
      </c>
      <c r="X33" s="34" t="s">
        <v>178</v>
      </c>
      <c r="Y33" s="34" t="s">
        <v>172</v>
      </c>
      <c r="Z33" s="34" t="s">
        <v>178</v>
      </c>
      <c r="AA33" s="34" t="s">
        <v>179</v>
      </c>
      <c r="AB33" s="34" t="s">
        <v>180</v>
      </c>
      <c r="AC33" s="34" t="s">
        <v>181</v>
      </c>
      <c r="AD33" s="40"/>
      <c r="AE33" s="31" t="s">
        <v>109</v>
      </c>
    </row>
    <row r="34" spans="1:31" x14ac:dyDescent="0.25">
      <c r="A34" s="6" t="s">
        <v>249</v>
      </c>
      <c r="B34" s="31" t="s">
        <v>109</v>
      </c>
      <c r="C34" s="6" t="s">
        <v>261</v>
      </c>
      <c r="D34" s="6"/>
      <c r="E34" s="6" t="s">
        <v>202</v>
      </c>
      <c r="F34" s="31">
        <v>11236</v>
      </c>
      <c r="G34" s="37" t="s">
        <v>273</v>
      </c>
      <c r="H34" s="42" t="s">
        <v>688</v>
      </c>
      <c r="I34" s="6" t="s">
        <v>142</v>
      </c>
      <c r="J34" s="42" t="s">
        <v>694</v>
      </c>
      <c r="K34" s="6" t="s">
        <v>291</v>
      </c>
      <c r="L34" s="6" t="s">
        <v>701</v>
      </c>
      <c r="M34" s="6" t="s">
        <v>220</v>
      </c>
      <c r="N34" s="6" t="s">
        <v>283</v>
      </c>
      <c r="O34" s="6" t="s">
        <v>290</v>
      </c>
      <c r="P34" s="34">
        <v>129</v>
      </c>
      <c r="Q34" s="34">
        <v>0</v>
      </c>
      <c r="R34" s="34" t="s">
        <v>172</v>
      </c>
      <c r="S34" s="34" t="s">
        <v>12</v>
      </c>
      <c r="T34" s="6" t="s">
        <v>176</v>
      </c>
      <c r="U34" s="34" t="s">
        <v>172</v>
      </c>
      <c r="V34" s="34" t="s">
        <v>177</v>
      </c>
      <c r="W34" s="34" t="s">
        <v>172</v>
      </c>
      <c r="X34" s="34" t="s">
        <v>178</v>
      </c>
      <c r="Y34" s="34" t="s">
        <v>172</v>
      </c>
      <c r="Z34" s="34" t="s">
        <v>178</v>
      </c>
      <c r="AA34" s="34" t="s">
        <v>179</v>
      </c>
      <c r="AB34" s="34" t="s">
        <v>180</v>
      </c>
      <c r="AC34" s="34" t="s">
        <v>181</v>
      </c>
      <c r="AD34" s="40"/>
      <c r="AE34" s="31" t="s">
        <v>109</v>
      </c>
    </row>
    <row r="35" spans="1:31" x14ac:dyDescent="0.25">
      <c r="A35" s="6" t="s">
        <v>250</v>
      </c>
      <c r="B35" s="31" t="s">
        <v>109</v>
      </c>
      <c r="C35" s="6" t="s">
        <v>262</v>
      </c>
      <c r="D35" s="6"/>
      <c r="E35" s="6" t="s">
        <v>202</v>
      </c>
      <c r="F35" s="31">
        <v>11235</v>
      </c>
      <c r="G35" s="37" t="s">
        <v>274</v>
      </c>
      <c r="H35" s="36" t="s">
        <v>292</v>
      </c>
      <c r="I35" s="6" t="s">
        <v>142</v>
      </c>
      <c r="J35" s="36" t="s">
        <v>695</v>
      </c>
      <c r="K35" s="6" t="s">
        <v>293</v>
      </c>
      <c r="L35" s="6" t="s">
        <v>701</v>
      </c>
      <c r="M35" s="6" t="s">
        <v>220</v>
      </c>
      <c r="N35" s="6" t="s">
        <v>283</v>
      </c>
      <c r="O35" s="6" t="s">
        <v>290</v>
      </c>
      <c r="P35" s="34">
        <v>152</v>
      </c>
      <c r="Q35" s="34">
        <v>0</v>
      </c>
      <c r="R35" s="34" t="s">
        <v>172</v>
      </c>
      <c r="S35" s="34" t="s">
        <v>12</v>
      </c>
      <c r="T35" s="6" t="s">
        <v>176</v>
      </c>
      <c r="U35" s="34" t="s">
        <v>172</v>
      </c>
      <c r="V35" s="34" t="s">
        <v>177</v>
      </c>
      <c r="W35" s="34" t="s">
        <v>172</v>
      </c>
      <c r="X35" s="34" t="s">
        <v>178</v>
      </c>
      <c r="Y35" s="34" t="s">
        <v>172</v>
      </c>
      <c r="Z35" s="34" t="s">
        <v>178</v>
      </c>
      <c r="AA35" s="34" t="s">
        <v>179</v>
      </c>
      <c r="AB35" s="34" t="s">
        <v>180</v>
      </c>
      <c r="AC35" s="34" t="s">
        <v>181</v>
      </c>
      <c r="AD35" s="40"/>
      <c r="AE35" s="31" t="s">
        <v>109</v>
      </c>
    </row>
    <row r="36" spans="1:31" x14ac:dyDescent="0.25">
      <c r="A36" s="6" t="s">
        <v>251</v>
      </c>
      <c r="B36" s="31" t="s">
        <v>109</v>
      </c>
      <c r="C36" s="6" t="s">
        <v>263</v>
      </c>
      <c r="D36" s="6"/>
      <c r="E36" s="6" t="s">
        <v>202</v>
      </c>
      <c r="F36" s="31">
        <v>11201</v>
      </c>
      <c r="G36" s="37" t="s">
        <v>275</v>
      </c>
      <c r="H36" s="42" t="s">
        <v>294</v>
      </c>
      <c r="I36" s="6" t="s">
        <v>152</v>
      </c>
      <c r="J36" s="43" t="s">
        <v>696</v>
      </c>
      <c r="K36" s="6" t="s">
        <v>700</v>
      </c>
      <c r="L36" s="6" t="s">
        <v>701</v>
      </c>
      <c r="M36" s="6" t="s">
        <v>220</v>
      </c>
      <c r="N36" s="6" t="s">
        <v>283</v>
      </c>
      <c r="O36" s="6" t="s">
        <v>290</v>
      </c>
      <c r="P36" s="34">
        <v>10</v>
      </c>
      <c r="Q36" s="34">
        <v>0</v>
      </c>
      <c r="R36" s="34" t="s">
        <v>240</v>
      </c>
      <c r="S36" s="34" t="s">
        <v>12</v>
      </c>
      <c r="T36" s="6" t="s">
        <v>176</v>
      </c>
      <c r="U36" s="34" t="s">
        <v>172</v>
      </c>
      <c r="V36" s="34" t="s">
        <v>177</v>
      </c>
      <c r="W36" s="34" t="s">
        <v>172</v>
      </c>
      <c r="X36" s="34" t="s">
        <v>178</v>
      </c>
      <c r="Y36" s="34" t="s">
        <v>172</v>
      </c>
      <c r="Z36" s="34" t="s">
        <v>178</v>
      </c>
      <c r="AA36" s="34" t="s">
        <v>179</v>
      </c>
      <c r="AB36" s="34" t="s">
        <v>180</v>
      </c>
      <c r="AC36" s="34" t="s">
        <v>181</v>
      </c>
      <c r="AD36" s="40"/>
      <c r="AE36" s="31" t="s">
        <v>109</v>
      </c>
    </row>
    <row r="37" spans="1:31" x14ac:dyDescent="0.25">
      <c r="A37" s="6" t="s">
        <v>252</v>
      </c>
      <c r="B37" s="31" t="s">
        <v>109</v>
      </c>
      <c r="C37" s="6" t="s">
        <v>264</v>
      </c>
      <c r="D37" s="6"/>
      <c r="E37" s="6" t="s">
        <v>202</v>
      </c>
      <c r="F37" s="31">
        <v>11215</v>
      </c>
      <c r="G37" s="37" t="s">
        <v>276</v>
      </c>
      <c r="H37" s="36" t="s">
        <v>689</v>
      </c>
      <c r="I37" s="6" t="s">
        <v>142</v>
      </c>
      <c r="J37" s="36" t="s">
        <v>697</v>
      </c>
      <c r="K37" s="6" t="s">
        <v>295</v>
      </c>
      <c r="L37" s="6" t="s">
        <v>701</v>
      </c>
      <c r="M37" s="6" t="s">
        <v>220</v>
      </c>
      <c r="N37" s="6" t="s">
        <v>283</v>
      </c>
      <c r="O37" s="6" t="s">
        <v>284</v>
      </c>
      <c r="P37" s="34">
        <v>101</v>
      </c>
      <c r="Q37" s="34">
        <v>0</v>
      </c>
      <c r="R37" s="34" t="s">
        <v>172</v>
      </c>
      <c r="S37" s="34" t="s">
        <v>12</v>
      </c>
      <c r="T37" s="6" t="s">
        <v>176</v>
      </c>
      <c r="U37" s="34" t="s">
        <v>172</v>
      </c>
      <c r="V37" s="34" t="s">
        <v>177</v>
      </c>
      <c r="W37" s="34" t="s">
        <v>172</v>
      </c>
      <c r="X37" s="34" t="s">
        <v>178</v>
      </c>
      <c r="Y37" s="34" t="s">
        <v>172</v>
      </c>
      <c r="Z37" s="34" t="s">
        <v>178</v>
      </c>
      <c r="AA37" s="34" t="s">
        <v>179</v>
      </c>
      <c r="AB37" s="34" t="s">
        <v>180</v>
      </c>
      <c r="AC37" s="34" t="s">
        <v>181</v>
      </c>
      <c r="AD37" s="40"/>
      <c r="AE37" s="31" t="s">
        <v>109</v>
      </c>
    </row>
    <row r="38" spans="1:31" x14ac:dyDescent="0.25">
      <c r="A38" s="6" t="s">
        <v>253</v>
      </c>
      <c r="B38" s="31" t="s">
        <v>109</v>
      </c>
      <c r="C38" s="6" t="s">
        <v>265</v>
      </c>
      <c r="D38" s="6"/>
      <c r="E38" s="6" t="s">
        <v>202</v>
      </c>
      <c r="F38" s="31">
        <v>11231</v>
      </c>
      <c r="G38" s="37" t="s">
        <v>277</v>
      </c>
      <c r="H38" s="42" t="s">
        <v>690</v>
      </c>
      <c r="I38" s="6" t="s">
        <v>152</v>
      </c>
      <c r="J38" s="42" t="s">
        <v>698</v>
      </c>
      <c r="K38" s="6" t="s">
        <v>296</v>
      </c>
      <c r="L38" s="6" t="s">
        <v>701</v>
      </c>
      <c r="M38" s="6" t="s">
        <v>220</v>
      </c>
      <c r="N38" s="6" t="s">
        <v>283</v>
      </c>
      <c r="O38" s="6" t="s">
        <v>284</v>
      </c>
      <c r="P38" s="34">
        <v>21</v>
      </c>
      <c r="Q38" s="34">
        <v>0</v>
      </c>
      <c r="R38" s="34" t="s">
        <v>240</v>
      </c>
      <c r="S38" s="34" t="s">
        <v>12</v>
      </c>
      <c r="T38" s="6" t="s">
        <v>176</v>
      </c>
      <c r="U38" s="34" t="s">
        <v>172</v>
      </c>
      <c r="V38" s="34" t="s">
        <v>177</v>
      </c>
      <c r="W38" s="34" t="s">
        <v>172</v>
      </c>
      <c r="X38" s="34" t="s">
        <v>178</v>
      </c>
      <c r="Y38" s="34" t="s">
        <v>172</v>
      </c>
      <c r="Z38" s="34" t="s">
        <v>178</v>
      </c>
      <c r="AA38" s="34" t="s">
        <v>179</v>
      </c>
      <c r="AB38" s="34" t="s">
        <v>180</v>
      </c>
      <c r="AC38" s="34" t="s">
        <v>181</v>
      </c>
      <c r="AD38" s="40"/>
      <c r="AE38" s="31" t="s">
        <v>109</v>
      </c>
    </row>
    <row r="39" spans="1:31" x14ac:dyDescent="0.25">
      <c r="A39" s="6" t="s">
        <v>254</v>
      </c>
      <c r="B39" s="31" t="s">
        <v>109</v>
      </c>
      <c r="C39" s="6" t="s">
        <v>266</v>
      </c>
      <c r="D39" s="6"/>
      <c r="E39" s="6" t="s">
        <v>202</v>
      </c>
      <c r="F39" s="31">
        <v>11232</v>
      </c>
      <c r="G39" s="37" t="s">
        <v>278</v>
      </c>
      <c r="H39" s="36" t="s">
        <v>691</v>
      </c>
      <c r="I39" s="6" t="s">
        <v>142</v>
      </c>
      <c r="J39" s="36" t="s">
        <v>699</v>
      </c>
      <c r="K39" s="6" t="s">
        <v>298</v>
      </c>
      <c r="L39" s="6" t="s">
        <v>701</v>
      </c>
      <c r="M39" s="6" t="s">
        <v>220</v>
      </c>
      <c r="N39" s="6" t="s">
        <v>283</v>
      </c>
      <c r="O39" s="6" t="s">
        <v>284</v>
      </c>
      <c r="P39" s="34">
        <v>215</v>
      </c>
      <c r="Q39" s="34">
        <v>0</v>
      </c>
      <c r="R39" s="34" t="s">
        <v>172</v>
      </c>
      <c r="S39" s="34" t="s">
        <v>12</v>
      </c>
      <c r="T39" s="6" t="s">
        <v>176</v>
      </c>
      <c r="U39" s="34" t="s">
        <v>172</v>
      </c>
      <c r="V39" s="34" t="s">
        <v>177</v>
      </c>
      <c r="W39" s="34" t="s">
        <v>172</v>
      </c>
      <c r="X39" s="34" t="s">
        <v>178</v>
      </c>
      <c r="Y39" s="34" t="s">
        <v>172</v>
      </c>
      <c r="Z39" s="34" t="s">
        <v>178</v>
      </c>
      <c r="AA39" s="34" t="s">
        <v>179</v>
      </c>
      <c r="AB39" s="34" t="s">
        <v>180</v>
      </c>
      <c r="AC39" s="34" t="s">
        <v>181</v>
      </c>
      <c r="AD39" s="40"/>
      <c r="AE39" s="31" t="s">
        <v>243</v>
      </c>
    </row>
    <row r="40" spans="1:31" x14ac:dyDescent="0.25">
      <c r="A40" s="6" t="s">
        <v>255</v>
      </c>
      <c r="B40" s="31" t="s">
        <v>109</v>
      </c>
      <c r="C40" s="6" t="s">
        <v>267</v>
      </c>
      <c r="D40" s="6"/>
      <c r="E40" s="6" t="s">
        <v>202</v>
      </c>
      <c r="F40" s="31">
        <v>11232</v>
      </c>
      <c r="G40" s="37">
        <v>3053180001</v>
      </c>
      <c r="H40" s="42" t="s">
        <v>692</v>
      </c>
      <c r="I40" s="6" t="s">
        <v>142</v>
      </c>
      <c r="J40" s="42" t="s">
        <v>297</v>
      </c>
      <c r="K40" s="6" t="s">
        <v>298</v>
      </c>
      <c r="L40" s="6" t="s">
        <v>701</v>
      </c>
      <c r="M40" s="6" t="s">
        <v>220</v>
      </c>
      <c r="N40" s="6" t="s">
        <v>283</v>
      </c>
      <c r="O40" s="6" t="s">
        <v>284</v>
      </c>
      <c r="P40" s="34">
        <v>0</v>
      </c>
      <c r="Q40" s="34">
        <v>0</v>
      </c>
      <c r="R40" s="34" t="s">
        <v>240</v>
      </c>
      <c r="S40" s="34" t="s">
        <v>18</v>
      </c>
      <c r="T40" s="6" t="s">
        <v>176</v>
      </c>
      <c r="U40" s="34" t="s">
        <v>172</v>
      </c>
      <c r="V40" s="34" t="s">
        <v>177</v>
      </c>
      <c r="W40" s="34" t="s">
        <v>172</v>
      </c>
      <c r="X40" s="34" t="s">
        <v>178</v>
      </c>
      <c r="Y40" s="34" t="s">
        <v>172</v>
      </c>
      <c r="Z40" s="34" t="s">
        <v>178</v>
      </c>
      <c r="AA40" s="34" t="s">
        <v>179</v>
      </c>
      <c r="AB40" s="34" t="s">
        <v>180</v>
      </c>
      <c r="AC40" s="34" t="s">
        <v>181</v>
      </c>
      <c r="AD40" s="40"/>
      <c r="AE40" s="31" t="s">
        <v>109</v>
      </c>
    </row>
    <row r="41" spans="1:31" x14ac:dyDescent="0.25">
      <c r="A41" s="6" t="s">
        <v>256</v>
      </c>
      <c r="B41" s="31" t="s">
        <v>109</v>
      </c>
      <c r="C41" s="6" t="s">
        <v>268</v>
      </c>
      <c r="D41" s="6"/>
      <c r="E41" s="6" t="s">
        <v>202</v>
      </c>
      <c r="F41" s="31">
        <v>11237</v>
      </c>
      <c r="G41" s="37" t="s">
        <v>279</v>
      </c>
      <c r="H41" s="36" t="s">
        <v>299</v>
      </c>
      <c r="I41" s="6" t="s">
        <v>703</v>
      </c>
      <c r="J41" s="36" t="s">
        <v>300</v>
      </c>
      <c r="K41" s="6" t="s">
        <v>301</v>
      </c>
      <c r="L41" s="6" t="s">
        <v>701</v>
      </c>
      <c r="M41" s="6" t="s">
        <v>220</v>
      </c>
      <c r="N41" s="6" t="s">
        <v>283</v>
      </c>
      <c r="O41" s="6" t="s">
        <v>284</v>
      </c>
      <c r="P41" s="34">
        <v>70</v>
      </c>
      <c r="Q41" s="34">
        <v>0</v>
      </c>
      <c r="R41" s="34" t="s">
        <v>172</v>
      </c>
      <c r="S41" s="34" t="s">
        <v>12</v>
      </c>
      <c r="T41" s="6" t="s">
        <v>176</v>
      </c>
      <c r="U41" s="34" t="s">
        <v>172</v>
      </c>
      <c r="V41" s="34" t="s">
        <v>177</v>
      </c>
      <c r="W41" s="34" t="s">
        <v>172</v>
      </c>
      <c r="X41" s="34" t="s">
        <v>178</v>
      </c>
      <c r="Y41" s="34" t="s">
        <v>172</v>
      </c>
      <c r="Z41" s="34" t="s">
        <v>178</v>
      </c>
      <c r="AA41" s="34" t="s">
        <v>179</v>
      </c>
      <c r="AB41" s="34" t="s">
        <v>180</v>
      </c>
      <c r="AC41" s="34" t="s">
        <v>181</v>
      </c>
      <c r="AD41" s="40"/>
      <c r="AE41" s="31" t="s">
        <v>109</v>
      </c>
    </row>
    <row r="42" spans="1:31" x14ac:dyDescent="0.25">
      <c r="A42" s="6" t="s">
        <v>257</v>
      </c>
      <c r="B42" s="31" t="s">
        <v>109</v>
      </c>
      <c r="C42" s="6" t="s">
        <v>269</v>
      </c>
      <c r="D42" s="6"/>
      <c r="E42" s="6" t="s">
        <v>202</v>
      </c>
      <c r="F42" s="31">
        <v>11324</v>
      </c>
      <c r="G42" s="37">
        <v>3085910075</v>
      </c>
      <c r="H42" s="42" t="s">
        <v>693</v>
      </c>
      <c r="I42" s="6" t="s">
        <v>142</v>
      </c>
      <c r="J42" s="42" t="s">
        <v>302</v>
      </c>
      <c r="K42" s="6" t="s">
        <v>702</v>
      </c>
      <c r="L42" s="6" t="s">
        <v>701</v>
      </c>
      <c r="M42" s="6" t="s">
        <v>220</v>
      </c>
      <c r="N42" s="6" t="s">
        <v>283</v>
      </c>
      <c r="O42" s="6" t="s">
        <v>284</v>
      </c>
      <c r="P42" s="34">
        <v>22</v>
      </c>
      <c r="Q42" s="34">
        <v>0</v>
      </c>
      <c r="R42" s="34" t="s">
        <v>303</v>
      </c>
      <c r="S42" s="34" t="s">
        <v>17</v>
      </c>
      <c r="T42" s="6" t="s">
        <v>176</v>
      </c>
      <c r="U42" s="34" t="s">
        <v>172</v>
      </c>
      <c r="V42" s="34" t="s">
        <v>177</v>
      </c>
      <c r="W42" s="34" t="s">
        <v>172</v>
      </c>
      <c r="X42" s="34" t="s">
        <v>178</v>
      </c>
      <c r="Y42" s="34" t="s">
        <v>172</v>
      </c>
      <c r="Z42" s="34" t="s">
        <v>178</v>
      </c>
      <c r="AA42" s="34" t="s">
        <v>179</v>
      </c>
      <c r="AB42" s="34" t="s">
        <v>180</v>
      </c>
      <c r="AC42" s="34" t="s">
        <v>181</v>
      </c>
      <c r="AD42" s="40"/>
      <c r="AE42" s="31" t="s">
        <v>109</v>
      </c>
    </row>
    <row r="43" spans="1:31" x14ac:dyDescent="0.25">
      <c r="A43" s="55" t="s">
        <v>304</v>
      </c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7"/>
    </row>
    <row r="44" spans="1:31" x14ac:dyDescent="0.25">
      <c r="A44" s="37" t="s">
        <v>305</v>
      </c>
      <c r="B44" s="31" t="s">
        <v>109</v>
      </c>
      <c r="C44" s="6" t="s">
        <v>323</v>
      </c>
      <c r="D44" s="6"/>
      <c r="E44" s="6" t="s">
        <v>128</v>
      </c>
      <c r="F44" s="31">
        <v>10001</v>
      </c>
      <c r="G44" s="37" t="s">
        <v>340</v>
      </c>
      <c r="H44" s="6" t="s">
        <v>167</v>
      </c>
      <c r="I44" s="6" t="s">
        <v>168</v>
      </c>
      <c r="J44" s="6" t="s">
        <v>169</v>
      </c>
      <c r="K44" s="6" t="s">
        <v>356</v>
      </c>
      <c r="L44" s="6" t="s">
        <v>357</v>
      </c>
      <c r="M44" s="6" t="s">
        <v>220</v>
      </c>
      <c r="N44" s="6" t="s">
        <v>358</v>
      </c>
      <c r="O44" s="6" t="s">
        <v>359</v>
      </c>
      <c r="P44" s="34">
        <v>60</v>
      </c>
      <c r="Q44" s="34">
        <v>0</v>
      </c>
      <c r="R44" s="34" t="s">
        <v>172</v>
      </c>
      <c r="S44" s="34" t="s">
        <v>12</v>
      </c>
      <c r="T44" s="6" t="s">
        <v>176</v>
      </c>
      <c r="U44" s="34" t="s">
        <v>172</v>
      </c>
      <c r="V44" s="34" t="s">
        <v>177</v>
      </c>
      <c r="W44" s="34" t="s">
        <v>172</v>
      </c>
      <c r="X44" s="34" t="s">
        <v>178</v>
      </c>
      <c r="Y44" s="34" t="s">
        <v>172</v>
      </c>
      <c r="Z44" s="34" t="s">
        <v>178</v>
      </c>
      <c r="AA44" s="34" t="s">
        <v>179</v>
      </c>
      <c r="AB44" s="34" t="s">
        <v>180</v>
      </c>
      <c r="AC44" s="34" t="s">
        <v>181</v>
      </c>
      <c r="AD44" s="40"/>
      <c r="AE44" s="31" t="s">
        <v>109</v>
      </c>
    </row>
    <row r="45" spans="1:31" x14ac:dyDescent="0.25">
      <c r="A45" s="37" t="s">
        <v>306</v>
      </c>
      <c r="B45" s="31" t="s">
        <v>109</v>
      </c>
      <c r="C45" s="6" t="s">
        <v>324</v>
      </c>
      <c r="D45" s="6"/>
      <c r="E45" s="6" t="s">
        <v>128</v>
      </c>
      <c r="F45" s="31">
        <v>10037</v>
      </c>
      <c r="G45" s="37" t="s">
        <v>341</v>
      </c>
      <c r="H45" s="6" t="s">
        <v>360</v>
      </c>
      <c r="I45" s="6" t="s">
        <v>142</v>
      </c>
      <c r="J45" s="6" t="s">
        <v>361</v>
      </c>
      <c r="K45" s="6" t="s">
        <v>362</v>
      </c>
      <c r="L45" s="6" t="s">
        <v>717</v>
      </c>
      <c r="M45" s="6" t="s">
        <v>220</v>
      </c>
      <c r="N45" s="6" t="s">
        <v>363</v>
      </c>
      <c r="O45" s="6" t="s">
        <v>364</v>
      </c>
      <c r="P45" s="34">
        <v>84</v>
      </c>
      <c r="Q45" s="34">
        <v>0</v>
      </c>
      <c r="R45" s="34" t="s">
        <v>240</v>
      </c>
      <c r="S45" s="34" t="s">
        <v>12</v>
      </c>
      <c r="T45" s="6" t="s">
        <v>176</v>
      </c>
      <c r="U45" s="34" t="s">
        <v>172</v>
      </c>
      <c r="V45" s="34" t="s">
        <v>177</v>
      </c>
      <c r="W45" s="34" t="s">
        <v>172</v>
      </c>
      <c r="X45" s="34" t="s">
        <v>178</v>
      </c>
      <c r="Y45" s="34" t="s">
        <v>172</v>
      </c>
      <c r="Z45" s="34" t="s">
        <v>178</v>
      </c>
      <c r="AA45" s="34" t="s">
        <v>179</v>
      </c>
      <c r="AB45" s="34" t="s">
        <v>180</v>
      </c>
      <c r="AC45" s="34" t="s">
        <v>181</v>
      </c>
      <c r="AD45" s="40"/>
      <c r="AE45" s="31" t="s">
        <v>109</v>
      </c>
    </row>
    <row r="46" spans="1:31" x14ac:dyDescent="0.25">
      <c r="A46" s="37" t="s">
        <v>307</v>
      </c>
      <c r="B46" s="31" t="s">
        <v>109</v>
      </c>
      <c r="C46" s="6" t="s">
        <v>710</v>
      </c>
      <c r="D46" s="6"/>
      <c r="E46" s="6" t="s">
        <v>128</v>
      </c>
      <c r="F46" s="31">
        <v>10029</v>
      </c>
      <c r="G46" s="37" t="s">
        <v>342</v>
      </c>
      <c r="H46" s="6" t="s">
        <v>382</v>
      </c>
      <c r="I46" s="6" t="s">
        <v>142</v>
      </c>
      <c r="J46" s="6" t="s">
        <v>714</v>
      </c>
      <c r="K46" s="6" t="s">
        <v>365</v>
      </c>
      <c r="L46" s="6" t="s">
        <v>717</v>
      </c>
      <c r="M46" s="6" t="s">
        <v>220</v>
      </c>
      <c r="N46" s="6" t="s">
        <v>363</v>
      </c>
      <c r="O46" s="6" t="s">
        <v>364</v>
      </c>
      <c r="P46" s="34">
        <v>66</v>
      </c>
      <c r="Q46" s="34">
        <v>0</v>
      </c>
      <c r="R46" s="34" t="s">
        <v>240</v>
      </c>
      <c r="S46" s="34" t="s">
        <v>12</v>
      </c>
      <c r="T46" s="6" t="s">
        <v>176</v>
      </c>
      <c r="U46" s="34" t="s">
        <v>172</v>
      </c>
      <c r="V46" s="34" t="s">
        <v>177</v>
      </c>
      <c r="W46" s="34" t="s">
        <v>172</v>
      </c>
      <c r="X46" s="34" t="s">
        <v>178</v>
      </c>
      <c r="Y46" s="34" t="s">
        <v>172</v>
      </c>
      <c r="Z46" s="34" t="s">
        <v>178</v>
      </c>
      <c r="AA46" s="34" t="s">
        <v>179</v>
      </c>
      <c r="AB46" s="34" t="s">
        <v>180</v>
      </c>
      <c r="AC46" s="34" t="s">
        <v>109</v>
      </c>
      <c r="AD46" s="40"/>
      <c r="AE46" s="31" t="s">
        <v>109</v>
      </c>
    </row>
    <row r="47" spans="1:31" x14ac:dyDescent="0.25">
      <c r="A47" s="37" t="s">
        <v>308</v>
      </c>
      <c r="B47" s="31" t="s">
        <v>109</v>
      </c>
      <c r="C47" s="6" t="s">
        <v>326</v>
      </c>
      <c r="D47" s="6"/>
      <c r="E47" s="6" t="s">
        <v>128</v>
      </c>
      <c r="F47" s="31">
        <v>10035</v>
      </c>
      <c r="G47" s="37" t="s">
        <v>343</v>
      </c>
      <c r="H47" s="6" t="s">
        <v>382</v>
      </c>
      <c r="I47" s="6" t="s">
        <v>142</v>
      </c>
      <c r="J47" s="6" t="s">
        <v>714</v>
      </c>
      <c r="K47" s="6" t="s">
        <v>365</v>
      </c>
      <c r="L47" s="6" t="s">
        <v>717</v>
      </c>
      <c r="M47" s="6" t="s">
        <v>220</v>
      </c>
      <c r="N47" s="6" t="s">
        <v>363</v>
      </c>
      <c r="O47" s="6" t="s">
        <v>364</v>
      </c>
      <c r="P47" s="34">
        <v>0</v>
      </c>
      <c r="Q47" s="34">
        <v>0</v>
      </c>
      <c r="R47" s="34" t="s">
        <v>172</v>
      </c>
      <c r="S47" s="34" t="s">
        <v>18</v>
      </c>
      <c r="T47" s="6" t="s">
        <v>176</v>
      </c>
      <c r="U47" s="34" t="s">
        <v>172</v>
      </c>
      <c r="V47" s="34" t="s">
        <v>177</v>
      </c>
      <c r="W47" s="34" t="s">
        <v>172</v>
      </c>
      <c r="X47" s="34" t="s">
        <v>178</v>
      </c>
      <c r="Y47" s="34" t="s">
        <v>172</v>
      </c>
      <c r="Z47" s="34" t="s">
        <v>178</v>
      </c>
      <c r="AA47" s="34" t="s">
        <v>179</v>
      </c>
      <c r="AB47" s="34" t="s">
        <v>180</v>
      </c>
      <c r="AC47" s="34" t="s">
        <v>109</v>
      </c>
      <c r="AD47" s="40"/>
      <c r="AE47" s="31" t="s">
        <v>109</v>
      </c>
    </row>
    <row r="48" spans="1:31" x14ac:dyDescent="0.25">
      <c r="A48" s="37" t="s">
        <v>309</v>
      </c>
      <c r="B48" s="31" t="s">
        <v>109</v>
      </c>
      <c r="C48" s="6" t="s">
        <v>327</v>
      </c>
      <c r="D48" s="6"/>
      <c r="E48" s="6" t="s">
        <v>128</v>
      </c>
      <c r="F48" s="31">
        <v>10013</v>
      </c>
      <c r="G48" s="37" t="s">
        <v>344</v>
      </c>
      <c r="H48" s="6" t="s">
        <v>366</v>
      </c>
      <c r="I48" s="6" t="s">
        <v>142</v>
      </c>
      <c r="J48" s="6" t="s">
        <v>367</v>
      </c>
      <c r="K48" s="6" t="s">
        <v>368</v>
      </c>
      <c r="L48" s="6" t="s">
        <v>357</v>
      </c>
      <c r="M48" s="6" t="s">
        <v>220</v>
      </c>
      <c r="N48" s="6" t="s">
        <v>358</v>
      </c>
      <c r="O48" s="6" t="s">
        <v>359</v>
      </c>
      <c r="P48" s="34">
        <v>0</v>
      </c>
      <c r="Q48" s="34">
        <v>0</v>
      </c>
      <c r="R48" s="34" t="s">
        <v>172</v>
      </c>
      <c r="S48" s="34" t="s">
        <v>18</v>
      </c>
      <c r="T48" s="6" t="s">
        <v>176</v>
      </c>
      <c r="U48" s="34" t="s">
        <v>172</v>
      </c>
      <c r="V48" s="34" t="s">
        <v>177</v>
      </c>
      <c r="W48" s="34" t="s">
        <v>172</v>
      </c>
      <c r="X48" s="34" t="s">
        <v>178</v>
      </c>
      <c r="Y48" s="34" t="s">
        <v>172</v>
      </c>
      <c r="Z48" s="34" t="s">
        <v>178</v>
      </c>
      <c r="AA48" s="34" t="s">
        <v>179</v>
      </c>
      <c r="AB48" s="34" t="s">
        <v>180</v>
      </c>
      <c r="AC48" s="34" t="s">
        <v>109</v>
      </c>
      <c r="AD48" s="40"/>
      <c r="AE48" s="31" t="s">
        <v>109</v>
      </c>
    </row>
    <row r="49" spans="1:31" x14ac:dyDescent="0.25">
      <c r="A49" s="37" t="s">
        <v>310</v>
      </c>
      <c r="B49" s="31" t="s">
        <v>109</v>
      </c>
      <c r="C49" s="6" t="s">
        <v>328</v>
      </c>
      <c r="D49" s="6"/>
      <c r="E49" s="6" t="s">
        <v>128</v>
      </c>
      <c r="F49" s="31">
        <v>10002</v>
      </c>
      <c r="G49" s="37" t="s">
        <v>345</v>
      </c>
      <c r="H49" s="6" t="s">
        <v>711</v>
      </c>
      <c r="I49" s="6" t="s">
        <v>142</v>
      </c>
      <c r="J49" s="6" t="s">
        <v>715</v>
      </c>
      <c r="K49" s="6" t="s">
        <v>370</v>
      </c>
      <c r="L49" s="6" t="s">
        <v>717</v>
      </c>
      <c r="M49" s="6" t="s">
        <v>220</v>
      </c>
      <c r="N49" s="6" t="s">
        <v>363</v>
      </c>
      <c r="O49" s="6" t="s">
        <v>364</v>
      </c>
      <c r="P49" s="34">
        <v>112</v>
      </c>
      <c r="Q49" s="34">
        <v>0</v>
      </c>
      <c r="R49" s="34" t="s">
        <v>172</v>
      </c>
      <c r="S49" s="34" t="s">
        <v>18</v>
      </c>
      <c r="T49" s="6" t="s">
        <v>176</v>
      </c>
      <c r="U49" s="34" t="s">
        <v>172</v>
      </c>
      <c r="V49" s="34" t="s">
        <v>177</v>
      </c>
      <c r="W49" s="34" t="s">
        <v>172</v>
      </c>
      <c r="X49" s="34" t="s">
        <v>178</v>
      </c>
      <c r="Y49" s="34" t="s">
        <v>172</v>
      </c>
      <c r="Z49" s="34" t="s">
        <v>178</v>
      </c>
      <c r="AA49" s="34" t="s">
        <v>179</v>
      </c>
      <c r="AB49" s="34" t="s">
        <v>180</v>
      </c>
      <c r="AC49" s="34" t="s">
        <v>181</v>
      </c>
      <c r="AD49" s="40"/>
      <c r="AE49" s="31" t="s">
        <v>109</v>
      </c>
    </row>
    <row r="50" spans="1:31" x14ac:dyDescent="0.25">
      <c r="A50" s="37" t="s">
        <v>311</v>
      </c>
      <c r="B50" s="31" t="s">
        <v>109</v>
      </c>
      <c r="C50" s="6" t="s">
        <v>329</v>
      </c>
      <c r="D50" s="6"/>
      <c r="E50" s="6" t="s">
        <v>128</v>
      </c>
      <c r="F50" s="31">
        <v>10002</v>
      </c>
      <c r="G50" s="37" t="s">
        <v>346</v>
      </c>
      <c r="H50" s="6" t="s">
        <v>711</v>
      </c>
      <c r="I50" s="6" t="s">
        <v>142</v>
      </c>
      <c r="J50" s="6" t="s">
        <v>715</v>
      </c>
      <c r="K50" s="6" t="s">
        <v>371</v>
      </c>
      <c r="L50" s="6" t="s">
        <v>717</v>
      </c>
      <c r="M50" s="6" t="s">
        <v>220</v>
      </c>
      <c r="N50" s="6" t="s">
        <v>363</v>
      </c>
      <c r="O50" s="6" t="s">
        <v>364</v>
      </c>
      <c r="P50" s="34">
        <v>1</v>
      </c>
      <c r="Q50" s="34">
        <v>0</v>
      </c>
      <c r="R50" s="34" t="s">
        <v>172</v>
      </c>
      <c r="S50" s="34" t="s">
        <v>12</v>
      </c>
      <c r="T50" s="6" t="s">
        <v>176</v>
      </c>
      <c r="U50" s="34" t="s">
        <v>172</v>
      </c>
      <c r="V50" s="34" t="s">
        <v>177</v>
      </c>
      <c r="W50" s="34" t="s">
        <v>172</v>
      </c>
      <c r="X50" s="34" t="s">
        <v>178</v>
      </c>
      <c r="Y50" s="34" t="s">
        <v>172</v>
      </c>
      <c r="Z50" s="34" t="s">
        <v>178</v>
      </c>
      <c r="AA50" s="34" t="s">
        <v>179</v>
      </c>
      <c r="AB50" s="34" t="s">
        <v>180</v>
      </c>
      <c r="AC50" s="34" t="s">
        <v>109</v>
      </c>
      <c r="AD50" s="40"/>
      <c r="AE50" s="31" t="s">
        <v>109</v>
      </c>
    </row>
    <row r="51" spans="1:31" x14ac:dyDescent="0.25">
      <c r="A51" s="37" t="s">
        <v>312</v>
      </c>
      <c r="B51" s="31" t="s">
        <v>109</v>
      </c>
      <c r="C51" s="6" t="s">
        <v>330</v>
      </c>
      <c r="D51" s="6"/>
      <c r="E51" s="6" t="s">
        <v>128</v>
      </c>
      <c r="F51" s="31">
        <v>10019</v>
      </c>
      <c r="G51" s="37" t="s">
        <v>347</v>
      </c>
      <c r="H51" s="6" t="s">
        <v>372</v>
      </c>
      <c r="I51" s="6" t="s">
        <v>373</v>
      </c>
      <c r="J51" s="6" t="s">
        <v>374</v>
      </c>
      <c r="K51" s="6" t="s">
        <v>375</v>
      </c>
      <c r="L51" s="6" t="s">
        <v>357</v>
      </c>
      <c r="M51" s="6" t="s">
        <v>220</v>
      </c>
      <c r="N51" s="6" t="s">
        <v>358</v>
      </c>
      <c r="O51" s="6" t="s">
        <v>359</v>
      </c>
      <c r="P51" s="34">
        <v>294</v>
      </c>
      <c r="Q51" s="34">
        <v>0</v>
      </c>
      <c r="R51" s="34" t="s">
        <v>172</v>
      </c>
      <c r="S51" s="34" t="s">
        <v>12</v>
      </c>
      <c r="T51" s="6" t="s">
        <v>176</v>
      </c>
      <c r="U51" s="34" t="s">
        <v>172</v>
      </c>
      <c r="V51" s="34" t="s">
        <v>177</v>
      </c>
      <c r="W51" s="34" t="s">
        <v>172</v>
      </c>
      <c r="X51" s="34" t="s">
        <v>178</v>
      </c>
      <c r="Y51" s="34" t="s">
        <v>172</v>
      </c>
      <c r="Z51" s="34" t="s">
        <v>178</v>
      </c>
      <c r="AA51" s="34" t="s">
        <v>179</v>
      </c>
      <c r="AB51" s="34" t="s">
        <v>180</v>
      </c>
      <c r="AC51" s="34" t="s">
        <v>181</v>
      </c>
      <c r="AD51" s="40"/>
      <c r="AE51" s="31" t="s">
        <v>243</v>
      </c>
    </row>
    <row r="52" spans="1:31" x14ac:dyDescent="0.25">
      <c r="A52" s="37" t="s">
        <v>313</v>
      </c>
      <c r="B52" s="31" t="s">
        <v>109</v>
      </c>
      <c r="C52" s="6" t="s">
        <v>331</v>
      </c>
      <c r="D52" s="6"/>
      <c r="E52" s="6" t="s">
        <v>128</v>
      </c>
      <c r="F52" s="31">
        <v>10011</v>
      </c>
      <c r="G52" s="37" t="s">
        <v>348</v>
      </c>
      <c r="H52" s="6" t="s">
        <v>376</v>
      </c>
      <c r="I52" s="6" t="s">
        <v>142</v>
      </c>
      <c r="J52" s="6" t="s">
        <v>377</v>
      </c>
      <c r="K52" s="6" t="s">
        <v>378</v>
      </c>
      <c r="L52" s="6" t="s">
        <v>717</v>
      </c>
      <c r="M52" s="6" t="s">
        <v>220</v>
      </c>
      <c r="N52" s="6" t="s">
        <v>363</v>
      </c>
      <c r="O52" s="6" t="s">
        <v>364</v>
      </c>
      <c r="P52" s="34">
        <v>0</v>
      </c>
      <c r="Q52" s="34">
        <v>0</v>
      </c>
      <c r="R52" s="34" t="s">
        <v>172</v>
      </c>
      <c r="S52" s="34" t="s">
        <v>18</v>
      </c>
      <c r="T52" s="6" t="s">
        <v>176</v>
      </c>
      <c r="U52" s="34" t="s">
        <v>172</v>
      </c>
      <c r="V52" s="34" t="s">
        <v>177</v>
      </c>
      <c r="W52" s="34" t="s">
        <v>172</v>
      </c>
      <c r="X52" s="34" t="s">
        <v>178</v>
      </c>
      <c r="Y52" s="34" t="s">
        <v>172</v>
      </c>
      <c r="Z52" s="34" t="s">
        <v>178</v>
      </c>
      <c r="AA52" s="34" t="s">
        <v>179</v>
      </c>
      <c r="AB52" s="34" t="s">
        <v>180</v>
      </c>
      <c r="AC52" s="34" t="s">
        <v>181</v>
      </c>
      <c r="AD52" s="40"/>
      <c r="AE52" s="31" t="s">
        <v>109</v>
      </c>
    </row>
    <row r="53" spans="1:31" x14ac:dyDescent="0.25">
      <c r="A53" s="37" t="s">
        <v>314</v>
      </c>
      <c r="B53" s="31" t="s">
        <v>109</v>
      </c>
      <c r="C53" s="6" t="s">
        <v>332</v>
      </c>
      <c r="D53" s="6"/>
      <c r="E53" s="6" t="s">
        <v>128</v>
      </c>
      <c r="F53" s="31">
        <v>10001</v>
      </c>
      <c r="G53" s="37" t="s">
        <v>349</v>
      </c>
      <c r="H53" s="6" t="s">
        <v>379</v>
      </c>
      <c r="I53" s="6" t="s">
        <v>142</v>
      </c>
      <c r="J53" s="6" t="s">
        <v>369</v>
      </c>
      <c r="K53" s="6" t="s">
        <v>380</v>
      </c>
      <c r="L53" s="6" t="s">
        <v>717</v>
      </c>
      <c r="M53" s="6" t="s">
        <v>220</v>
      </c>
      <c r="N53" s="6" t="s">
        <v>363</v>
      </c>
      <c r="O53" s="6" t="s">
        <v>364</v>
      </c>
      <c r="P53" s="34">
        <v>98</v>
      </c>
      <c r="Q53" s="34">
        <v>0</v>
      </c>
      <c r="R53" s="38" t="s">
        <v>240</v>
      </c>
      <c r="S53" s="38" t="s">
        <v>388</v>
      </c>
      <c r="T53" s="6" t="s">
        <v>176</v>
      </c>
      <c r="U53" s="34" t="s">
        <v>172</v>
      </c>
      <c r="V53" s="34" t="s">
        <v>177</v>
      </c>
      <c r="W53" s="34" t="s">
        <v>172</v>
      </c>
      <c r="X53" s="34" t="s">
        <v>178</v>
      </c>
      <c r="Y53" s="34" t="s">
        <v>172</v>
      </c>
      <c r="Z53" s="34" t="s">
        <v>178</v>
      </c>
      <c r="AA53" s="34" t="s">
        <v>179</v>
      </c>
      <c r="AB53" s="34" t="s">
        <v>180</v>
      </c>
      <c r="AC53" s="34" t="s">
        <v>181</v>
      </c>
      <c r="AD53" s="40"/>
      <c r="AE53" s="31" t="s">
        <v>109</v>
      </c>
    </row>
    <row r="54" spans="1:31" x14ac:dyDescent="0.25">
      <c r="A54" s="37" t="s">
        <v>315</v>
      </c>
      <c r="B54" s="31" t="s">
        <v>109</v>
      </c>
      <c r="C54" s="6" t="s">
        <v>333</v>
      </c>
      <c r="D54" s="6"/>
      <c r="E54" s="6" t="s">
        <v>128</v>
      </c>
      <c r="F54" s="31">
        <v>10003</v>
      </c>
      <c r="G54" s="37" t="s">
        <v>350</v>
      </c>
      <c r="H54" s="6" t="s">
        <v>379</v>
      </c>
      <c r="I54" s="6" t="s">
        <v>142</v>
      </c>
      <c r="J54" s="6" t="s">
        <v>369</v>
      </c>
      <c r="K54" s="6" t="s">
        <v>380</v>
      </c>
      <c r="L54" s="6" t="s">
        <v>717</v>
      </c>
      <c r="M54" s="6" t="s">
        <v>220</v>
      </c>
      <c r="N54" s="6" t="s">
        <v>363</v>
      </c>
      <c r="O54" s="6" t="s">
        <v>364</v>
      </c>
      <c r="P54" s="34">
        <v>3</v>
      </c>
      <c r="Q54" s="34">
        <v>0</v>
      </c>
      <c r="R54" s="34" t="s">
        <v>240</v>
      </c>
      <c r="S54" s="34" t="s">
        <v>18</v>
      </c>
      <c r="T54" s="6" t="s">
        <v>176</v>
      </c>
      <c r="U54" s="34" t="s">
        <v>172</v>
      </c>
      <c r="V54" s="34" t="s">
        <v>177</v>
      </c>
      <c r="W54" s="34" t="s">
        <v>172</v>
      </c>
      <c r="X54" s="34" t="s">
        <v>178</v>
      </c>
      <c r="Y54" s="34" t="s">
        <v>172</v>
      </c>
      <c r="Z54" s="34" t="s">
        <v>178</v>
      </c>
      <c r="AA54" s="34" t="s">
        <v>179</v>
      </c>
      <c r="AB54" s="34" t="s">
        <v>180</v>
      </c>
      <c r="AC54" s="34" t="s">
        <v>181</v>
      </c>
      <c r="AD54" s="40"/>
      <c r="AE54" s="31" t="s">
        <v>109</v>
      </c>
    </row>
    <row r="55" spans="1:31" x14ac:dyDescent="0.25">
      <c r="A55" s="37" t="s">
        <v>316</v>
      </c>
      <c r="B55" s="31" t="s">
        <v>109</v>
      </c>
      <c r="C55" s="6" t="s">
        <v>334</v>
      </c>
      <c r="D55" s="6"/>
      <c r="E55" s="6" t="s">
        <v>128</v>
      </c>
      <c r="F55" s="31">
        <v>10010</v>
      </c>
      <c r="G55" s="37" t="s">
        <v>351</v>
      </c>
      <c r="H55" s="6" t="s">
        <v>379</v>
      </c>
      <c r="I55" s="6" t="s">
        <v>142</v>
      </c>
      <c r="J55" s="6" t="s">
        <v>369</v>
      </c>
      <c r="K55" s="6" t="s">
        <v>380</v>
      </c>
      <c r="L55" s="6" t="s">
        <v>717</v>
      </c>
      <c r="M55" s="6" t="s">
        <v>220</v>
      </c>
      <c r="N55" s="6" t="s">
        <v>363</v>
      </c>
      <c r="O55" s="6" t="s">
        <v>364</v>
      </c>
      <c r="P55" s="34">
        <v>3</v>
      </c>
      <c r="Q55" s="34">
        <v>0</v>
      </c>
      <c r="R55" s="34" t="s">
        <v>172</v>
      </c>
      <c r="S55" s="34" t="s">
        <v>18</v>
      </c>
      <c r="T55" s="6" t="s">
        <v>176</v>
      </c>
      <c r="U55" s="34" t="s">
        <v>172</v>
      </c>
      <c r="V55" s="34" t="s">
        <v>177</v>
      </c>
      <c r="W55" s="34" t="s">
        <v>172</v>
      </c>
      <c r="X55" s="34" t="s">
        <v>178</v>
      </c>
      <c r="Y55" s="34" t="s">
        <v>172</v>
      </c>
      <c r="Z55" s="34" t="s">
        <v>178</v>
      </c>
      <c r="AA55" s="34" t="s">
        <v>179</v>
      </c>
      <c r="AB55" s="34" t="s">
        <v>180</v>
      </c>
      <c r="AC55" s="34" t="s">
        <v>181</v>
      </c>
      <c r="AD55" s="40"/>
      <c r="AE55" s="31" t="s">
        <v>109</v>
      </c>
    </row>
    <row r="56" spans="1:31" x14ac:dyDescent="0.25">
      <c r="A56" s="37" t="s">
        <v>317</v>
      </c>
      <c r="B56" s="31" t="s">
        <v>109</v>
      </c>
      <c r="C56" s="6" t="s">
        <v>335</v>
      </c>
      <c r="D56" s="6"/>
      <c r="E56" s="6" t="s">
        <v>128</v>
      </c>
      <c r="F56" s="31">
        <v>10034</v>
      </c>
      <c r="G56" s="37" t="s">
        <v>352</v>
      </c>
      <c r="H56" s="6" t="s">
        <v>712</v>
      </c>
      <c r="I56" s="6" t="s">
        <v>142</v>
      </c>
      <c r="J56" s="6" t="s">
        <v>716</v>
      </c>
      <c r="K56" s="6" t="s">
        <v>381</v>
      </c>
      <c r="L56" s="6" t="s">
        <v>717</v>
      </c>
      <c r="M56" s="6" t="s">
        <v>220</v>
      </c>
      <c r="N56" s="6" t="s">
        <v>363</v>
      </c>
      <c r="O56" s="6" t="s">
        <v>364</v>
      </c>
      <c r="P56" s="34">
        <v>274</v>
      </c>
      <c r="Q56" s="34">
        <v>0</v>
      </c>
      <c r="R56" s="34" t="s">
        <v>172</v>
      </c>
      <c r="S56" s="34" t="s">
        <v>12</v>
      </c>
      <c r="T56" s="6" t="s">
        <v>176</v>
      </c>
      <c r="U56" s="34" t="s">
        <v>172</v>
      </c>
      <c r="V56" s="34" t="s">
        <v>177</v>
      </c>
      <c r="W56" s="34" t="s">
        <v>172</v>
      </c>
      <c r="X56" s="34" t="s">
        <v>178</v>
      </c>
      <c r="Y56" s="34" t="s">
        <v>172</v>
      </c>
      <c r="Z56" s="34" t="s">
        <v>178</v>
      </c>
      <c r="AA56" s="34" t="s">
        <v>179</v>
      </c>
      <c r="AB56" s="34" t="s">
        <v>180</v>
      </c>
      <c r="AC56" s="34" t="s">
        <v>181</v>
      </c>
      <c r="AD56" s="40"/>
      <c r="AE56" s="31" t="s">
        <v>109</v>
      </c>
    </row>
    <row r="57" spans="1:31" x14ac:dyDescent="0.25">
      <c r="A57" s="37" t="s">
        <v>318</v>
      </c>
      <c r="B57" s="31" t="s">
        <v>109</v>
      </c>
      <c r="C57" s="6" t="s">
        <v>336</v>
      </c>
      <c r="D57" s="6"/>
      <c r="E57" s="6" t="s">
        <v>128</v>
      </c>
      <c r="F57" s="31">
        <v>10022</v>
      </c>
      <c r="G57" s="37" t="s">
        <v>353</v>
      </c>
      <c r="H57" s="6" t="s">
        <v>379</v>
      </c>
      <c r="I57" s="6" t="s">
        <v>142</v>
      </c>
      <c r="J57" s="6" t="s">
        <v>369</v>
      </c>
      <c r="K57" s="6" t="s">
        <v>380</v>
      </c>
      <c r="L57" s="6" t="s">
        <v>717</v>
      </c>
      <c r="M57" s="6" t="s">
        <v>220</v>
      </c>
      <c r="N57" s="6" t="s">
        <v>363</v>
      </c>
      <c r="O57" s="6" t="s">
        <v>364</v>
      </c>
      <c r="P57" s="34">
        <v>2</v>
      </c>
      <c r="Q57" s="34">
        <v>0</v>
      </c>
      <c r="R57" s="34" t="s">
        <v>172</v>
      </c>
      <c r="S57" s="34" t="s">
        <v>18</v>
      </c>
      <c r="T57" s="6" t="s">
        <v>176</v>
      </c>
      <c r="U57" s="34" t="s">
        <v>172</v>
      </c>
      <c r="V57" s="34" t="s">
        <v>177</v>
      </c>
      <c r="W57" s="34" t="s">
        <v>172</v>
      </c>
      <c r="X57" s="34" t="s">
        <v>178</v>
      </c>
      <c r="Y57" s="34" t="s">
        <v>172</v>
      </c>
      <c r="Z57" s="34" t="s">
        <v>178</v>
      </c>
      <c r="AA57" s="34" t="s">
        <v>179</v>
      </c>
      <c r="AB57" s="34" t="s">
        <v>180</v>
      </c>
      <c r="AC57" s="34" t="s">
        <v>181</v>
      </c>
      <c r="AD57" s="40"/>
      <c r="AE57" s="31" t="s">
        <v>109</v>
      </c>
    </row>
    <row r="58" spans="1:31" x14ac:dyDescent="0.25">
      <c r="A58" s="37" t="s">
        <v>319</v>
      </c>
      <c r="B58" s="31" t="s">
        <v>109</v>
      </c>
      <c r="C58" s="6" t="s">
        <v>325</v>
      </c>
      <c r="D58" s="6"/>
      <c r="E58" s="6" t="s">
        <v>128</v>
      </c>
      <c r="F58" s="31">
        <v>10029</v>
      </c>
      <c r="G58" s="37" t="s">
        <v>354</v>
      </c>
      <c r="H58" s="6" t="s">
        <v>382</v>
      </c>
      <c r="I58" s="6" t="s">
        <v>142</v>
      </c>
      <c r="J58" s="6" t="s">
        <v>714</v>
      </c>
      <c r="K58" s="6" t="s">
        <v>365</v>
      </c>
      <c r="L58" s="6" t="s">
        <v>717</v>
      </c>
      <c r="M58" s="6" t="s">
        <v>220</v>
      </c>
      <c r="N58" s="6" t="s">
        <v>363</v>
      </c>
      <c r="O58" s="6" t="s">
        <v>364</v>
      </c>
      <c r="P58" s="34">
        <v>69</v>
      </c>
      <c r="Q58" s="34">
        <v>0</v>
      </c>
      <c r="R58" s="34" t="s">
        <v>172</v>
      </c>
      <c r="S58" s="34" t="s">
        <v>12</v>
      </c>
      <c r="T58" s="6" t="s">
        <v>176</v>
      </c>
      <c r="U58" s="34" t="s">
        <v>172</v>
      </c>
      <c r="V58" s="34" t="s">
        <v>177</v>
      </c>
      <c r="W58" s="34" t="s">
        <v>172</v>
      </c>
      <c r="X58" s="34" t="s">
        <v>178</v>
      </c>
      <c r="Y58" s="34" t="s">
        <v>172</v>
      </c>
      <c r="Z58" s="34" t="s">
        <v>178</v>
      </c>
      <c r="AA58" s="34" t="s">
        <v>179</v>
      </c>
      <c r="AB58" s="34" t="s">
        <v>180</v>
      </c>
      <c r="AC58" s="34" t="s">
        <v>109</v>
      </c>
      <c r="AD58" s="40"/>
      <c r="AE58" s="31" t="s">
        <v>109</v>
      </c>
    </row>
    <row r="59" spans="1:31" x14ac:dyDescent="0.25">
      <c r="A59" s="37" t="s">
        <v>320</v>
      </c>
      <c r="B59" s="31" t="s">
        <v>109</v>
      </c>
      <c r="C59" s="6" t="s">
        <v>337</v>
      </c>
      <c r="D59" s="6"/>
      <c r="E59" s="6" t="s">
        <v>100</v>
      </c>
      <c r="F59" s="31">
        <v>10451</v>
      </c>
      <c r="G59" s="37" t="s">
        <v>355</v>
      </c>
      <c r="H59" s="6" t="s">
        <v>713</v>
      </c>
      <c r="I59" s="6" t="s">
        <v>142</v>
      </c>
      <c r="J59" s="6" t="s">
        <v>383</v>
      </c>
      <c r="K59" s="6" t="s">
        <v>384</v>
      </c>
      <c r="L59" s="6" t="s">
        <v>357</v>
      </c>
      <c r="M59" s="6" t="s">
        <v>220</v>
      </c>
      <c r="N59" s="6" t="s">
        <v>358</v>
      </c>
      <c r="O59" s="6" t="s">
        <v>359</v>
      </c>
      <c r="P59" s="34">
        <v>68</v>
      </c>
      <c r="Q59" s="34">
        <v>0</v>
      </c>
      <c r="R59" s="34" t="s">
        <v>240</v>
      </c>
      <c r="S59" s="34" t="s">
        <v>12</v>
      </c>
      <c r="T59" s="6" t="s">
        <v>176</v>
      </c>
      <c r="U59" s="34" t="s">
        <v>172</v>
      </c>
      <c r="V59" s="34" t="s">
        <v>177</v>
      </c>
      <c r="W59" s="34" t="s">
        <v>172</v>
      </c>
      <c r="X59" s="34" t="s">
        <v>178</v>
      </c>
      <c r="Y59" s="34" t="s">
        <v>172</v>
      </c>
      <c r="Z59" s="34" t="s">
        <v>178</v>
      </c>
      <c r="AA59" s="34" t="s">
        <v>179</v>
      </c>
      <c r="AB59" s="34" t="s">
        <v>180</v>
      </c>
      <c r="AC59" s="34" t="s">
        <v>181</v>
      </c>
      <c r="AD59" s="40"/>
      <c r="AE59" s="31" t="s">
        <v>109</v>
      </c>
    </row>
    <row r="60" spans="1:31" x14ac:dyDescent="0.25">
      <c r="A60" s="37" t="s">
        <v>321</v>
      </c>
      <c r="B60" s="31" t="s">
        <v>109</v>
      </c>
      <c r="C60" s="6" t="s">
        <v>338</v>
      </c>
      <c r="D60" s="6"/>
      <c r="E60" s="6" t="s">
        <v>128</v>
      </c>
      <c r="F60" s="31">
        <v>10027</v>
      </c>
      <c r="G60" s="37">
        <v>1019660106</v>
      </c>
      <c r="H60" s="6" t="s">
        <v>713</v>
      </c>
      <c r="I60" s="6" t="s">
        <v>142</v>
      </c>
      <c r="J60" s="6" t="s">
        <v>383</v>
      </c>
      <c r="K60" s="6" t="s">
        <v>384</v>
      </c>
      <c r="L60" s="6" t="s">
        <v>717</v>
      </c>
      <c r="M60" s="6" t="s">
        <v>220</v>
      </c>
      <c r="N60" s="6" t="s">
        <v>358</v>
      </c>
      <c r="O60" s="6" t="s">
        <v>359</v>
      </c>
      <c r="P60" s="34">
        <v>0</v>
      </c>
      <c r="Q60" s="34">
        <v>0</v>
      </c>
      <c r="R60" s="34" t="s">
        <v>172</v>
      </c>
      <c r="S60" s="34" t="s">
        <v>18</v>
      </c>
      <c r="T60" s="6" t="s">
        <v>176</v>
      </c>
      <c r="U60" s="34" t="s">
        <v>172</v>
      </c>
      <c r="V60" s="34" t="s">
        <v>177</v>
      </c>
      <c r="W60" s="34" t="s">
        <v>172</v>
      </c>
      <c r="X60" s="34" t="s">
        <v>178</v>
      </c>
      <c r="Y60" s="34" t="s">
        <v>172</v>
      </c>
      <c r="Z60" s="34" t="s">
        <v>178</v>
      </c>
      <c r="AA60" s="34" t="s">
        <v>179</v>
      </c>
      <c r="AB60" s="34" t="s">
        <v>180</v>
      </c>
      <c r="AC60" s="34" t="s">
        <v>181</v>
      </c>
      <c r="AD60" s="40"/>
      <c r="AE60" s="31" t="s">
        <v>109</v>
      </c>
    </row>
    <row r="61" spans="1:31" x14ac:dyDescent="0.25">
      <c r="A61" s="37" t="s">
        <v>322</v>
      </c>
      <c r="B61" s="31" t="s">
        <v>109</v>
      </c>
      <c r="C61" s="6" t="s">
        <v>339</v>
      </c>
      <c r="D61" s="6"/>
      <c r="E61" s="6" t="s">
        <v>128</v>
      </c>
      <c r="F61" s="31">
        <v>10013</v>
      </c>
      <c r="G61" s="37">
        <v>1059607501</v>
      </c>
      <c r="H61" s="6" t="s">
        <v>385</v>
      </c>
      <c r="I61" s="6" t="s">
        <v>142</v>
      </c>
      <c r="J61" s="6" t="s">
        <v>386</v>
      </c>
      <c r="K61" s="6" t="s">
        <v>387</v>
      </c>
      <c r="L61" s="6" t="s">
        <v>717</v>
      </c>
      <c r="M61" s="6" t="s">
        <v>220</v>
      </c>
      <c r="N61" s="6" t="s">
        <v>363</v>
      </c>
      <c r="O61" s="6" t="s">
        <v>364</v>
      </c>
      <c r="P61" s="34">
        <v>210</v>
      </c>
      <c r="Q61" s="34">
        <v>0</v>
      </c>
      <c r="R61" s="34" t="s">
        <v>172</v>
      </c>
      <c r="S61" s="34" t="s">
        <v>12</v>
      </c>
      <c r="T61" s="6" t="s">
        <v>176</v>
      </c>
      <c r="U61" s="34" t="s">
        <v>172</v>
      </c>
      <c r="V61" s="34" t="s">
        <v>177</v>
      </c>
      <c r="W61" s="34" t="s">
        <v>172</v>
      </c>
      <c r="X61" s="34" t="s">
        <v>178</v>
      </c>
      <c r="Y61" s="34" t="s">
        <v>172</v>
      </c>
      <c r="Z61" s="34" t="s">
        <v>178</v>
      </c>
      <c r="AA61" s="34" t="s">
        <v>179</v>
      </c>
      <c r="AB61" s="34" t="s">
        <v>180</v>
      </c>
      <c r="AC61" s="34" t="s">
        <v>181</v>
      </c>
      <c r="AD61" s="40"/>
      <c r="AE61" s="31" t="s">
        <v>243</v>
      </c>
    </row>
    <row r="62" spans="1:31" x14ac:dyDescent="0.25">
      <c r="A62" s="6" t="s">
        <v>704</v>
      </c>
      <c r="B62" s="31" t="s">
        <v>109</v>
      </c>
      <c r="C62" s="6" t="s">
        <v>705</v>
      </c>
      <c r="D62" s="6"/>
      <c r="E62" s="6" t="s">
        <v>128</v>
      </c>
      <c r="F62" s="31">
        <v>10029</v>
      </c>
      <c r="G62" s="39">
        <v>2023520028</v>
      </c>
      <c r="H62" s="6" t="s">
        <v>706</v>
      </c>
      <c r="I62" s="6" t="s">
        <v>707</v>
      </c>
      <c r="J62" s="6" t="s">
        <v>708</v>
      </c>
      <c r="K62" s="41" t="s">
        <v>750</v>
      </c>
      <c r="L62" s="6" t="s">
        <v>357</v>
      </c>
      <c r="M62" s="6" t="s">
        <v>220</v>
      </c>
      <c r="N62" s="6" t="s">
        <v>363</v>
      </c>
      <c r="O62" s="6" t="s">
        <v>364</v>
      </c>
      <c r="P62" s="31">
        <v>30</v>
      </c>
      <c r="Q62" s="31">
        <v>0</v>
      </c>
      <c r="R62" s="34" t="s">
        <v>240</v>
      </c>
      <c r="S62" s="34" t="s">
        <v>12</v>
      </c>
      <c r="T62" s="6" t="s">
        <v>176</v>
      </c>
      <c r="U62" s="34" t="s">
        <v>172</v>
      </c>
      <c r="V62" s="34" t="s">
        <v>177</v>
      </c>
      <c r="W62" s="34" t="s">
        <v>172</v>
      </c>
      <c r="X62" s="34" t="s">
        <v>178</v>
      </c>
      <c r="Y62" s="34" t="s">
        <v>172</v>
      </c>
      <c r="Z62" s="34" t="s">
        <v>178</v>
      </c>
      <c r="AA62" s="34" t="s">
        <v>179</v>
      </c>
      <c r="AB62" s="34" t="s">
        <v>180</v>
      </c>
      <c r="AC62" s="34" t="s">
        <v>181</v>
      </c>
      <c r="AD62" s="31"/>
      <c r="AE62" s="31" t="s">
        <v>709</v>
      </c>
    </row>
    <row r="63" spans="1:31" x14ac:dyDescent="0.25">
      <c r="A63" s="55" t="s">
        <v>389</v>
      </c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7"/>
    </row>
    <row r="64" spans="1:31" x14ac:dyDescent="0.25">
      <c r="A64" s="37" t="s">
        <v>390</v>
      </c>
      <c r="B64" s="31" t="s">
        <v>109</v>
      </c>
      <c r="C64" s="6" t="s">
        <v>399</v>
      </c>
      <c r="D64" s="6"/>
      <c r="E64" s="6" t="s">
        <v>408</v>
      </c>
      <c r="F64" s="31">
        <v>11427</v>
      </c>
      <c r="G64" s="37" t="s">
        <v>409</v>
      </c>
      <c r="H64" s="6" t="s">
        <v>670</v>
      </c>
      <c r="I64" s="6" t="s">
        <v>142</v>
      </c>
      <c r="J64" s="6" t="s">
        <v>418</v>
      </c>
      <c r="K64" s="6" t="s">
        <v>419</v>
      </c>
      <c r="L64" s="6" t="s">
        <v>420</v>
      </c>
      <c r="M64" s="6" t="s">
        <v>220</v>
      </c>
      <c r="N64" s="6" t="s">
        <v>421</v>
      </c>
      <c r="O64" s="6" t="s">
        <v>422</v>
      </c>
      <c r="P64" s="34">
        <v>125</v>
      </c>
      <c r="Q64" s="34">
        <v>0</v>
      </c>
      <c r="R64" s="34" t="s">
        <v>438</v>
      </c>
      <c r="S64" s="34" t="s">
        <v>12</v>
      </c>
      <c r="T64" s="6" t="s">
        <v>176</v>
      </c>
      <c r="U64" s="34" t="s">
        <v>172</v>
      </c>
      <c r="V64" s="34" t="s">
        <v>177</v>
      </c>
      <c r="W64" s="34" t="s">
        <v>172</v>
      </c>
      <c r="X64" s="34" t="s">
        <v>178</v>
      </c>
      <c r="Y64" s="34" t="s">
        <v>172</v>
      </c>
      <c r="Z64" s="34" t="s">
        <v>178</v>
      </c>
      <c r="AA64" s="34" t="s">
        <v>179</v>
      </c>
      <c r="AB64" s="34" t="s">
        <v>180</v>
      </c>
      <c r="AC64" s="34" t="s">
        <v>181</v>
      </c>
      <c r="AD64" s="40"/>
      <c r="AE64" s="31" t="s">
        <v>109</v>
      </c>
    </row>
    <row r="65" spans="1:31" x14ac:dyDescent="0.25">
      <c r="A65" s="37" t="s">
        <v>391</v>
      </c>
      <c r="B65" s="31" t="s">
        <v>109</v>
      </c>
      <c r="C65" s="6" t="s">
        <v>400</v>
      </c>
      <c r="D65" s="6"/>
      <c r="E65" s="6" t="s">
        <v>408</v>
      </c>
      <c r="F65" s="31">
        <v>11434</v>
      </c>
      <c r="G65" s="37" t="s">
        <v>410</v>
      </c>
      <c r="H65" s="6" t="s">
        <v>751</v>
      </c>
      <c r="I65" s="6" t="s">
        <v>142</v>
      </c>
      <c r="J65" s="6" t="s">
        <v>423</v>
      </c>
      <c r="K65" s="6" t="s">
        <v>424</v>
      </c>
      <c r="L65" s="6" t="s">
        <v>425</v>
      </c>
      <c r="M65" s="6" t="s">
        <v>220</v>
      </c>
      <c r="N65" s="6" t="s">
        <v>426</v>
      </c>
      <c r="O65" s="6" t="s">
        <v>427</v>
      </c>
      <c r="P65" s="34">
        <v>186</v>
      </c>
      <c r="Q65" s="34">
        <v>0</v>
      </c>
      <c r="R65" s="34" t="s">
        <v>172</v>
      </c>
      <c r="S65" s="34" t="s">
        <v>12</v>
      </c>
      <c r="T65" s="6" t="s">
        <v>176</v>
      </c>
      <c r="U65" s="34" t="s">
        <v>172</v>
      </c>
      <c r="V65" s="34" t="s">
        <v>177</v>
      </c>
      <c r="W65" s="34" t="s">
        <v>172</v>
      </c>
      <c r="X65" s="34" t="s">
        <v>178</v>
      </c>
      <c r="Y65" s="34" t="s">
        <v>172</v>
      </c>
      <c r="Z65" s="34" t="s">
        <v>178</v>
      </c>
      <c r="AA65" s="34" t="s">
        <v>179</v>
      </c>
      <c r="AB65" s="34" t="s">
        <v>180</v>
      </c>
      <c r="AC65" s="34" t="s">
        <v>181</v>
      </c>
      <c r="AD65" s="40"/>
      <c r="AE65" s="31" t="s">
        <v>109</v>
      </c>
    </row>
    <row r="66" spans="1:31" x14ac:dyDescent="0.25">
      <c r="A66" s="37" t="s">
        <v>392</v>
      </c>
      <c r="B66" s="31" t="s">
        <v>109</v>
      </c>
      <c r="C66" s="6" t="s">
        <v>401</v>
      </c>
      <c r="D66" s="6"/>
      <c r="E66" s="6" t="s">
        <v>408</v>
      </c>
      <c r="F66" s="31">
        <v>11413</v>
      </c>
      <c r="G66" s="37" t="s">
        <v>411</v>
      </c>
      <c r="H66" s="6" t="s">
        <v>751</v>
      </c>
      <c r="I66" s="6" t="s">
        <v>142</v>
      </c>
      <c r="J66" s="6" t="s">
        <v>423</v>
      </c>
      <c r="K66" s="6" t="s">
        <v>424</v>
      </c>
      <c r="L66" s="6" t="s">
        <v>425</v>
      </c>
      <c r="M66" s="6" t="s">
        <v>220</v>
      </c>
      <c r="N66" s="6" t="s">
        <v>426</v>
      </c>
      <c r="O66" s="6" t="s">
        <v>427</v>
      </c>
      <c r="P66" s="34">
        <v>6</v>
      </c>
      <c r="Q66" s="34">
        <v>0</v>
      </c>
      <c r="R66" s="34" t="s">
        <v>240</v>
      </c>
      <c r="S66" s="34" t="s">
        <v>18</v>
      </c>
      <c r="T66" s="6" t="s">
        <v>176</v>
      </c>
      <c r="U66" s="34" t="s">
        <v>172</v>
      </c>
      <c r="V66" s="34" t="s">
        <v>177</v>
      </c>
      <c r="W66" s="34" t="s">
        <v>172</v>
      </c>
      <c r="X66" s="34" t="s">
        <v>178</v>
      </c>
      <c r="Y66" s="34" t="s">
        <v>172</v>
      </c>
      <c r="Z66" s="34" t="s">
        <v>178</v>
      </c>
      <c r="AA66" s="34" t="s">
        <v>179</v>
      </c>
      <c r="AB66" s="34" t="s">
        <v>180</v>
      </c>
      <c r="AC66" s="34" t="s">
        <v>181</v>
      </c>
      <c r="AD66" s="40"/>
      <c r="AE66" s="31" t="s">
        <v>109</v>
      </c>
    </row>
    <row r="67" spans="1:31" x14ac:dyDescent="0.25">
      <c r="A67" s="37" t="s">
        <v>393</v>
      </c>
      <c r="B67" s="31" t="s">
        <v>109</v>
      </c>
      <c r="C67" s="6" t="s">
        <v>402</v>
      </c>
      <c r="D67" s="6"/>
      <c r="E67" s="6" t="s">
        <v>408</v>
      </c>
      <c r="F67" s="31">
        <v>11434</v>
      </c>
      <c r="G67" s="37" t="s">
        <v>412</v>
      </c>
      <c r="H67" s="6" t="s">
        <v>752</v>
      </c>
      <c r="I67" s="6" t="s">
        <v>142</v>
      </c>
      <c r="J67" s="6" t="s">
        <v>428</v>
      </c>
      <c r="K67" s="6" t="s">
        <v>429</v>
      </c>
      <c r="L67" s="6" t="s">
        <v>425</v>
      </c>
      <c r="M67" s="6" t="s">
        <v>220</v>
      </c>
      <c r="N67" s="6" t="s">
        <v>426</v>
      </c>
      <c r="O67" s="6" t="s">
        <v>427</v>
      </c>
      <c r="P67" s="34">
        <v>102</v>
      </c>
      <c r="Q67" s="34">
        <v>0</v>
      </c>
      <c r="R67" s="34" t="s">
        <v>172</v>
      </c>
      <c r="S67" s="34" t="s">
        <v>12</v>
      </c>
      <c r="T67" s="6" t="s">
        <v>176</v>
      </c>
      <c r="U67" s="34" t="s">
        <v>172</v>
      </c>
      <c r="V67" s="34" t="s">
        <v>177</v>
      </c>
      <c r="W67" s="34" t="s">
        <v>172</v>
      </c>
      <c r="X67" s="34" t="s">
        <v>178</v>
      </c>
      <c r="Y67" s="34" t="s">
        <v>172</v>
      </c>
      <c r="Z67" s="34" t="s">
        <v>178</v>
      </c>
      <c r="AA67" s="34" t="s">
        <v>179</v>
      </c>
      <c r="AB67" s="34" t="s">
        <v>180</v>
      </c>
      <c r="AC67" s="34" t="s">
        <v>181</v>
      </c>
      <c r="AD67" s="40"/>
      <c r="AE67" s="31" t="s">
        <v>109</v>
      </c>
    </row>
    <row r="68" spans="1:31" x14ac:dyDescent="0.25">
      <c r="A68" s="37" t="s">
        <v>394</v>
      </c>
      <c r="B68" s="31" t="s">
        <v>109</v>
      </c>
      <c r="C68" s="6" t="s">
        <v>403</v>
      </c>
      <c r="D68" s="6"/>
      <c r="E68" s="6" t="s">
        <v>408</v>
      </c>
      <c r="F68" s="31">
        <v>11354</v>
      </c>
      <c r="G68" s="37" t="s">
        <v>413</v>
      </c>
      <c r="H68" s="6" t="s">
        <v>430</v>
      </c>
      <c r="I68" s="6" t="s">
        <v>152</v>
      </c>
      <c r="J68" s="6" t="s">
        <v>431</v>
      </c>
      <c r="K68" s="6" t="s">
        <v>432</v>
      </c>
      <c r="L68" s="6" t="s">
        <v>420</v>
      </c>
      <c r="M68" s="6" t="s">
        <v>220</v>
      </c>
      <c r="N68" s="6" t="s">
        <v>421</v>
      </c>
      <c r="O68" s="6" t="s">
        <v>422</v>
      </c>
      <c r="P68" s="34">
        <v>64</v>
      </c>
      <c r="Q68" s="34">
        <v>0</v>
      </c>
      <c r="R68" s="34" t="s">
        <v>172</v>
      </c>
      <c r="S68" s="34" t="s">
        <v>12</v>
      </c>
      <c r="T68" s="6" t="s">
        <v>176</v>
      </c>
      <c r="U68" s="34" t="s">
        <v>172</v>
      </c>
      <c r="V68" s="34" t="s">
        <v>177</v>
      </c>
      <c r="W68" s="34" t="s">
        <v>172</v>
      </c>
      <c r="X68" s="34" t="s">
        <v>178</v>
      </c>
      <c r="Y68" s="34" t="s">
        <v>172</v>
      </c>
      <c r="Z68" s="34" t="s">
        <v>178</v>
      </c>
      <c r="AA68" s="34" t="s">
        <v>179</v>
      </c>
      <c r="AB68" s="34" t="s">
        <v>180</v>
      </c>
      <c r="AC68" s="34" t="s">
        <v>109</v>
      </c>
      <c r="AD68" s="40"/>
      <c r="AE68" s="31" t="s">
        <v>109</v>
      </c>
    </row>
    <row r="69" spans="1:31" x14ac:dyDescent="0.25">
      <c r="A69" s="37" t="s">
        <v>395</v>
      </c>
      <c r="B69" s="31" t="s">
        <v>109</v>
      </c>
      <c r="C69" s="6" t="s">
        <v>404</v>
      </c>
      <c r="D69" s="6"/>
      <c r="E69" s="6" t="s">
        <v>408</v>
      </c>
      <c r="F69" s="31">
        <v>11354</v>
      </c>
      <c r="G69" s="37" t="s">
        <v>414</v>
      </c>
      <c r="H69" s="6" t="s">
        <v>425</v>
      </c>
      <c r="I69" s="6" t="s">
        <v>162</v>
      </c>
      <c r="J69" s="6" t="s">
        <v>426</v>
      </c>
      <c r="K69" s="6" t="s">
        <v>422</v>
      </c>
      <c r="L69" s="6" t="s">
        <v>425</v>
      </c>
      <c r="M69" s="6" t="s">
        <v>220</v>
      </c>
      <c r="N69" s="6" t="s">
        <v>421</v>
      </c>
      <c r="O69" s="6" t="s">
        <v>427</v>
      </c>
      <c r="P69" s="34">
        <v>34</v>
      </c>
      <c r="Q69" s="34">
        <v>0</v>
      </c>
      <c r="R69" s="34" t="s">
        <v>240</v>
      </c>
      <c r="S69" s="34" t="s">
        <v>12</v>
      </c>
      <c r="T69" s="6" t="s">
        <v>176</v>
      </c>
      <c r="U69" s="34" t="s">
        <v>172</v>
      </c>
      <c r="V69" s="34" t="s">
        <v>177</v>
      </c>
      <c r="W69" s="34" t="s">
        <v>172</v>
      </c>
      <c r="X69" s="34" t="s">
        <v>178</v>
      </c>
      <c r="Y69" s="34" t="s">
        <v>172</v>
      </c>
      <c r="Z69" s="34" t="s">
        <v>178</v>
      </c>
      <c r="AA69" s="34" t="s">
        <v>179</v>
      </c>
      <c r="AB69" s="34" t="s">
        <v>180</v>
      </c>
      <c r="AC69" s="34" t="s">
        <v>181</v>
      </c>
      <c r="AD69" s="40"/>
      <c r="AE69" s="31" t="s">
        <v>109</v>
      </c>
    </row>
    <row r="70" spans="1:31" x14ac:dyDescent="0.25">
      <c r="A70" s="37" t="s">
        <v>396</v>
      </c>
      <c r="B70" s="31" t="s">
        <v>109</v>
      </c>
      <c r="C70" s="6" t="s">
        <v>405</v>
      </c>
      <c r="D70" s="6"/>
      <c r="E70" s="6" t="s">
        <v>408</v>
      </c>
      <c r="F70" s="31">
        <v>11356</v>
      </c>
      <c r="G70" s="37" t="s">
        <v>415</v>
      </c>
      <c r="H70" s="6" t="s">
        <v>433</v>
      </c>
      <c r="I70" s="6" t="s">
        <v>142</v>
      </c>
      <c r="J70" s="6" t="s">
        <v>434</v>
      </c>
      <c r="K70" s="6" t="s">
        <v>435</v>
      </c>
      <c r="L70" s="6" t="s">
        <v>420</v>
      </c>
      <c r="M70" s="6" t="s">
        <v>220</v>
      </c>
      <c r="N70" s="6" t="s">
        <v>421</v>
      </c>
      <c r="O70" s="6" t="s">
        <v>422</v>
      </c>
      <c r="P70" s="34">
        <v>6</v>
      </c>
      <c r="Q70" s="34">
        <v>0</v>
      </c>
      <c r="R70" s="34" t="s">
        <v>172</v>
      </c>
      <c r="S70" s="34" t="s">
        <v>18</v>
      </c>
      <c r="T70" s="6" t="s">
        <v>176</v>
      </c>
      <c r="U70" s="34" t="s">
        <v>172</v>
      </c>
      <c r="V70" s="34" t="s">
        <v>177</v>
      </c>
      <c r="W70" s="34" t="s">
        <v>172</v>
      </c>
      <c r="X70" s="34" t="s">
        <v>178</v>
      </c>
      <c r="Y70" s="34" t="s">
        <v>172</v>
      </c>
      <c r="Z70" s="34" t="s">
        <v>178</v>
      </c>
      <c r="AA70" s="34" t="s">
        <v>179</v>
      </c>
      <c r="AB70" s="34" t="s">
        <v>180</v>
      </c>
      <c r="AC70" s="34" t="s">
        <v>181</v>
      </c>
      <c r="AD70" s="40"/>
      <c r="AE70" s="31" t="s">
        <v>109</v>
      </c>
    </row>
    <row r="71" spans="1:31" x14ac:dyDescent="0.25">
      <c r="A71" s="37" t="s">
        <v>397</v>
      </c>
      <c r="B71" s="31" t="s">
        <v>109</v>
      </c>
      <c r="C71" s="6" t="s">
        <v>406</v>
      </c>
      <c r="D71" s="6"/>
      <c r="E71" s="6" t="s">
        <v>408</v>
      </c>
      <c r="F71" s="31">
        <v>11357</v>
      </c>
      <c r="G71" s="37" t="s">
        <v>416</v>
      </c>
      <c r="H71" s="6" t="s">
        <v>433</v>
      </c>
      <c r="I71" s="6" t="s">
        <v>142</v>
      </c>
      <c r="J71" s="6" t="s">
        <v>434</v>
      </c>
      <c r="K71" s="6" t="s">
        <v>435</v>
      </c>
      <c r="L71" s="6" t="s">
        <v>420</v>
      </c>
      <c r="M71" s="6" t="s">
        <v>220</v>
      </c>
      <c r="N71" s="6" t="s">
        <v>421</v>
      </c>
      <c r="O71" s="6" t="s">
        <v>422</v>
      </c>
      <c r="P71" s="34">
        <v>6</v>
      </c>
      <c r="Q71" s="34">
        <v>0</v>
      </c>
      <c r="R71" s="34" t="s">
        <v>172</v>
      </c>
      <c r="S71" s="34" t="s">
        <v>18</v>
      </c>
      <c r="T71" s="6" t="s">
        <v>176</v>
      </c>
      <c r="U71" s="34" t="s">
        <v>172</v>
      </c>
      <c r="V71" s="34" t="s">
        <v>177</v>
      </c>
      <c r="W71" s="34" t="s">
        <v>172</v>
      </c>
      <c r="X71" s="34" t="s">
        <v>178</v>
      </c>
      <c r="Y71" s="34" t="s">
        <v>172</v>
      </c>
      <c r="Z71" s="34" t="s">
        <v>178</v>
      </c>
      <c r="AA71" s="34" t="s">
        <v>179</v>
      </c>
      <c r="AB71" s="34" t="s">
        <v>180</v>
      </c>
      <c r="AC71" s="34" t="s">
        <v>181</v>
      </c>
      <c r="AD71" s="40"/>
      <c r="AE71" s="31" t="s">
        <v>109</v>
      </c>
    </row>
    <row r="72" spans="1:31" x14ac:dyDescent="0.25">
      <c r="A72" s="37" t="s">
        <v>398</v>
      </c>
      <c r="B72" s="31" t="s">
        <v>109</v>
      </c>
      <c r="C72" s="6" t="s">
        <v>407</v>
      </c>
      <c r="D72" s="6"/>
      <c r="E72" s="6" t="s">
        <v>408</v>
      </c>
      <c r="F72" s="31">
        <v>11430</v>
      </c>
      <c r="G72" s="37" t="s">
        <v>417</v>
      </c>
      <c r="H72" s="6" t="s">
        <v>753</v>
      </c>
      <c r="I72" s="6" t="s">
        <v>142</v>
      </c>
      <c r="J72" s="6" t="s">
        <v>436</v>
      </c>
      <c r="K72" s="6" t="s">
        <v>437</v>
      </c>
      <c r="L72" s="6" t="s">
        <v>425</v>
      </c>
      <c r="M72" s="6" t="s">
        <v>220</v>
      </c>
      <c r="N72" s="6" t="s">
        <v>426</v>
      </c>
      <c r="O72" s="6" t="s">
        <v>427</v>
      </c>
      <c r="P72" s="34">
        <v>337</v>
      </c>
      <c r="Q72" s="34">
        <v>0</v>
      </c>
      <c r="R72" s="34" t="s">
        <v>172</v>
      </c>
      <c r="S72" s="34" t="s">
        <v>12</v>
      </c>
      <c r="T72" s="6" t="s">
        <v>176</v>
      </c>
      <c r="U72" s="34" t="s">
        <v>172</v>
      </c>
      <c r="V72" s="34" t="s">
        <v>177</v>
      </c>
      <c r="W72" s="34" t="s">
        <v>172</v>
      </c>
      <c r="X72" s="34" t="s">
        <v>178</v>
      </c>
      <c r="Y72" s="34" t="s">
        <v>172</v>
      </c>
      <c r="Z72" s="34" t="s">
        <v>178</v>
      </c>
      <c r="AA72" s="34" t="s">
        <v>179</v>
      </c>
      <c r="AB72" s="34" t="s">
        <v>180</v>
      </c>
      <c r="AC72" s="34" t="s">
        <v>181</v>
      </c>
      <c r="AD72" s="40"/>
      <c r="AE72" s="31" t="s">
        <v>243</v>
      </c>
    </row>
    <row r="73" spans="1:31" x14ac:dyDescent="0.25">
      <c r="A73" s="55" t="s">
        <v>439</v>
      </c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7"/>
    </row>
    <row r="74" spans="1:31" x14ac:dyDescent="0.25">
      <c r="A74" s="37" t="s">
        <v>440</v>
      </c>
      <c r="B74" s="31" t="s">
        <v>109</v>
      </c>
      <c r="C74" s="6" t="s">
        <v>451</v>
      </c>
      <c r="D74" s="6"/>
      <c r="E74" s="6" t="s">
        <v>408</v>
      </c>
      <c r="F74" s="31">
        <v>11369</v>
      </c>
      <c r="G74" s="39">
        <v>4013730001</v>
      </c>
      <c r="H74" s="6" t="s">
        <v>755</v>
      </c>
      <c r="I74" s="6" t="s">
        <v>763</v>
      </c>
      <c r="J74" s="6" t="s">
        <v>460</v>
      </c>
      <c r="K74" s="41" t="s">
        <v>770</v>
      </c>
      <c r="L74" s="6" t="s">
        <v>773</v>
      </c>
      <c r="M74" s="6" t="s">
        <v>139</v>
      </c>
      <c r="N74" s="6" t="s">
        <v>767</v>
      </c>
      <c r="O74" s="41" t="s">
        <v>771</v>
      </c>
      <c r="P74" s="34">
        <v>60</v>
      </c>
      <c r="Q74" s="34">
        <v>0</v>
      </c>
      <c r="R74" s="34" t="s">
        <v>172</v>
      </c>
      <c r="S74" s="34" t="s">
        <v>18</v>
      </c>
      <c r="T74" s="6" t="s">
        <v>176</v>
      </c>
      <c r="U74" s="34" t="s">
        <v>172</v>
      </c>
      <c r="V74" s="34" t="s">
        <v>480</v>
      </c>
      <c r="W74" s="34" t="s">
        <v>172</v>
      </c>
      <c r="X74" s="34" t="s">
        <v>480</v>
      </c>
      <c r="Y74" s="34" t="s">
        <v>172</v>
      </c>
      <c r="Z74" s="34" t="s">
        <v>178</v>
      </c>
      <c r="AA74" s="34" t="s">
        <v>179</v>
      </c>
      <c r="AB74" s="34" t="s">
        <v>180</v>
      </c>
      <c r="AC74" s="34" t="s">
        <v>109</v>
      </c>
      <c r="AD74" s="40"/>
      <c r="AE74" s="31" t="s">
        <v>109</v>
      </c>
    </row>
    <row r="75" spans="1:31" x14ac:dyDescent="0.25">
      <c r="A75" s="37" t="s">
        <v>441</v>
      </c>
      <c r="B75" s="31" t="s">
        <v>109</v>
      </c>
      <c r="C75" s="6" t="s">
        <v>452</v>
      </c>
      <c r="D75" s="6"/>
      <c r="E75" s="6" t="s">
        <v>408</v>
      </c>
      <c r="F75" s="31">
        <v>11377</v>
      </c>
      <c r="G75" s="39">
        <v>4023610268</v>
      </c>
      <c r="H75" s="6" t="s">
        <v>756</v>
      </c>
      <c r="I75" s="6" t="s">
        <v>764</v>
      </c>
      <c r="J75" s="6" t="s">
        <v>463</v>
      </c>
      <c r="K75" s="47" t="s">
        <v>464</v>
      </c>
      <c r="L75" s="6" t="s">
        <v>773</v>
      </c>
      <c r="M75" s="6" t="s">
        <v>139</v>
      </c>
      <c r="N75" s="6" t="s">
        <v>461</v>
      </c>
      <c r="O75" s="6" t="s">
        <v>462</v>
      </c>
      <c r="P75" s="34">
        <v>45</v>
      </c>
      <c r="Q75" s="34">
        <v>0</v>
      </c>
      <c r="R75" s="34" t="s">
        <v>172</v>
      </c>
      <c r="S75" s="34" t="s">
        <v>12</v>
      </c>
      <c r="T75" s="6" t="s">
        <v>176</v>
      </c>
      <c r="U75" s="34" t="s">
        <v>172</v>
      </c>
      <c r="V75" s="34" t="s">
        <v>480</v>
      </c>
      <c r="W75" s="34" t="s">
        <v>172</v>
      </c>
      <c r="X75" s="34" t="s">
        <v>480</v>
      </c>
      <c r="Y75" s="34" t="s">
        <v>172</v>
      </c>
      <c r="Z75" s="34" t="s">
        <v>178</v>
      </c>
      <c r="AA75" s="34" t="s">
        <v>179</v>
      </c>
      <c r="AB75" s="34" t="s">
        <v>180</v>
      </c>
      <c r="AC75" s="34" t="s">
        <v>109</v>
      </c>
      <c r="AD75" s="40"/>
      <c r="AE75" s="31" t="s">
        <v>109</v>
      </c>
    </row>
    <row r="76" spans="1:31" x14ac:dyDescent="0.25">
      <c r="A76" s="37" t="s">
        <v>442</v>
      </c>
      <c r="B76" s="31" t="s">
        <v>109</v>
      </c>
      <c r="C76" s="6" t="s">
        <v>453</v>
      </c>
      <c r="D76" s="6"/>
      <c r="E76" s="6" t="s">
        <v>408</v>
      </c>
      <c r="F76" s="31">
        <v>11377</v>
      </c>
      <c r="G76" s="39">
        <v>4023610151</v>
      </c>
      <c r="H76" s="6" t="s">
        <v>465</v>
      </c>
      <c r="I76" s="6" t="s">
        <v>136</v>
      </c>
      <c r="J76" s="6" t="s">
        <v>466</v>
      </c>
      <c r="K76" s="6" t="s">
        <v>467</v>
      </c>
      <c r="L76" s="6" t="s">
        <v>773</v>
      </c>
      <c r="M76" s="6" t="s">
        <v>139</v>
      </c>
      <c r="N76" s="6" t="s">
        <v>461</v>
      </c>
      <c r="O76" s="6" t="s">
        <v>462</v>
      </c>
      <c r="P76" s="34">
        <v>12</v>
      </c>
      <c r="Q76" s="34">
        <v>0</v>
      </c>
      <c r="R76" s="34" t="s">
        <v>172</v>
      </c>
      <c r="S76" s="34" t="s">
        <v>12</v>
      </c>
      <c r="T76" s="6" t="s">
        <v>176</v>
      </c>
      <c r="U76" s="34" t="s">
        <v>172</v>
      </c>
      <c r="V76" s="34" t="s">
        <v>480</v>
      </c>
      <c r="W76" s="34" t="s">
        <v>172</v>
      </c>
      <c r="X76" s="34" t="s">
        <v>178</v>
      </c>
      <c r="Y76" s="34" t="s">
        <v>172</v>
      </c>
      <c r="Z76" s="34" t="s">
        <v>178</v>
      </c>
      <c r="AA76" s="34" t="s">
        <v>179</v>
      </c>
      <c r="AB76" s="34" t="s">
        <v>180</v>
      </c>
      <c r="AC76" s="34" t="s">
        <v>109</v>
      </c>
      <c r="AD76" s="40"/>
      <c r="AE76" s="31" t="s">
        <v>109</v>
      </c>
    </row>
    <row r="77" spans="1:31" x14ac:dyDescent="0.25">
      <c r="A77" s="37" t="s">
        <v>443</v>
      </c>
      <c r="B77" s="31" t="s">
        <v>109</v>
      </c>
      <c r="C77" s="6" t="s">
        <v>454</v>
      </c>
      <c r="D77" s="6"/>
      <c r="E77" s="6" t="s">
        <v>408</v>
      </c>
      <c r="F77" s="31">
        <v>11106</v>
      </c>
      <c r="G77" s="39">
        <v>4005230012</v>
      </c>
      <c r="H77" s="6" t="s">
        <v>757</v>
      </c>
      <c r="I77" s="6" t="s">
        <v>142</v>
      </c>
      <c r="J77" s="6" t="s">
        <v>765</v>
      </c>
      <c r="K77" s="6" t="s">
        <v>468</v>
      </c>
      <c r="L77" s="6" t="s">
        <v>773</v>
      </c>
      <c r="M77" s="6" t="s">
        <v>139</v>
      </c>
      <c r="N77" s="6" t="s">
        <v>767</v>
      </c>
      <c r="O77" s="41" t="s">
        <v>771</v>
      </c>
      <c r="P77" s="34">
        <v>138</v>
      </c>
      <c r="Q77" s="34">
        <v>0</v>
      </c>
      <c r="R77" s="34" t="s">
        <v>172</v>
      </c>
      <c r="S77" s="34" t="s">
        <v>12</v>
      </c>
      <c r="T77" s="6" t="s">
        <v>176</v>
      </c>
      <c r="U77" s="34" t="s">
        <v>172</v>
      </c>
      <c r="V77" s="34" t="s">
        <v>177</v>
      </c>
      <c r="W77" s="34" t="s">
        <v>172</v>
      </c>
      <c r="X77" s="34" t="s">
        <v>178</v>
      </c>
      <c r="Y77" s="34" t="s">
        <v>172</v>
      </c>
      <c r="Z77" s="34" t="s">
        <v>178</v>
      </c>
      <c r="AA77" s="34" t="s">
        <v>179</v>
      </c>
      <c r="AB77" s="34" t="s">
        <v>180</v>
      </c>
      <c r="AC77" s="34" t="s">
        <v>109</v>
      </c>
      <c r="AD77" s="40"/>
      <c r="AE77" s="31" t="s">
        <v>109</v>
      </c>
    </row>
    <row r="78" spans="1:31" x14ac:dyDescent="0.25">
      <c r="A78" s="37" t="s">
        <v>444</v>
      </c>
      <c r="B78" s="31" t="s">
        <v>109</v>
      </c>
      <c r="C78" s="6" t="s">
        <v>452</v>
      </c>
      <c r="D78" s="6"/>
      <c r="E78" s="6" t="s">
        <v>408</v>
      </c>
      <c r="F78" s="31">
        <v>11377</v>
      </c>
      <c r="G78" s="39">
        <v>4023610268</v>
      </c>
      <c r="H78" s="6" t="s">
        <v>758</v>
      </c>
      <c r="I78" s="6" t="s">
        <v>762</v>
      </c>
      <c r="J78" s="6" t="s">
        <v>766</v>
      </c>
      <c r="K78" s="6" t="s">
        <v>470</v>
      </c>
      <c r="L78" s="6" t="s">
        <v>773</v>
      </c>
      <c r="M78" s="6" t="s">
        <v>139</v>
      </c>
      <c r="N78" s="6" t="s">
        <v>461</v>
      </c>
      <c r="O78" s="6" t="s">
        <v>462</v>
      </c>
      <c r="P78" s="34">
        <v>285</v>
      </c>
      <c r="Q78" s="34">
        <v>0</v>
      </c>
      <c r="R78" s="34" t="s">
        <v>172</v>
      </c>
      <c r="S78" s="34" t="s">
        <v>12</v>
      </c>
      <c r="T78" s="6" t="s">
        <v>176</v>
      </c>
      <c r="U78" s="34" t="s">
        <v>172</v>
      </c>
      <c r="V78" s="34" t="s">
        <v>177</v>
      </c>
      <c r="W78" s="34" t="s">
        <v>172</v>
      </c>
      <c r="X78" s="34" t="s">
        <v>178</v>
      </c>
      <c r="Y78" s="34" t="s">
        <v>172</v>
      </c>
      <c r="Z78" s="34" t="s">
        <v>178</v>
      </c>
      <c r="AA78" s="34" t="s">
        <v>179</v>
      </c>
      <c r="AB78" s="34" t="s">
        <v>180</v>
      </c>
      <c r="AC78" s="34" t="s">
        <v>109</v>
      </c>
      <c r="AD78" s="40"/>
      <c r="AE78" s="31" t="s">
        <v>243</v>
      </c>
    </row>
    <row r="79" spans="1:31" x14ac:dyDescent="0.25">
      <c r="A79" s="37" t="s">
        <v>445</v>
      </c>
      <c r="B79" s="31" t="s">
        <v>109</v>
      </c>
      <c r="C79" s="6" t="s">
        <v>453</v>
      </c>
      <c r="D79" s="6"/>
      <c r="E79" s="6" t="s">
        <v>408</v>
      </c>
      <c r="F79" s="31">
        <v>11377</v>
      </c>
      <c r="G79" s="39">
        <v>4023610268</v>
      </c>
      <c r="H79" s="6" t="s">
        <v>759</v>
      </c>
      <c r="I79" s="6" t="s">
        <v>142</v>
      </c>
      <c r="J79" s="6" t="s">
        <v>471</v>
      </c>
      <c r="K79" s="6" t="s">
        <v>472</v>
      </c>
      <c r="L79" s="6" t="s">
        <v>773</v>
      </c>
      <c r="M79" s="6" t="s">
        <v>139</v>
      </c>
      <c r="N79" s="6" t="s">
        <v>767</v>
      </c>
      <c r="O79" s="47" t="s">
        <v>771</v>
      </c>
      <c r="P79" s="34">
        <v>73</v>
      </c>
      <c r="Q79" s="34">
        <v>0</v>
      </c>
      <c r="R79" s="34" t="s">
        <v>172</v>
      </c>
      <c r="S79" s="34" t="s">
        <v>12</v>
      </c>
      <c r="T79" s="6" t="s">
        <v>176</v>
      </c>
      <c r="U79" s="34" t="s">
        <v>172</v>
      </c>
      <c r="V79" s="34" t="s">
        <v>177</v>
      </c>
      <c r="W79" s="34" t="s">
        <v>172</v>
      </c>
      <c r="X79" s="34" t="s">
        <v>178</v>
      </c>
      <c r="Y79" s="34" t="s">
        <v>172</v>
      </c>
      <c r="Z79" s="34" t="s">
        <v>178</v>
      </c>
      <c r="AA79" s="34" t="s">
        <v>179</v>
      </c>
      <c r="AB79" s="34" t="s">
        <v>180</v>
      </c>
      <c r="AC79" s="34" t="s">
        <v>109</v>
      </c>
      <c r="AD79" s="40"/>
      <c r="AE79" s="31" t="s">
        <v>109</v>
      </c>
    </row>
    <row r="80" spans="1:31" x14ac:dyDescent="0.25">
      <c r="A80" s="37" t="s">
        <v>446</v>
      </c>
      <c r="B80" s="31" t="s">
        <v>109</v>
      </c>
      <c r="C80" s="6" t="s">
        <v>452</v>
      </c>
      <c r="D80" s="6"/>
      <c r="E80" s="6" t="s">
        <v>408</v>
      </c>
      <c r="F80" s="31">
        <v>11377</v>
      </c>
      <c r="G80" s="39">
        <v>4023610268</v>
      </c>
      <c r="H80" s="6" t="s">
        <v>760</v>
      </c>
      <c r="I80" s="6" t="s">
        <v>162</v>
      </c>
      <c r="J80" s="6" t="s">
        <v>767</v>
      </c>
      <c r="K80" s="41" t="s">
        <v>771</v>
      </c>
      <c r="L80" s="6" t="s">
        <v>773</v>
      </c>
      <c r="M80" s="6" t="s">
        <v>139</v>
      </c>
      <c r="N80" s="6" t="s">
        <v>767</v>
      </c>
      <c r="O80" s="46" t="s">
        <v>771</v>
      </c>
      <c r="P80" s="34">
        <v>39</v>
      </c>
      <c r="Q80" s="34">
        <v>0</v>
      </c>
      <c r="R80" s="34" t="s">
        <v>172</v>
      </c>
      <c r="S80" s="34" t="s">
        <v>10</v>
      </c>
      <c r="T80" s="6" t="s">
        <v>176</v>
      </c>
      <c r="U80" s="34" t="s">
        <v>172</v>
      </c>
      <c r="V80" s="34" t="s">
        <v>177</v>
      </c>
      <c r="W80" s="34" t="s">
        <v>172</v>
      </c>
      <c r="X80" s="34" t="s">
        <v>178</v>
      </c>
      <c r="Y80" s="34" t="s">
        <v>172</v>
      </c>
      <c r="Z80" s="34" t="s">
        <v>178</v>
      </c>
      <c r="AA80" s="34" t="s">
        <v>179</v>
      </c>
      <c r="AB80" s="34" t="s">
        <v>180</v>
      </c>
      <c r="AC80" s="34" t="s">
        <v>109</v>
      </c>
      <c r="AD80" s="40"/>
      <c r="AE80" s="31" t="s">
        <v>109</v>
      </c>
    </row>
    <row r="81" spans="1:31" x14ac:dyDescent="0.25">
      <c r="A81" s="37" t="s">
        <v>447</v>
      </c>
      <c r="B81" s="31" t="s">
        <v>109</v>
      </c>
      <c r="C81" s="6" t="s">
        <v>455</v>
      </c>
      <c r="D81" s="6"/>
      <c r="E81" s="6" t="s">
        <v>408</v>
      </c>
      <c r="F81" s="31">
        <v>11378</v>
      </c>
      <c r="G81" s="39">
        <v>4026000001</v>
      </c>
      <c r="H81" s="6" t="s">
        <v>761</v>
      </c>
      <c r="I81" s="6" t="s">
        <v>142</v>
      </c>
      <c r="J81" s="6" t="s">
        <v>768</v>
      </c>
      <c r="K81" s="6" t="s">
        <v>473</v>
      </c>
      <c r="L81" s="6" t="s">
        <v>773</v>
      </c>
      <c r="M81" s="6" t="s">
        <v>139</v>
      </c>
      <c r="N81" s="6" t="s">
        <v>767</v>
      </c>
      <c r="O81" s="41" t="s">
        <v>771</v>
      </c>
      <c r="P81" s="34">
        <v>142</v>
      </c>
      <c r="Q81" s="34">
        <v>0</v>
      </c>
      <c r="R81" s="34" t="s">
        <v>172</v>
      </c>
      <c r="S81" s="34" t="s">
        <v>12</v>
      </c>
      <c r="T81" s="6" t="s">
        <v>176</v>
      </c>
      <c r="U81" s="34" t="s">
        <v>172</v>
      </c>
      <c r="V81" s="34" t="s">
        <v>177</v>
      </c>
      <c r="W81" s="34" t="s">
        <v>172</v>
      </c>
      <c r="X81" s="34" t="s">
        <v>178</v>
      </c>
      <c r="Y81" s="34" t="s">
        <v>172</v>
      </c>
      <c r="Z81" s="34" t="s">
        <v>178</v>
      </c>
      <c r="AA81" s="34" t="s">
        <v>179</v>
      </c>
      <c r="AB81" s="34" t="s">
        <v>180</v>
      </c>
      <c r="AC81" s="34" t="s">
        <v>109</v>
      </c>
      <c r="AD81" s="40"/>
      <c r="AE81" s="31" t="s">
        <v>109</v>
      </c>
    </row>
    <row r="82" spans="1:31" x14ac:dyDescent="0.25">
      <c r="A82" s="37" t="s">
        <v>448</v>
      </c>
      <c r="B82" s="31" t="s">
        <v>109</v>
      </c>
      <c r="C82" s="6" t="s">
        <v>456</v>
      </c>
      <c r="D82" s="6"/>
      <c r="E82" s="6" t="s">
        <v>408</v>
      </c>
      <c r="F82" s="31">
        <v>11377</v>
      </c>
      <c r="G82" s="39">
        <v>4023270029</v>
      </c>
      <c r="H82" s="6" t="s">
        <v>474</v>
      </c>
      <c r="I82" s="6" t="s">
        <v>152</v>
      </c>
      <c r="J82" s="6" t="s">
        <v>769</v>
      </c>
      <c r="K82" s="6" t="s">
        <v>475</v>
      </c>
      <c r="L82" s="6" t="s">
        <v>773</v>
      </c>
      <c r="M82" s="6" t="s">
        <v>139</v>
      </c>
      <c r="N82" s="6" t="s">
        <v>461</v>
      </c>
      <c r="O82" s="6" t="s">
        <v>462</v>
      </c>
      <c r="P82" s="34">
        <v>38</v>
      </c>
      <c r="Q82" s="34">
        <v>0</v>
      </c>
      <c r="R82" s="34" t="s">
        <v>172</v>
      </c>
      <c r="S82" s="34" t="s">
        <v>12</v>
      </c>
      <c r="T82" s="6" t="s">
        <v>176</v>
      </c>
      <c r="U82" s="34" t="s">
        <v>172</v>
      </c>
      <c r="V82" s="34" t="s">
        <v>177</v>
      </c>
      <c r="W82" s="34" t="s">
        <v>172</v>
      </c>
      <c r="X82" s="34" t="s">
        <v>178</v>
      </c>
      <c r="Y82" s="34" t="s">
        <v>172</v>
      </c>
      <c r="Z82" s="34" t="s">
        <v>178</v>
      </c>
      <c r="AA82" s="34" t="s">
        <v>179</v>
      </c>
      <c r="AB82" s="34" t="s">
        <v>180</v>
      </c>
      <c r="AC82" s="34" t="s">
        <v>109</v>
      </c>
      <c r="AD82" s="40"/>
      <c r="AE82" s="31" t="s">
        <v>109</v>
      </c>
    </row>
    <row r="83" spans="1:31" x14ac:dyDescent="0.25">
      <c r="A83" s="37" t="s">
        <v>449</v>
      </c>
      <c r="B83" s="31" t="s">
        <v>109</v>
      </c>
      <c r="C83" s="6" t="s">
        <v>457</v>
      </c>
      <c r="D83" s="6"/>
      <c r="E83" s="6" t="s">
        <v>408</v>
      </c>
      <c r="F83" s="31">
        <v>11420</v>
      </c>
      <c r="G83" s="39">
        <v>4093750261</v>
      </c>
      <c r="H83" s="6" t="s">
        <v>469</v>
      </c>
      <c r="I83" s="6" t="s">
        <v>142</v>
      </c>
      <c r="J83" s="6" t="s">
        <v>476</v>
      </c>
      <c r="K83" s="6" t="s">
        <v>477</v>
      </c>
      <c r="L83" s="6" t="s">
        <v>773</v>
      </c>
      <c r="M83" s="6" t="s">
        <v>139</v>
      </c>
      <c r="N83" s="6" t="s">
        <v>461</v>
      </c>
      <c r="O83" s="41" t="s">
        <v>462</v>
      </c>
      <c r="P83" s="34">
        <v>114</v>
      </c>
      <c r="Q83" s="34">
        <v>0</v>
      </c>
      <c r="R83" s="34" t="s">
        <v>240</v>
      </c>
      <c r="S83" s="34" t="s">
        <v>12</v>
      </c>
      <c r="T83" s="6" t="s">
        <v>176</v>
      </c>
      <c r="U83" s="34" t="s">
        <v>172</v>
      </c>
      <c r="V83" s="34" t="s">
        <v>177</v>
      </c>
      <c r="W83" s="34" t="s">
        <v>172</v>
      </c>
      <c r="X83" s="34" t="s">
        <v>178</v>
      </c>
      <c r="Y83" s="34" t="s">
        <v>172</v>
      </c>
      <c r="Z83" s="34" t="s">
        <v>178</v>
      </c>
      <c r="AA83" s="34" t="s">
        <v>179</v>
      </c>
      <c r="AB83" s="34" t="s">
        <v>180</v>
      </c>
      <c r="AC83" s="34" t="s">
        <v>109</v>
      </c>
      <c r="AD83" s="40"/>
      <c r="AE83" s="31" t="s">
        <v>109</v>
      </c>
    </row>
    <row r="84" spans="1:31" x14ac:dyDescent="0.25">
      <c r="A84" s="37" t="s">
        <v>450</v>
      </c>
      <c r="B84" s="31" t="s">
        <v>109</v>
      </c>
      <c r="C84" s="6" t="s">
        <v>458</v>
      </c>
      <c r="D84" s="6"/>
      <c r="E84" s="6" t="s">
        <v>408</v>
      </c>
      <c r="F84" s="31">
        <v>11377</v>
      </c>
      <c r="G84" s="37">
        <v>4023470055</v>
      </c>
      <c r="H84" s="6" t="s">
        <v>478</v>
      </c>
      <c r="I84" s="6" t="s">
        <v>703</v>
      </c>
      <c r="J84" s="6" t="s">
        <v>479</v>
      </c>
      <c r="K84" s="41" t="s">
        <v>772</v>
      </c>
      <c r="L84" s="6" t="s">
        <v>773</v>
      </c>
      <c r="M84" s="6" t="s">
        <v>139</v>
      </c>
      <c r="N84" s="6" t="s">
        <v>461</v>
      </c>
      <c r="O84" s="6" t="s">
        <v>462</v>
      </c>
      <c r="P84" s="34">
        <v>50</v>
      </c>
      <c r="Q84" s="34">
        <v>0</v>
      </c>
      <c r="R84" s="34" t="s">
        <v>172</v>
      </c>
      <c r="S84" s="34" t="s">
        <v>12</v>
      </c>
      <c r="T84" s="6" t="s">
        <v>176</v>
      </c>
      <c r="U84" s="34" t="s">
        <v>172</v>
      </c>
      <c r="V84" s="34" t="s">
        <v>177</v>
      </c>
      <c r="W84" s="34" t="s">
        <v>172</v>
      </c>
      <c r="X84" s="34" t="s">
        <v>178</v>
      </c>
      <c r="Y84" s="34" t="s">
        <v>172</v>
      </c>
      <c r="Z84" s="34" t="s">
        <v>178</v>
      </c>
      <c r="AA84" s="34" t="s">
        <v>179</v>
      </c>
      <c r="AB84" s="34" t="s">
        <v>180</v>
      </c>
      <c r="AC84" s="34" t="s">
        <v>109</v>
      </c>
      <c r="AD84" s="40"/>
      <c r="AE84" s="31" t="s">
        <v>109</v>
      </c>
    </row>
    <row r="85" spans="1:31" x14ac:dyDescent="0.25">
      <c r="A85" s="55" t="s">
        <v>481</v>
      </c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  <c r="AA85" s="56"/>
      <c r="AB85" s="56"/>
      <c r="AC85" s="56"/>
      <c r="AD85" s="56"/>
      <c r="AE85" s="57"/>
    </row>
    <row r="86" spans="1:31" x14ac:dyDescent="0.25">
      <c r="A86" s="37" t="s">
        <v>482</v>
      </c>
      <c r="B86" s="31" t="s">
        <v>109</v>
      </c>
      <c r="C86" s="6" t="s">
        <v>488</v>
      </c>
      <c r="D86" s="6"/>
      <c r="E86" s="6" t="s">
        <v>492</v>
      </c>
      <c r="F86" s="31">
        <v>10301</v>
      </c>
      <c r="G86" s="39" t="s">
        <v>493</v>
      </c>
      <c r="H86" s="6" t="s">
        <v>495</v>
      </c>
      <c r="I86" s="6" t="s">
        <v>142</v>
      </c>
      <c r="J86" s="6" t="s">
        <v>496</v>
      </c>
      <c r="K86" s="6" t="s">
        <v>497</v>
      </c>
      <c r="L86" s="6" t="s">
        <v>498</v>
      </c>
      <c r="M86" s="6" t="s">
        <v>139</v>
      </c>
      <c r="N86" s="6" t="s">
        <v>499</v>
      </c>
      <c r="O86" s="6" t="s">
        <v>500</v>
      </c>
      <c r="P86" s="34">
        <v>163</v>
      </c>
      <c r="Q86" s="34">
        <v>0</v>
      </c>
      <c r="R86" s="34" t="s">
        <v>172</v>
      </c>
      <c r="S86" s="34" t="s">
        <v>12</v>
      </c>
      <c r="T86" s="6" t="s">
        <v>176</v>
      </c>
      <c r="U86" s="34" t="s">
        <v>172</v>
      </c>
      <c r="V86" s="34" t="s">
        <v>177</v>
      </c>
      <c r="W86" s="34" t="s">
        <v>172</v>
      </c>
      <c r="X86" s="34" t="s">
        <v>511</v>
      </c>
      <c r="Y86" s="34" t="s">
        <v>172</v>
      </c>
      <c r="Z86" s="34" t="s">
        <v>511</v>
      </c>
      <c r="AA86" s="34" t="s">
        <v>179</v>
      </c>
      <c r="AB86" s="34" t="s">
        <v>180</v>
      </c>
      <c r="AC86" s="34" t="s">
        <v>109</v>
      </c>
      <c r="AD86" s="40"/>
      <c r="AE86" s="31" t="s">
        <v>109</v>
      </c>
    </row>
    <row r="87" spans="1:31" x14ac:dyDescent="0.25">
      <c r="A87" s="37" t="s">
        <v>483</v>
      </c>
      <c r="B87" s="31" t="s">
        <v>109</v>
      </c>
      <c r="C87" s="6" t="s">
        <v>489</v>
      </c>
      <c r="D87" s="6"/>
      <c r="E87" s="6" t="s">
        <v>492</v>
      </c>
      <c r="F87" s="31">
        <v>10312</v>
      </c>
      <c r="G87" s="39">
        <v>5059000500</v>
      </c>
      <c r="H87" s="6" t="s">
        <v>501</v>
      </c>
      <c r="I87" s="6" t="s">
        <v>152</v>
      </c>
      <c r="J87" s="6" t="s">
        <v>502</v>
      </c>
      <c r="K87" s="6" t="s">
        <v>503</v>
      </c>
      <c r="L87" s="6" t="s">
        <v>498</v>
      </c>
      <c r="M87" s="6" t="s">
        <v>139</v>
      </c>
      <c r="N87" s="6" t="s">
        <v>499</v>
      </c>
      <c r="O87" s="6" t="s">
        <v>500</v>
      </c>
      <c r="P87" s="34">
        <v>0</v>
      </c>
      <c r="Q87" s="34">
        <v>0</v>
      </c>
      <c r="R87" s="34" t="s">
        <v>172</v>
      </c>
      <c r="S87" s="34" t="s">
        <v>12</v>
      </c>
      <c r="T87" s="6" t="s">
        <v>176</v>
      </c>
      <c r="U87" s="34" t="s">
        <v>172</v>
      </c>
      <c r="V87" s="34" t="s">
        <v>177</v>
      </c>
      <c r="W87" s="34" t="s">
        <v>172</v>
      </c>
      <c r="X87" s="34" t="s">
        <v>511</v>
      </c>
      <c r="Y87" s="34" t="s">
        <v>172</v>
      </c>
      <c r="Z87" s="34" t="s">
        <v>511</v>
      </c>
      <c r="AA87" s="34" t="s">
        <v>179</v>
      </c>
      <c r="AB87" s="34" t="s">
        <v>180</v>
      </c>
      <c r="AC87" s="34" t="s">
        <v>109</v>
      </c>
      <c r="AD87" s="40"/>
      <c r="AE87" s="31" t="s">
        <v>109</v>
      </c>
    </row>
    <row r="88" spans="1:31" x14ac:dyDescent="0.25">
      <c r="A88" s="37" t="s">
        <v>484</v>
      </c>
      <c r="B88" s="31" t="s">
        <v>109</v>
      </c>
      <c r="C88" s="6" t="s">
        <v>490</v>
      </c>
      <c r="D88" s="6"/>
      <c r="E88" s="6" t="s">
        <v>492</v>
      </c>
      <c r="F88" s="31">
        <v>10314</v>
      </c>
      <c r="G88" s="39" t="s">
        <v>494</v>
      </c>
      <c r="H88" s="6" t="s">
        <v>504</v>
      </c>
      <c r="I88" s="6" t="s">
        <v>142</v>
      </c>
      <c r="J88" s="6" t="s">
        <v>505</v>
      </c>
      <c r="K88" s="6" t="s">
        <v>506</v>
      </c>
      <c r="L88" s="6" t="s">
        <v>498</v>
      </c>
      <c r="M88" s="6" t="s">
        <v>139</v>
      </c>
      <c r="N88" s="6" t="s">
        <v>499</v>
      </c>
      <c r="O88" s="6" t="s">
        <v>500</v>
      </c>
      <c r="P88" s="34">
        <v>140</v>
      </c>
      <c r="Q88" s="34">
        <v>0</v>
      </c>
      <c r="R88" s="34" t="s">
        <v>172</v>
      </c>
      <c r="S88" s="34" t="s">
        <v>12</v>
      </c>
      <c r="T88" s="6" t="s">
        <v>176</v>
      </c>
      <c r="U88" s="34" t="s">
        <v>172</v>
      </c>
      <c r="V88" s="34" t="s">
        <v>177</v>
      </c>
      <c r="W88" s="34" t="s">
        <v>172</v>
      </c>
      <c r="X88" s="34" t="s">
        <v>511</v>
      </c>
      <c r="Y88" s="34" t="s">
        <v>172</v>
      </c>
      <c r="Z88" s="34" t="s">
        <v>511</v>
      </c>
      <c r="AA88" s="34" t="s">
        <v>179</v>
      </c>
      <c r="AB88" s="34" t="s">
        <v>180</v>
      </c>
      <c r="AC88" s="34" t="s">
        <v>109</v>
      </c>
      <c r="AD88" s="40"/>
      <c r="AE88" s="31" t="s">
        <v>109</v>
      </c>
    </row>
    <row r="89" spans="1:31" x14ac:dyDescent="0.25">
      <c r="A89" s="37" t="s">
        <v>485</v>
      </c>
      <c r="B89" s="31" t="s">
        <v>109</v>
      </c>
      <c r="C89" s="6" t="s">
        <v>490</v>
      </c>
      <c r="D89" s="6"/>
      <c r="E89" s="6" t="s">
        <v>492</v>
      </c>
      <c r="F89" s="31">
        <v>10314</v>
      </c>
      <c r="G89" s="39" t="s">
        <v>494</v>
      </c>
      <c r="H89" s="6" t="s">
        <v>785</v>
      </c>
      <c r="I89" s="6" t="s">
        <v>507</v>
      </c>
      <c r="J89" s="6" t="s">
        <v>508</v>
      </c>
      <c r="K89" s="6" t="s">
        <v>786</v>
      </c>
      <c r="L89" s="6" t="s">
        <v>785</v>
      </c>
      <c r="M89" s="6" t="s">
        <v>507</v>
      </c>
      <c r="N89" s="6" t="s">
        <v>508</v>
      </c>
      <c r="O89" s="6" t="s">
        <v>786</v>
      </c>
      <c r="P89" s="34">
        <v>59</v>
      </c>
      <c r="Q89" s="34">
        <v>0</v>
      </c>
      <c r="R89" s="34" t="s">
        <v>172</v>
      </c>
      <c r="S89" s="34" t="s">
        <v>12</v>
      </c>
      <c r="T89" s="6" t="s">
        <v>176</v>
      </c>
      <c r="U89" s="34" t="s">
        <v>172</v>
      </c>
      <c r="V89" s="34" t="s">
        <v>177</v>
      </c>
      <c r="W89" s="34" t="s">
        <v>172</v>
      </c>
      <c r="X89" s="34" t="s">
        <v>511</v>
      </c>
      <c r="Y89" s="34" t="s">
        <v>172</v>
      </c>
      <c r="Z89" s="34" t="s">
        <v>511</v>
      </c>
      <c r="AA89" s="34" t="s">
        <v>179</v>
      </c>
      <c r="AB89" s="34" t="s">
        <v>180</v>
      </c>
      <c r="AC89" s="34" t="s">
        <v>109</v>
      </c>
      <c r="AD89" s="40"/>
      <c r="AE89" s="31" t="s">
        <v>109</v>
      </c>
    </row>
    <row r="90" spans="1:31" x14ac:dyDescent="0.25">
      <c r="A90" s="37" t="s">
        <v>486</v>
      </c>
      <c r="B90" s="31" t="s">
        <v>109</v>
      </c>
      <c r="C90" s="6" t="s">
        <v>491</v>
      </c>
      <c r="D90" s="6"/>
      <c r="E90" s="6" t="s">
        <v>492</v>
      </c>
      <c r="F90" s="31">
        <v>10314</v>
      </c>
      <c r="G90" s="39">
        <v>5025200001</v>
      </c>
      <c r="H90" s="6" t="s">
        <v>659</v>
      </c>
      <c r="I90" s="6" t="s">
        <v>142</v>
      </c>
      <c r="J90" s="6" t="s">
        <v>509</v>
      </c>
      <c r="K90" s="6" t="s">
        <v>510</v>
      </c>
      <c r="L90" s="6" t="s">
        <v>498</v>
      </c>
      <c r="M90" s="6" t="s">
        <v>139</v>
      </c>
      <c r="N90" s="6" t="s">
        <v>499</v>
      </c>
      <c r="O90" s="6" t="s">
        <v>500</v>
      </c>
      <c r="P90" s="34">
        <v>176</v>
      </c>
      <c r="Q90" s="34">
        <v>0</v>
      </c>
      <c r="R90" s="34" t="s">
        <v>172</v>
      </c>
      <c r="S90" s="34" t="s">
        <v>12</v>
      </c>
      <c r="T90" s="6" t="s">
        <v>176</v>
      </c>
      <c r="U90" s="34" t="s">
        <v>172</v>
      </c>
      <c r="V90" s="34" t="s">
        <v>177</v>
      </c>
      <c r="W90" s="34" t="s">
        <v>172</v>
      </c>
      <c r="X90" s="34" t="s">
        <v>511</v>
      </c>
      <c r="Y90" s="34" t="s">
        <v>172</v>
      </c>
      <c r="Z90" s="34" t="s">
        <v>511</v>
      </c>
      <c r="AA90" s="34" t="s">
        <v>179</v>
      </c>
      <c r="AB90" s="34" t="s">
        <v>180</v>
      </c>
      <c r="AC90" s="34" t="s">
        <v>109</v>
      </c>
      <c r="AD90" s="40"/>
      <c r="AE90" s="31" t="s">
        <v>243</v>
      </c>
    </row>
    <row r="91" spans="1:31" x14ac:dyDescent="0.25">
      <c r="A91" s="37" t="s">
        <v>487</v>
      </c>
      <c r="B91" s="31" t="s">
        <v>109</v>
      </c>
      <c r="C91" s="6" t="s">
        <v>491</v>
      </c>
      <c r="D91" s="6"/>
      <c r="E91" s="6" t="s">
        <v>492</v>
      </c>
      <c r="F91" s="31">
        <v>10314</v>
      </c>
      <c r="G91" s="39">
        <v>5025200001</v>
      </c>
      <c r="H91" s="6" t="s">
        <v>498</v>
      </c>
      <c r="I91" s="6" t="s">
        <v>162</v>
      </c>
      <c r="J91" s="6" t="s">
        <v>499</v>
      </c>
      <c r="K91" s="6" t="s">
        <v>500</v>
      </c>
      <c r="L91" s="6" t="s">
        <v>498</v>
      </c>
      <c r="M91" s="6" t="s">
        <v>139</v>
      </c>
      <c r="N91" s="6" t="s">
        <v>499</v>
      </c>
      <c r="O91" s="6" t="s">
        <v>500</v>
      </c>
      <c r="P91" s="34">
        <v>21</v>
      </c>
      <c r="Q91" s="34">
        <v>0</v>
      </c>
      <c r="R91" s="34" t="s">
        <v>172</v>
      </c>
      <c r="S91" s="34" t="s">
        <v>17</v>
      </c>
      <c r="T91" s="6" t="s">
        <v>176</v>
      </c>
      <c r="U91" s="34" t="s">
        <v>172</v>
      </c>
      <c r="V91" s="34" t="s">
        <v>177</v>
      </c>
      <c r="W91" s="34" t="s">
        <v>172</v>
      </c>
      <c r="X91" s="34" t="s">
        <v>511</v>
      </c>
      <c r="Y91" s="34" t="s">
        <v>172</v>
      </c>
      <c r="Z91" s="34" t="s">
        <v>511</v>
      </c>
      <c r="AA91" s="34" t="s">
        <v>179</v>
      </c>
      <c r="AB91" s="34" t="s">
        <v>180</v>
      </c>
      <c r="AC91" s="34" t="s">
        <v>109</v>
      </c>
      <c r="AD91" s="40"/>
      <c r="AE91" s="31" t="s">
        <v>109</v>
      </c>
    </row>
    <row r="92" spans="1:31" x14ac:dyDescent="0.25">
      <c r="A92" s="6"/>
      <c r="B92" s="31"/>
      <c r="C92" s="6"/>
      <c r="D92" s="6"/>
      <c r="E92" s="6"/>
      <c r="F92" s="31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40"/>
      <c r="AE92" s="6"/>
    </row>
    <row r="93" spans="1:31" x14ac:dyDescent="0.25">
      <c r="A93" s="55" t="s">
        <v>512</v>
      </c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  <c r="AA93" s="56"/>
      <c r="AB93" s="56"/>
      <c r="AC93" s="56"/>
      <c r="AD93" s="56"/>
      <c r="AE93" s="57"/>
    </row>
    <row r="94" spans="1:31" x14ac:dyDescent="0.25">
      <c r="A94" s="37" t="s">
        <v>513</v>
      </c>
      <c r="B94" s="31" t="s">
        <v>109</v>
      </c>
      <c r="C94" s="6" t="s">
        <v>541</v>
      </c>
      <c r="D94" s="6"/>
      <c r="E94" s="6" t="s">
        <v>202</v>
      </c>
      <c r="F94" s="31">
        <v>11214</v>
      </c>
      <c r="G94" s="39">
        <v>3069430030</v>
      </c>
      <c r="H94" s="6" t="s">
        <v>570</v>
      </c>
      <c r="I94" s="6" t="s">
        <v>571</v>
      </c>
      <c r="J94" s="6" t="s">
        <v>572</v>
      </c>
      <c r="K94" s="6" t="s">
        <v>573</v>
      </c>
      <c r="L94" s="6" t="s">
        <v>574</v>
      </c>
      <c r="M94" s="6" t="s">
        <v>139</v>
      </c>
      <c r="N94" s="6" t="s">
        <v>575</v>
      </c>
      <c r="O94" s="6" t="s">
        <v>576</v>
      </c>
      <c r="P94" s="31">
        <v>73</v>
      </c>
      <c r="Q94" s="34">
        <v>0</v>
      </c>
      <c r="R94" s="34" t="s">
        <v>172</v>
      </c>
      <c r="S94" s="34" t="s">
        <v>648</v>
      </c>
      <c r="T94" s="6" t="s">
        <v>176</v>
      </c>
      <c r="U94" s="34" t="s">
        <v>172</v>
      </c>
      <c r="V94" s="34" t="s">
        <v>177</v>
      </c>
      <c r="W94" s="34" t="s">
        <v>172</v>
      </c>
      <c r="X94" s="34" t="s">
        <v>511</v>
      </c>
      <c r="Y94" s="34" t="s">
        <v>172</v>
      </c>
      <c r="Z94" s="34" t="s">
        <v>178</v>
      </c>
      <c r="AA94" s="34" t="s">
        <v>179</v>
      </c>
      <c r="AB94" s="34" t="s">
        <v>242</v>
      </c>
      <c r="AC94" s="34" t="s">
        <v>109</v>
      </c>
      <c r="AD94" s="40"/>
      <c r="AE94" s="31" t="s">
        <v>109</v>
      </c>
    </row>
    <row r="95" spans="1:31" x14ac:dyDescent="0.25">
      <c r="A95" s="37" t="s">
        <v>514</v>
      </c>
      <c r="B95" s="31" t="s">
        <v>109</v>
      </c>
      <c r="C95" s="6" t="s">
        <v>542</v>
      </c>
      <c r="D95" s="6"/>
      <c r="E95" s="6" t="s">
        <v>202</v>
      </c>
      <c r="F95" s="31">
        <v>11232</v>
      </c>
      <c r="G95" s="39">
        <v>3006250002</v>
      </c>
      <c r="H95" s="6" t="s">
        <v>577</v>
      </c>
      <c r="I95" s="6" t="s">
        <v>571</v>
      </c>
      <c r="J95" s="6" t="s">
        <v>578</v>
      </c>
      <c r="K95" s="6" t="s">
        <v>579</v>
      </c>
      <c r="L95" s="6" t="s">
        <v>574</v>
      </c>
      <c r="M95" s="6" t="s">
        <v>139</v>
      </c>
      <c r="N95" s="6" t="s">
        <v>575</v>
      </c>
      <c r="O95" s="6" t="s">
        <v>576</v>
      </c>
      <c r="P95" s="31">
        <v>92</v>
      </c>
      <c r="Q95" s="34">
        <v>0</v>
      </c>
      <c r="R95" s="34" t="s">
        <v>172</v>
      </c>
      <c r="S95" s="34" t="s">
        <v>648</v>
      </c>
      <c r="T95" s="6" t="s">
        <v>176</v>
      </c>
      <c r="U95" s="34" t="s">
        <v>172</v>
      </c>
      <c r="V95" s="34" t="s">
        <v>177</v>
      </c>
      <c r="W95" s="34" t="s">
        <v>172</v>
      </c>
      <c r="X95" s="34" t="s">
        <v>511</v>
      </c>
      <c r="Y95" s="34" t="s">
        <v>172</v>
      </c>
      <c r="Z95" s="34" t="s">
        <v>178</v>
      </c>
      <c r="AA95" s="34" t="s">
        <v>179</v>
      </c>
      <c r="AB95" s="34" t="s">
        <v>242</v>
      </c>
      <c r="AC95" s="34" t="s">
        <v>109</v>
      </c>
      <c r="AD95" s="40"/>
      <c r="AE95" s="31" t="s">
        <v>109</v>
      </c>
    </row>
    <row r="96" spans="1:31" x14ac:dyDescent="0.25">
      <c r="A96" s="37" t="s">
        <v>515</v>
      </c>
      <c r="B96" s="31" t="s">
        <v>109</v>
      </c>
      <c r="C96" s="6" t="s">
        <v>543</v>
      </c>
      <c r="D96" s="6"/>
      <c r="E96" s="6" t="s">
        <v>128</v>
      </c>
      <c r="F96" s="31">
        <v>10019</v>
      </c>
      <c r="G96" s="39">
        <v>1011090099</v>
      </c>
      <c r="H96" s="6" t="s">
        <v>580</v>
      </c>
      <c r="I96" s="6" t="s">
        <v>571</v>
      </c>
      <c r="J96" s="6" t="s">
        <v>581</v>
      </c>
      <c r="K96" s="6" t="s">
        <v>582</v>
      </c>
      <c r="L96" s="6" t="s">
        <v>574</v>
      </c>
      <c r="M96" s="6" t="s">
        <v>139</v>
      </c>
      <c r="N96" s="6" t="s">
        <v>575</v>
      </c>
      <c r="O96" s="6" t="s">
        <v>583</v>
      </c>
      <c r="P96" s="31">
        <v>21</v>
      </c>
      <c r="Q96" s="34">
        <v>0</v>
      </c>
      <c r="R96" s="34" t="s">
        <v>172</v>
      </c>
      <c r="S96" s="34" t="s">
        <v>648</v>
      </c>
      <c r="T96" s="6" t="s">
        <v>176</v>
      </c>
      <c r="U96" s="34" t="s">
        <v>172</v>
      </c>
      <c r="V96" s="34" t="s">
        <v>177</v>
      </c>
      <c r="W96" s="34" t="s">
        <v>172</v>
      </c>
      <c r="X96" s="34" t="s">
        <v>511</v>
      </c>
      <c r="Y96" s="34" t="s">
        <v>172</v>
      </c>
      <c r="Z96" s="34" t="s">
        <v>178</v>
      </c>
      <c r="AA96" s="34" t="s">
        <v>179</v>
      </c>
      <c r="AB96" s="34" t="s">
        <v>242</v>
      </c>
      <c r="AC96" s="34" t="s">
        <v>109</v>
      </c>
      <c r="AD96" s="40"/>
      <c r="AE96" s="31" t="s">
        <v>109</v>
      </c>
    </row>
    <row r="97" spans="1:31" x14ac:dyDescent="0.25">
      <c r="A97" s="37" t="s">
        <v>516</v>
      </c>
      <c r="B97" s="31" t="s">
        <v>109</v>
      </c>
      <c r="C97" s="6" t="s">
        <v>544</v>
      </c>
      <c r="D97" s="6"/>
      <c r="E97" s="6" t="s">
        <v>128</v>
      </c>
      <c r="F97" s="31">
        <v>10128</v>
      </c>
      <c r="G97" s="39">
        <v>1001587001</v>
      </c>
      <c r="H97" s="6" t="s">
        <v>584</v>
      </c>
      <c r="I97" s="6" t="s">
        <v>571</v>
      </c>
      <c r="J97" s="6" t="s">
        <v>585</v>
      </c>
      <c r="K97" s="6" t="s">
        <v>586</v>
      </c>
      <c r="L97" s="6" t="s">
        <v>574</v>
      </c>
      <c r="M97" s="6" t="s">
        <v>139</v>
      </c>
      <c r="N97" s="6" t="s">
        <v>575</v>
      </c>
      <c r="O97" s="6" t="s">
        <v>576</v>
      </c>
      <c r="P97" s="31">
        <v>78</v>
      </c>
      <c r="Q97" s="34">
        <v>0</v>
      </c>
      <c r="R97" s="34" t="s">
        <v>172</v>
      </c>
      <c r="S97" s="34" t="s">
        <v>648</v>
      </c>
      <c r="T97" s="6" t="s">
        <v>176</v>
      </c>
      <c r="U97" s="34" t="s">
        <v>172</v>
      </c>
      <c r="V97" s="34" t="s">
        <v>177</v>
      </c>
      <c r="W97" s="34" t="s">
        <v>172</v>
      </c>
      <c r="X97" s="34" t="s">
        <v>511</v>
      </c>
      <c r="Y97" s="34" t="s">
        <v>172</v>
      </c>
      <c r="Z97" s="34" t="s">
        <v>178</v>
      </c>
      <c r="AA97" s="34" t="s">
        <v>179</v>
      </c>
      <c r="AB97" s="34" t="s">
        <v>242</v>
      </c>
      <c r="AC97" s="34" t="s">
        <v>109</v>
      </c>
      <c r="AD97" s="40"/>
      <c r="AE97" s="31" t="s">
        <v>109</v>
      </c>
    </row>
    <row r="98" spans="1:31" x14ac:dyDescent="0.25">
      <c r="A98" s="37" t="s">
        <v>517</v>
      </c>
      <c r="B98" s="31" t="s">
        <v>109</v>
      </c>
      <c r="C98" s="6" t="s">
        <v>404</v>
      </c>
      <c r="D98" s="6"/>
      <c r="E98" s="6" t="s">
        <v>408</v>
      </c>
      <c r="F98" s="31">
        <v>11354</v>
      </c>
      <c r="G98" s="39" t="s">
        <v>414</v>
      </c>
      <c r="H98" s="6" t="s">
        <v>684</v>
      </c>
      <c r="I98" s="6" t="s">
        <v>571</v>
      </c>
      <c r="J98" s="6" t="s">
        <v>587</v>
      </c>
      <c r="K98" s="6" t="s">
        <v>685</v>
      </c>
      <c r="L98" s="6" t="s">
        <v>574</v>
      </c>
      <c r="M98" s="6" t="s">
        <v>139</v>
      </c>
      <c r="N98" s="6" t="s">
        <v>575</v>
      </c>
      <c r="O98" s="6" t="s">
        <v>576</v>
      </c>
      <c r="P98" s="31">
        <v>92</v>
      </c>
      <c r="Q98" s="34">
        <v>0</v>
      </c>
      <c r="R98" s="34" t="s">
        <v>172</v>
      </c>
      <c r="S98" s="34" t="s">
        <v>648</v>
      </c>
      <c r="T98" s="6" t="s">
        <v>176</v>
      </c>
      <c r="U98" s="34" t="s">
        <v>172</v>
      </c>
      <c r="V98" s="34" t="s">
        <v>177</v>
      </c>
      <c r="W98" s="34" t="s">
        <v>172</v>
      </c>
      <c r="X98" s="34" t="s">
        <v>511</v>
      </c>
      <c r="Y98" s="34" t="s">
        <v>172</v>
      </c>
      <c r="Z98" s="34" t="s">
        <v>178</v>
      </c>
      <c r="AA98" s="34" t="s">
        <v>179</v>
      </c>
      <c r="AB98" s="34" t="s">
        <v>242</v>
      </c>
      <c r="AC98" s="34" t="s">
        <v>109</v>
      </c>
      <c r="AD98" s="40"/>
      <c r="AE98" s="31" t="s">
        <v>109</v>
      </c>
    </row>
    <row r="99" spans="1:31" x14ac:dyDescent="0.25">
      <c r="A99" s="37" t="s">
        <v>518</v>
      </c>
      <c r="B99" s="31" t="s">
        <v>109</v>
      </c>
      <c r="C99" s="6" t="s">
        <v>545</v>
      </c>
      <c r="D99" s="6"/>
      <c r="E99" s="6" t="s">
        <v>492</v>
      </c>
      <c r="F99" s="31">
        <v>10314</v>
      </c>
      <c r="G99" s="39" t="s">
        <v>494</v>
      </c>
      <c r="H99" s="6" t="s">
        <v>588</v>
      </c>
      <c r="I99" s="6" t="s">
        <v>142</v>
      </c>
      <c r="J99" s="6" t="s">
        <v>589</v>
      </c>
      <c r="K99" s="6" t="s">
        <v>590</v>
      </c>
      <c r="L99" s="6" t="s">
        <v>591</v>
      </c>
      <c r="M99" s="6" t="s">
        <v>592</v>
      </c>
      <c r="N99" s="6" t="s">
        <v>589</v>
      </c>
      <c r="O99" s="6" t="s">
        <v>593</v>
      </c>
      <c r="P99" s="31">
        <v>40</v>
      </c>
      <c r="Q99" s="34">
        <v>0</v>
      </c>
      <c r="R99" s="34" t="s">
        <v>172</v>
      </c>
      <c r="S99" s="34" t="s">
        <v>648</v>
      </c>
      <c r="T99" s="6" t="s">
        <v>176</v>
      </c>
      <c r="U99" s="34" t="s">
        <v>172</v>
      </c>
      <c r="V99" s="34" t="s">
        <v>177</v>
      </c>
      <c r="W99" s="34" t="s">
        <v>172</v>
      </c>
      <c r="X99" s="34" t="s">
        <v>511</v>
      </c>
      <c r="Y99" s="34" t="s">
        <v>172</v>
      </c>
      <c r="Z99" s="34" t="s">
        <v>178</v>
      </c>
      <c r="AA99" s="34" t="s">
        <v>179</v>
      </c>
      <c r="AB99" s="34" t="s">
        <v>180</v>
      </c>
      <c r="AC99" s="34" t="s">
        <v>109</v>
      </c>
      <c r="AD99" s="40"/>
      <c r="AE99" s="31" t="s">
        <v>109</v>
      </c>
    </row>
    <row r="100" spans="1:31" x14ac:dyDescent="0.25">
      <c r="A100" s="37" t="s">
        <v>519</v>
      </c>
      <c r="B100" s="31" t="s">
        <v>109</v>
      </c>
      <c r="C100" s="6" t="s">
        <v>546</v>
      </c>
      <c r="D100" s="6"/>
      <c r="E100" s="6" t="s">
        <v>492</v>
      </c>
      <c r="F100" s="31">
        <v>10312</v>
      </c>
      <c r="G100" s="39">
        <v>5059000500</v>
      </c>
      <c r="H100" s="6" t="s">
        <v>588</v>
      </c>
      <c r="I100" s="6" t="s">
        <v>142</v>
      </c>
      <c r="J100" s="6" t="s">
        <v>594</v>
      </c>
      <c r="K100" s="6" t="s">
        <v>590</v>
      </c>
      <c r="L100" s="6" t="s">
        <v>591</v>
      </c>
      <c r="M100" s="6" t="s">
        <v>592</v>
      </c>
      <c r="N100" s="6" t="s">
        <v>594</v>
      </c>
      <c r="O100" s="6" t="s">
        <v>593</v>
      </c>
      <c r="P100" s="31">
        <v>45</v>
      </c>
      <c r="Q100" s="34">
        <v>0</v>
      </c>
      <c r="R100" s="34" t="s">
        <v>172</v>
      </c>
      <c r="S100" s="34" t="s">
        <v>649</v>
      </c>
      <c r="T100" s="6" t="s">
        <v>176</v>
      </c>
      <c r="U100" s="34" t="s">
        <v>172</v>
      </c>
      <c r="V100" s="34" t="s">
        <v>650</v>
      </c>
      <c r="W100" s="34" t="s">
        <v>172</v>
      </c>
      <c r="X100" s="34" t="s">
        <v>511</v>
      </c>
      <c r="Y100" s="34" t="s">
        <v>172</v>
      </c>
      <c r="Z100" s="34" t="s">
        <v>178</v>
      </c>
      <c r="AA100" s="34" t="s">
        <v>179</v>
      </c>
      <c r="AB100" s="34" t="s">
        <v>180</v>
      </c>
      <c r="AC100" s="34" t="s">
        <v>109</v>
      </c>
      <c r="AD100" s="40"/>
      <c r="AE100" s="31" t="s">
        <v>109</v>
      </c>
    </row>
    <row r="101" spans="1:31" x14ac:dyDescent="0.25">
      <c r="A101" s="55" t="s">
        <v>520</v>
      </c>
      <c r="B101" s="56"/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6"/>
      <c r="R101" s="56"/>
      <c r="S101" s="56"/>
      <c r="T101" s="56"/>
      <c r="U101" s="56"/>
      <c r="V101" s="56"/>
      <c r="W101" s="56"/>
      <c r="X101" s="56"/>
      <c r="Y101" s="56"/>
      <c r="Z101" s="56"/>
      <c r="AA101" s="56"/>
      <c r="AB101" s="56"/>
      <c r="AC101" s="56"/>
      <c r="AD101" s="56"/>
      <c r="AE101" s="57"/>
    </row>
    <row r="102" spans="1:31" x14ac:dyDescent="0.25">
      <c r="A102" s="37" t="s">
        <v>521</v>
      </c>
      <c r="B102" s="31" t="s">
        <v>109</v>
      </c>
      <c r="C102" s="6" t="s">
        <v>258</v>
      </c>
      <c r="D102" s="6"/>
      <c r="E102" s="6" t="s">
        <v>202</v>
      </c>
      <c r="F102" s="31">
        <v>11214</v>
      </c>
      <c r="G102" s="39" t="s">
        <v>270</v>
      </c>
      <c r="H102" s="6" t="s">
        <v>595</v>
      </c>
      <c r="I102" s="6" t="s">
        <v>596</v>
      </c>
      <c r="J102" s="6" t="s">
        <v>597</v>
      </c>
      <c r="K102" s="6" t="s">
        <v>598</v>
      </c>
      <c r="L102" s="6" t="s">
        <v>599</v>
      </c>
      <c r="M102" s="6" t="s">
        <v>600</v>
      </c>
      <c r="N102" s="6" t="s">
        <v>597</v>
      </c>
      <c r="O102" s="6" t="s">
        <v>601</v>
      </c>
      <c r="P102" s="34">
        <v>81</v>
      </c>
      <c r="Q102" s="34">
        <v>0</v>
      </c>
      <c r="R102" s="34" t="s">
        <v>172</v>
      </c>
      <c r="S102" s="34" t="s">
        <v>17</v>
      </c>
      <c r="T102" s="6" t="s">
        <v>176</v>
      </c>
      <c r="U102" s="34" t="s">
        <v>172</v>
      </c>
      <c r="V102" s="34" t="s">
        <v>177</v>
      </c>
      <c r="W102" s="34" t="s">
        <v>172</v>
      </c>
      <c r="X102" s="34" t="s">
        <v>511</v>
      </c>
      <c r="Y102" s="34" t="s">
        <v>172</v>
      </c>
      <c r="Z102" s="34" t="s">
        <v>511</v>
      </c>
      <c r="AA102" s="34" t="s">
        <v>179</v>
      </c>
      <c r="AB102" s="34" t="s">
        <v>180</v>
      </c>
      <c r="AC102" s="34" t="s">
        <v>181</v>
      </c>
      <c r="AD102" s="40"/>
      <c r="AE102" s="31" t="s">
        <v>109</v>
      </c>
    </row>
    <row r="103" spans="1:31" x14ac:dyDescent="0.25">
      <c r="A103" s="37" t="s">
        <v>522</v>
      </c>
      <c r="B103" s="31" t="s">
        <v>109</v>
      </c>
      <c r="C103" s="6" t="s">
        <v>117</v>
      </c>
      <c r="D103" s="6"/>
      <c r="E103" s="6" t="s">
        <v>100</v>
      </c>
      <c r="F103" s="31">
        <v>10466</v>
      </c>
      <c r="G103" s="39" t="s">
        <v>118</v>
      </c>
      <c r="H103" s="6" t="s">
        <v>660</v>
      </c>
      <c r="I103" s="6" t="s">
        <v>596</v>
      </c>
      <c r="J103" s="6" t="s">
        <v>602</v>
      </c>
      <c r="K103" s="6" t="s">
        <v>664</v>
      </c>
      <c r="L103" s="6" t="s">
        <v>668</v>
      </c>
      <c r="M103" s="6" t="s">
        <v>139</v>
      </c>
      <c r="N103" s="6" t="s">
        <v>140</v>
      </c>
      <c r="O103" s="6" t="s">
        <v>141</v>
      </c>
      <c r="P103" s="34">
        <v>15</v>
      </c>
      <c r="Q103" s="34">
        <v>0</v>
      </c>
      <c r="R103" s="34" t="s">
        <v>172</v>
      </c>
      <c r="S103" s="34" t="s">
        <v>174</v>
      </c>
      <c r="T103" s="6" t="s">
        <v>176</v>
      </c>
      <c r="U103" s="34" t="s">
        <v>172</v>
      </c>
      <c r="V103" s="34" t="s">
        <v>177</v>
      </c>
      <c r="W103" s="34" t="s">
        <v>172</v>
      </c>
      <c r="X103" s="34" t="s">
        <v>511</v>
      </c>
      <c r="Y103" s="34" t="s">
        <v>172</v>
      </c>
      <c r="Z103" s="34" t="s">
        <v>511</v>
      </c>
      <c r="AA103" s="34" t="s">
        <v>179</v>
      </c>
      <c r="AB103" s="34" t="s">
        <v>180</v>
      </c>
      <c r="AC103" s="34" t="s">
        <v>181</v>
      </c>
      <c r="AD103" s="40"/>
      <c r="AE103" s="31" t="s">
        <v>109</v>
      </c>
    </row>
    <row r="104" spans="1:31" x14ac:dyDescent="0.25">
      <c r="A104" s="37" t="s">
        <v>523</v>
      </c>
      <c r="B104" s="31" t="s">
        <v>109</v>
      </c>
      <c r="C104" s="6" t="s">
        <v>121</v>
      </c>
      <c r="D104" s="6"/>
      <c r="E104" s="6" t="s">
        <v>100</v>
      </c>
      <c r="F104" s="31">
        <v>10457</v>
      </c>
      <c r="G104" s="39">
        <v>2029040034</v>
      </c>
      <c r="H104" s="6" t="s">
        <v>603</v>
      </c>
      <c r="I104" s="6" t="s">
        <v>596</v>
      </c>
      <c r="J104" s="6" t="s">
        <v>604</v>
      </c>
      <c r="K104" s="6" t="s">
        <v>665</v>
      </c>
      <c r="L104" s="6" t="s">
        <v>668</v>
      </c>
      <c r="M104" s="6" t="s">
        <v>139</v>
      </c>
      <c r="N104" s="6" t="s">
        <v>140</v>
      </c>
      <c r="O104" s="6" t="s">
        <v>155</v>
      </c>
      <c r="P104" s="34">
        <v>40</v>
      </c>
      <c r="Q104" s="34">
        <v>0</v>
      </c>
      <c r="R104" s="34" t="s">
        <v>172</v>
      </c>
      <c r="S104" s="34" t="s">
        <v>174</v>
      </c>
      <c r="T104" s="6" t="s">
        <v>176</v>
      </c>
      <c r="U104" s="34" t="s">
        <v>172</v>
      </c>
      <c r="V104" s="34" t="s">
        <v>177</v>
      </c>
      <c r="W104" s="34" t="s">
        <v>172</v>
      </c>
      <c r="X104" s="34" t="s">
        <v>511</v>
      </c>
      <c r="Y104" s="34" t="s">
        <v>172</v>
      </c>
      <c r="Z104" s="34" t="s">
        <v>511</v>
      </c>
      <c r="AA104" s="34" t="s">
        <v>179</v>
      </c>
      <c r="AB104" s="34" t="s">
        <v>180</v>
      </c>
      <c r="AC104" s="34" t="s">
        <v>181</v>
      </c>
      <c r="AD104" s="40"/>
      <c r="AE104" s="31" t="s">
        <v>109</v>
      </c>
    </row>
    <row r="105" spans="1:31" x14ac:dyDescent="0.25">
      <c r="A105" s="37" t="s">
        <v>524</v>
      </c>
      <c r="B105" s="31" t="s">
        <v>109</v>
      </c>
      <c r="C105" s="6" t="s">
        <v>324</v>
      </c>
      <c r="D105" s="6"/>
      <c r="E105" s="6" t="s">
        <v>128</v>
      </c>
      <c r="F105" s="31">
        <v>10037</v>
      </c>
      <c r="G105" s="39" t="s">
        <v>341</v>
      </c>
      <c r="H105" s="6" t="s">
        <v>661</v>
      </c>
      <c r="I105" s="6" t="s">
        <v>605</v>
      </c>
      <c r="J105" s="6" t="s">
        <v>606</v>
      </c>
      <c r="K105" s="6" t="s">
        <v>666</v>
      </c>
      <c r="L105" s="6" t="s">
        <v>669</v>
      </c>
      <c r="M105" s="6" t="s">
        <v>139</v>
      </c>
      <c r="N105" s="6" t="s">
        <v>363</v>
      </c>
      <c r="O105" s="6" t="s">
        <v>364</v>
      </c>
      <c r="P105" s="34">
        <v>91</v>
      </c>
      <c r="Q105" s="34">
        <v>0</v>
      </c>
      <c r="R105" s="34" t="s">
        <v>240</v>
      </c>
      <c r="S105" s="34" t="s">
        <v>175</v>
      </c>
      <c r="T105" s="6" t="s">
        <v>176</v>
      </c>
      <c r="U105" s="34" t="s">
        <v>172</v>
      </c>
      <c r="V105" s="34" t="s">
        <v>177</v>
      </c>
      <c r="W105" s="34" t="s">
        <v>172</v>
      </c>
      <c r="X105" s="34" t="s">
        <v>511</v>
      </c>
      <c r="Y105" s="34" t="s">
        <v>172</v>
      </c>
      <c r="Z105" s="34" t="s">
        <v>511</v>
      </c>
      <c r="AA105" s="34" t="s">
        <v>179</v>
      </c>
      <c r="AB105" s="34" t="s">
        <v>180</v>
      </c>
      <c r="AC105" s="34" t="s">
        <v>181</v>
      </c>
      <c r="AD105" s="40"/>
      <c r="AE105" s="31" t="s">
        <v>109</v>
      </c>
    </row>
    <row r="106" spans="1:31" x14ac:dyDescent="0.25">
      <c r="A106" s="37" t="s">
        <v>525</v>
      </c>
      <c r="B106" s="31" t="s">
        <v>109</v>
      </c>
      <c r="C106" s="6" t="s">
        <v>547</v>
      </c>
      <c r="D106" s="6"/>
      <c r="E106" s="6" t="s">
        <v>408</v>
      </c>
      <c r="F106" s="31">
        <v>11378</v>
      </c>
      <c r="G106" s="39" t="s">
        <v>561</v>
      </c>
      <c r="H106" s="6" t="s">
        <v>662</v>
      </c>
      <c r="I106" s="6" t="s">
        <v>596</v>
      </c>
      <c r="J106" s="6" t="s">
        <v>607</v>
      </c>
      <c r="K106" s="6" t="s">
        <v>667</v>
      </c>
      <c r="L106" s="6" t="s">
        <v>670</v>
      </c>
      <c r="M106" s="6" t="s">
        <v>139</v>
      </c>
      <c r="N106" s="6" t="s">
        <v>461</v>
      </c>
      <c r="O106" s="6" t="s">
        <v>462</v>
      </c>
      <c r="P106" s="34">
        <v>94</v>
      </c>
      <c r="Q106" s="34">
        <v>0</v>
      </c>
      <c r="R106" s="34" t="s">
        <v>172</v>
      </c>
      <c r="S106" s="34" t="s">
        <v>17</v>
      </c>
      <c r="T106" s="6" t="s">
        <v>176</v>
      </c>
      <c r="U106" s="34" t="s">
        <v>172</v>
      </c>
      <c r="V106" s="34" t="s">
        <v>650</v>
      </c>
      <c r="W106" s="34" t="s">
        <v>172</v>
      </c>
      <c r="X106" s="34" t="s">
        <v>511</v>
      </c>
      <c r="Y106" s="34" t="s">
        <v>172</v>
      </c>
      <c r="Z106" s="34" t="s">
        <v>511</v>
      </c>
      <c r="AA106" s="34" t="s">
        <v>179</v>
      </c>
      <c r="AB106" s="34" t="s">
        <v>180</v>
      </c>
      <c r="AC106" s="34" t="s">
        <v>181</v>
      </c>
      <c r="AD106" s="40"/>
      <c r="AE106" s="31" t="s">
        <v>109</v>
      </c>
    </row>
    <row r="107" spans="1:31" x14ac:dyDescent="0.25">
      <c r="A107" s="37" t="s">
        <v>526</v>
      </c>
      <c r="B107" s="31" t="s">
        <v>109</v>
      </c>
      <c r="C107" s="6" t="s">
        <v>548</v>
      </c>
      <c r="D107" s="6"/>
      <c r="E107" s="6" t="s">
        <v>408</v>
      </c>
      <c r="F107" s="31">
        <v>11377</v>
      </c>
      <c r="G107" s="39" t="s">
        <v>459</v>
      </c>
      <c r="H107" s="6" t="s">
        <v>608</v>
      </c>
      <c r="I107" s="6" t="s">
        <v>596</v>
      </c>
      <c r="J107" s="6" t="s">
        <v>609</v>
      </c>
      <c r="K107" s="6" t="s">
        <v>610</v>
      </c>
      <c r="L107" s="6" t="s">
        <v>670</v>
      </c>
      <c r="M107" s="6" t="s">
        <v>139</v>
      </c>
      <c r="N107" s="6" t="s">
        <v>461</v>
      </c>
      <c r="O107" s="6" t="s">
        <v>462</v>
      </c>
      <c r="P107" s="34">
        <v>38</v>
      </c>
      <c r="Q107" s="34">
        <v>0</v>
      </c>
      <c r="R107" s="34" t="s">
        <v>172</v>
      </c>
      <c r="S107" s="34" t="s">
        <v>17</v>
      </c>
      <c r="T107" s="6" t="s">
        <v>176</v>
      </c>
      <c r="U107" s="34" t="s">
        <v>172</v>
      </c>
      <c r="V107" s="34" t="s">
        <v>177</v>
      </c>
      <c r="W107" s="34" t="s">
        <v>172</v>
      </c>
      <c r="X107" s="34" t="s">
        <v>511</v>
      </c>
      <c r="Y107" s="34" t="s">
        <v>172</v>
      </c>
      <c r="Z107" s="34" t="s">
        <v>511</v>
      </c>
      <c r="AA107" s="34" t="s">
        <v>179</v>
      </c>
      <c r="AB107" s="34" t="s">
        <v>180</v>
      </c>
      <c r="AC107" s="34" t="s">
        <v>181</v>
      </c>
      <c r="AD107" s="40"/>
      <c r="AE107" s="31" t="s">
        <v>109</v>
      </c>
    </row>
    <row r="108" spans="1:31" x14ac:dyDescent="0.25">
      <c r="A108" s="37" t="s">
        <v>527</v>
      </c>
      <c r="B108" s="31" t="s">
        <v>109</v>
      </c>
      <c r="C108" s="6" t="s">
        <v>549</v>
      </c>
      <c r="D108" s="6"/>
      <c r="E108" s="6" t="s">
        <v>492</v>
      </c>
      <c r="F108" s="31">
        <v>10314</v>
      </c>
      <c r="G108" s="39" t="s">
        <v>562</v>
      </c>
      <c r="H108" s="6" t="s">
        <v>663</v>
      </c>
      <c r="I108" s="6" t="s">
        <v>596</v>
      </c>
      <c r="J108" s="6" t="s">
        <v>611</v>
      </c>
      <c r="K108" s="6" t="s">
        <v>612</v>
      </c>
      <c r="L108" s="6" t="s">
        <v>498</v>
      </c>
      <c r="M108" s="6" t="s">
        <v>139</v>
      </c>
      <c r="N108" s="6" t="s">
        <v>499</v>
      </c>
      <c r="O108" s="6" t="s">
        <v>500</v>
      </c>
      <c r="P108" s="34">
        <v>9</v>
      </c>
      <c r="Q108" s="34">
        <v>0</v>
      </c>
      <c r="R108" s="34" t="s">
        <v>172</v>
      </c>
      <c r="S108" s="34" t="s">
        <v>17</v>
      </c>
      <c r="T108" s="6" t="s">
        <v>176</v>
      </c>
      <c r="U108" s="34" t="s">
        <v>172</v>
      </c>
      <c r="V108" s="34" t="s">
        <v>177</v>
      </c>
      <c r="W108" s="34" t="s">
        <v>172</v>
      </c>
      <c r="X108" s="34" t="s">
        <v>511</v>
      </c>
      <c r="Y108" s="34" t="s">
        <v>172</v>
      </c>
      <c r="Z108" s="34" t="s">
        <v>511</v>
      </c>
      <c r="AA108" s="34" t="s">
        <v>179</v>
      </c>
      <c r="AB108" s="34" t="s">
        <v>180</v>
      </c>
      <c r="AC108" s="34" t="s">
        <v>181</v>
      </c>
      <c r="AD108" s="40"/>
      <c r="AE108" s="31" t="s">
        <v>109</v>
      </c>
    </row>
    <row r="109" spans="1:31" x14ac:dyDescent="0.25">
      <c r="A109" s="55" t="s">
        <v>528</v>
      </c>
      <c r="B109" s="56"/>
      <c r="C109" s="56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  <c r="R109" s="56"/>
      <c r="S109" s="56"/>
      <c r="T109" s="56"/>
      <c r="U109" s="56"/>
      <c r="V109" s="56"/>
      <c r="W109" s="56"/>
      <c r="X109" s="56"/>
      <c r="Y109" s="56"/>
      <c r="Z109" s="56"/>
      <c r="AA109" s="56"/>
      <c r="AB109" s="56"/>
      <c r="AC109" s="56"/>
      <c r="AD109" s="56"/>
      <c r="AE109" s="57"/>
    </row>
    <row r="110" spans="1:31" x14ac:dyDescent="0.25">
      <c r="A110" s="37" t="s">
        <v>529</v>
      </c>
      <c r="B110" s="31" t="s">
        <v>181</v>
      </c>
      <c r="C110" s="6" t="s">
        <v>550</v>
      </c>
      <c r="D110" s="6"/>
      <c r="E110" s="6" t="s">
        <v>128</v>
      </c>
      <c r="F110" s="31">
        <v>10013</v>
      </c>
      <c r="G110" s="39" t="s">
        <v>563</v>
      </c>
      <c r="H110" s="6" t="s">
        <v>613</v>
      </c>
      <c r="I110" s="6" t="s">
        <v>614</v>
      </c>
      <c r="J110" s="6" t="s">
        <v>615</v>
      </c>
      <c r="K110" s="6" t="s">
        <v>616</v>
      </c>
      <c r="L110" s="6" t="s">
        <v>617</v>
      </c>
      <c r="M110" s="6" t="s">
        <v>618</v>
      </c>
      <c r="N110" s="6" t="s">
        <v>619</v>
      </c>
      <c r="O110" s="6" t="s">
        <v>620</v>
      </c>
      <c r="P110" s="34">
        <v>240</v>
      </c>
      <c r="Q110" s="34">
        <v>0</v>
      </c>
      <c r="R110" s="34" t="s">
        <v>172</v>
      </c>
      <c r="S110" s="34" t="s">
        <v>17</v>
      </c>
      <c r="T110" s="6" t="s">
        <v>176</v>
      </c>
      <c r="U110" s="34" t="s">
        <v>172</v>
      </c>
      <c r="V110" s="34" t="s">
        <v>181</v>
      </c>
      <c r="W110" s="34" t="s">
        <v>181</v>
      </c>
      <c r="X110" s="34" t="s">
        <v>177</v>
      </c>
      <c r="Y110" s="34" t="s">
        <v>172</v>
      </c>
      <c r="Z110" s="34" t="s">
        <v>178</v>
      </c>
      <c r="AA110" s="34" t="s">
        <v>179</v>
      </c>
      <c r="AB110" s="34" t="s">
        <v>653</v>
      </c>
      <c r="AC110" s="34" t="s">
        <v>181</v>
      </c>
      <c r="AD110" s="40"/>
      <c r="AE110" s="31" t="s">
        <v>109</v>
      </c>
    </row>
    <row r="111" spans="1:31" x14ac:dyDescent="0.25">
      <c r="A111" s="37" t="s">
        <v>530</v>
      </c>
      <c r="B111" s="31" t="s">
        <v>109</v>
      </c>
      <c r="C111" s="6" t="s">
        <v>551</v>
      </c>
      <c r="D111" s="6"/>
      <c r="E111" s="6" t="s">
        <v>128</v>
      </c>
      <c r="F111" s="31">
        <v>10013</v>
      </c>
      <c r="G111" s="39">
        <v>1001137501</v>
      </c>
      <c r="H111" s="6" t="s">
        <v>777</v>
      </c>
      <c r="I111" s="6" t="s">
        <v>142</v>
      </c>
      <c r="J111" s="6" t="s">
        <v>776</v>
      </c>
      <c r="K111" s="41" t="s">
        <v>775</v>
      </c>
      <c r="L111" s="6" t="s">
        <v>621</v>
      </c>
      <c r="M111" s="6" t="s">
        <v>644</v>
      </c>
      <c r="N111" s="6" t="s">
        <v>774</v>
      </c>
      <c r="O111" s="6" t="s">
        <v>623</v>
      </c>
      <c r="P111" s="34">
        <v>209</v>
      </c>
      <c r="Q111" s="34">
        <v>0</v>
      </c>
      <c r="R111" s="34" t="s">
        <v>651</v>
      </c>
      <c r="S111" s="34" t="s">
        <v>17</v>
      </c>
      <c r="T111" s="6" t="s">
        <v>176</v>
      </c>
      <c r="U111" s="34" t="s">
        <v>654</v>
      </c>
      <c r="V111" s="34" t="s">
        <v>177</v>
      </c>
      <c r="W111" s="34" t="s">
        <v>654</v>
      </c>
      <c r="X111" s="34" t="s">
        <v>178</v>
      </c>
      <c r="Y111" s="34" t="s">
        <v>172</v>
      </c>
      <c r="Z111" s="34" t="s">
        <v>178</v>
      </c>
      <c r="AA111" s="34" t="s">
        <v>655</v>
      </c>
      <c r="AB111" s="34" t="s">
        <v>656</v>
      </c>
      <c r="AC111" s="34" t="s">
        <v>109</v>
      </c>
      <c r="AD111" s="40"/>
      <c r="AE111" s="31" t="s">
        <v>109</v>
      </c>
    </row>
    <row r="112" spans="1:31" x14ac:dyDescent="0.25">
      <c r="A112" s="37" t="s">
        <v>531</v>
      </c>
      <c r="B112" s="31" t="s">
        <v>109</v>
      </c>
      <c r="C112" s="6" t="s">
        <v>552</v>
      </c>
      <c r="D112" s="6"/>
      <c r="E112" s="6" t="s">
        <v>128</v>
      </c>
      <c r="F112" s="31">
        <v>10004</v>
      </c>
      <c r="G112" s="39" t="s">
        <v>564</v>
      </c>
      <c r="H112" s="6" t="s">
        <v>624</v>
      </c>
      <c r="I112" s="6" t="s">
        <v>622</v>
      </c>
      <c r="J112" s="6" t="s">
        <v>625</v>
      </c>
      <c r="K112" s="6" t="s">
        <v>626</v>
      </c>
      <c r="L112" s="6" t="s">
        <v>624</v>
      </c>
      <c r="M112" s="6" t="s">
        <v>627</v>
      </c>
      <c r="N112" s="6" t="s">
        <v>628</v>
      </c>
      <c r="O112" s="6" t="s">
        <v>626</v>
      </c>
      <c r="P112" s="34">
        <v>186</v>
      </c>
      <c r="Q112" s="34">
        <v>0</v>
      </c>
      <c r="R112" s="34" t="s">
        <v>172</v>
      </c>
      <c r="S112" s="34" t="s">
        <v>17</v>
      </c>
      <c r="T112" s="6" t="s">
        <v>176</v>
      </c>
      <c r="U112" s="34" t="s">
        <v>172</v>
      </c>
      <c r="V112" s="34" t="s">
        <v>177</v>
      </c>
      <c r="W112" s="34" t="s">
        <v>172</v>
      </c>
      <c r="X112" s="34" t="s">
        <v>178</v>
      </c>
      <c r="Y112" s="34" t="s">
        <v>172</v>
      </c>
      <c r="Z112" s="34" t="s">
        <v>178</v>
      </c>
      <c r="AA112" s="34" t="s">
        <v>179</v>
      </c>
      <c r="AB112" s="34" t="s">
        <v>172</v>
      </c>
      <c r="AC112" s="34" t="s">
        <v>181</v>
      </c>
      <c r="AD112" s="40"/>
      <c r="AE112" s="31" t="s">
        <v>109</v>
      </c>
    </row>
    <row r="113" spans="1:31" x14ac:dyDescent="0.25">
      <c r="A113" s="37" t="s">
        <v>532</v>
      </c>
      <c r="B113" s="31" t="s">
        <v>109</v>
      </c>
      <c r="C113" s="6" t="s">
        <v>553</v>
      </c>
      <c r="D113" s="6"/>
      <c r="E113" s="6" t="s">
        <v>128</v>
      </c>
      <c r="F113" s="31">
        <v>10013</v>
      </c>
      <c r="G113" s="39">
        <v>27400006</v>
      </c>
      <c r="H113" s="6" t="s">
        <v>629</v>
      </c>
      <c r="I113" s="6" t="s">
        <v>152</v>
      </c>
      <c r="J113" s="6" t="s">
        <v>630</v>
      </c>
      <c r="K113" s="6" t="s">
        <v>631</v>
      </c>
      <c r="L113" s="6" t="s">
        <v>632</v>
      </c>
      <c r="M113" s="6" t="s">
        <v>220</v>
      </c>
      <c r="N113" s="6" t="s">
        <v>358</v>
      </c>
      <c r="O113" s="6" t="s">
        <v>633</v>
      </c>
      <c r="P113" s="34">
        <v>3</v>
      </c>
      <c r="Q113" s="34">
        <v>0</v>
      </c>
      <c r="R113" s="34" t="s">
        <v>172</v>
      </c>
      <c r="S113" s="34" t="s">
        <v>17</v>
      </c>
      <c r="T113" s="6" t="s">
        <v>176</v>
      </c>
      <c r="U113" s="34" t="s">
        <v>172</v>
      </c>
      <c r="V113" s="34" t="s">
        <v>177</v>
      </c>
      <c r="W113" s="34" t="s">
        <v>172</v>
      </c>
      <c r="X113" s="34" t="s">
        <v>178</v>
      </c>
      <c r="Y113" s="34" t="s">
        <v>172</v>
      </c>
      <c r="Z113" s="34" t="s">
        <v>178</v>
      </c>
      <c r="AA113" s="34" t="s">
        <v>179</v>
      </c>
      <c r="AB113" s="34" t="s">
        <v>172</v>
      </c>
      <c r="AC113" s="34" t="s">
        <v>181</v>
      </c>
      <c r="AD113" s="40"/>
      <c r="AE113" s="31" t="s">
        <v>109</v>
      </c>
    </row>
    <row r="114" spans="1:31" x14ac:dyDescent="0.25">
      <c r="A114" s="37" t="s">
        <v>533</v>
      </c>
      <c r="B114" s="31" t="s">
        <v>109</v>
      </c>
      <c r="C114" s="6" t="s">
        <v>554</v>
      </c>
      <c r="D114" s="6"/>
      <c r="E114" s="6" t="s">
        <v>128</v>
      </c>
      <c r="F114" s="31">
        <v>10004</v>
      </c>
      <c r="G114" s="39">
        <v>1000670001</v>
      </c>
      <c r="H114" s="6" t="s">
        <v>778</v>
      </c>
      <c r="I114" s="6" t="s">
        <v>782</v>
      </c>
      <c r="J114" s="6" t="s">
        <v>634</v>
      </c>
      <c r="K114" s="41" t="s">
        <v>779</v>
      </c>
      <c r="L114" s="6" t="s">
        <v>780</v>
      </c>
      <c r="M114" s="6" t="s">
        <v>635</v>
      </c>
      <c r="N114" s="6" t="s">
        <v>781</v>
      </c>
      <c r="O114" s="41" t="s">
        <v>783</v>
      </c>
      <c r="P114" s="34">
        <v>85</v>
      </c>
      <c r="Q114" s="34">
        <v>0</v>
      </c>
      <c r="R114" s="34" t="s">
        <v>172</v>
      </c>
      <c r="S114" s="34" t="s">
        <v>17</v>
      </c>
      <c r="T114" s="6" t="s">
        <v>176</v>
      </c>
      <c r="U114" s="34" t="s">
        <v>654</v>
      </c>
      <c r="V114" s="34" t="s">
        <v>177</v>
      </c>
      <c r="W114" s="34" t="s">
        <v>654</v>
      </c>
      <c r="X114" s="34" t="s">
        <v>178</v>
      </c>
      <c r="Y114" s="34" t="s">
        <v>654</v>
      </c>
      <c r="Z114" s="34" t="s">
        <v>178</v>
      </c>
      <c r="AA114" s="34" t="s">
        <v>655</v>
      </c>
      <c r="AB114" s="34" t="s">
        <v>657</v>
      </c>
      <c r="AC114" s="34" t="s">
        <v>181</v>
      </c>
      <c r="AD114" s="40"/>
      <c r="AE114" s="31" t="s">
        <v>109</v>
      </c>
    </row>
    <row r="115" spans="1:31" x14ac:dyDescent="0.25">
      <c r="A115" s="55" t="s">
        <v>534</v>
      </c>
      <c r="B115" s="56"/>
      <c r="C115" s="56"/>
      <c r="D115" s="56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  <c r="P115" s="56"/>
      <c r="Q115" s="56"/>
      <c r="R115" s="56"/>
      <c r="S115" s="56"/>
      <c r="T115" s="56"/>
      <c r="U115" s="56"/>
      <c r="V115" s="56"/>
      <c r="W115" s="56"/>
      <c r="X115" s="56"/>
      <c r="Y115" s="56"/>
      <c r="Z115" s="56"/>
      <c r="AA115" s="56"/>
      <c r="AB115" s="56"/>
      <c r="AC115" s="56"/>
      <c r="AD115" s="56"/>
      <c r="AE115" s="57"/>
    </row>
    <row r="116" spans="1:31" x14ac:dyDescent="0.25">
      <c r="A116" s="37" t="s">
        <v>535</v>
      </c>
      <c r="B116" s="31" t="s">
        <v>109</v>
      </c>
      <c r="C116" s="6" t="s">
        <v>555</v>
      </c>
      <c r="D116" s="6"/>
      <c r="E116" s="6" t="s">
        <v>202</v>
      </c>
      <c r="F116" s="31">
        <v>11208</v>
      </c>
      <c r="G116" s="39" t="s">
        <v>565</v>
      </c>
      <c r="H116" s="6" t="s">
        <v>636</v>
      </c>
      <c r="I116" s="6" t="s">
        <v>152</v>
      </c>
      <c r="J116" s="6" t="s">
        <v>637</v>
      </c>
      <c r="K116" t="s">
        <v>738</v>
      </c>
      <c r="L116" s="6" t="s">
        <v>739</v>
      </c>
      <c r="M116" s="6" t="s">
        <v>638</v>
      </c>
      <c r="N116" s="6" t="s">
        <v>639</v>
      </c>
      <c r="O116" s="6" t="s">
        <v>223</v>
      </c>
      <c r="P116" s="34">
        <v>60</v>
      </c>
      <c r="Q116" s="34">
        <v>0</v>
      </c>
      <c r="R116" s="34" t="s">
        <v>172</v>
      </c>
      <c r="S116" s="34" t="s">
        <v>12</v>
      </c>
      <c r="T116" s="6" t="s">
        <v>176</v>
      </c>
      <c r="U116" s="34" t="s">
        <v>172</v>
      </c>
      <c r="V116" s="34" t="s">
        <v>177</v>
      </c>
      <c r="W116" s="34" t="s">
        <v>172</v>
      </c>
      <c r="X116" s="34" t="s">
        <v>511</v>
      </c>
      <c r="Y116" s="34" t="s">
        <v>172</v>
      </c>
      <c r="Z116" s="34" t="s">
        <v>511</v>
      </c>
      <c r="AA116" s="34" t="s">
        <v>179</v>
      </c>
      <c r="AB116" s="34" t="s">
        <v>180</v>
      </c>
      <c r="AC116" s="34" t="s">
        <v>181</v>
      </c>
      <c r="AD116" s="40"/>
      <c r="AE116" s="31" t="s">
        <v>109</v>
      </c>
    </row>
    <row r="117" spans="1:31" x14ac:dyDescent="0.25">
      <c r="A117" s="37" t="s">
        <v>536</v>
      </c>
      <c r="B117" s="31" t="s">
        <v>109</v>
      </c>
      <c r="C117" s="6" t="s">
        <v>556</v>
      </c>
      <c r="D117" s="6"/>
      <c r="E117" s="6" t="s">
        <v>100</v>
      </c>
      <c r="F117" s="31">
        <v>10457</v>
      </c>
      <c r="G117" s="39">
        <v>2027810306</v>
      </c>
      <c r="H117" s="6" t="s">
        <v>734</v>
      </c>
      <c r="I117" s="6" t="s">
        <v>152</v>
      </c>
      <c r="J117" s="6" t="s">
        <v>640</v>
      </c>
      <c r="K117" s="6" t="s">
        <v>641</v>
      </c>
      <c r="L117" s="6" t="s">
        <v>740</v>
      </c>
      <c r="M117" s="6" t="s">
        <v>638</v>
      </c>
      <c r="N117" s="6" t="s">
        <v>140</v>
      </c>
      <c r="O117" s="6" t="s">
        <v>141</v>
      </c>
      <c r="P117" s="34">
        <v>17</v>
      </c>
      <c r="Q117" s="34">
        <v>0</v>
      </c>
      <c r="R117" s="34" t="s">
        <v>172</v>
      </c>
      <c r="S117" s="34" t="s">
        <v>12</v>
      </c>
      <c r="T117" s="6" t="s">
        <v>176</v>
      </c>
      <c r="U117" s="34" t="s">
        <v>172</v>
      </c>
      <c r="V117" s="34" t="s">
        <v>177</v>
      </c>
      <c r="W117" s="34" t="s">
        <v>172</v>
      </c>
      <c r="X117" s="34" t="s">
        <v>511</v>
      </c>
      <c r="Y117" s="34" t="s">
        <v>172</v>
      </c>
      <c r="Z117" s="34" t="s">
        <v>511</v>
      </c>
      <c r="AA117" s="34" t="s">
        <v>179</v>
      </c>
      <c r="AB117" s="34" t="s">
        <v>180</v>
      </c>
      <c r="AC117" s="34" t="s">
        <v>109</v>
      </c>
      <c r="AD117" s="40"/>
      <c r="AE117" s="31" t="s">
        <v>109</v>
      </c>
    </row>
    <row r="118" spans="1:31" x14ac:dyDescent="0.25">
      <c r="A118" s="37" t="s">
        <v>537</v>
      </c>
      <c r="B118" s="31" t="s">
        <v>109</v>
      </c>
      <c r="C118" s="6" t="s">
        <v>402</v>
      </c>
      <c r="D118" s="6"/>
      <c r="E118" s="6" t="s">
        <v>408</v>
      </c>
      <c r="F118" s="31">
        <v>11691</v>
      </c>
      <c r="G118" s="39">
        <v>4159800002</v>
      </c>
      <c r="H118" s="6" t="s">
        <v>735</v>
      </c>
      <c r="I118" s="6" t="s">
        <v>152</v>
      </c>
      <c r="J118" s="6" t="s">
        <v>741</v>
      </c>
      <c r="K118" s="6" t="s">
        <v>742</v>
      </c>
      <c r="L118" s="6" t="s">
        <v>743</v>
      </c>
      <c r="M118" s="6" t="s">
        <v>638</v>
      </c>
      <c r="N118" s="6" t="s">
        <v>426</v>
      </c>
      <c r="O118" s="6" t="s">
        <v>422</v>
      </c>
      <c r="P118" s="34">
        <v>13</v>
      </c>
      <c r="Q118" s="34">
        <v>0</v>
      </c>
      <c r="R118" s="34" t="s">
        <v>172</v>
      </c>
      <c r="S118" s="34" t="s">
        <v>12</v>
      </c>
      <c r="T118" s="6" t="s">
        <v>176</v>
      </c>
      <c r="U118" s="34" t="s">
        <v>172</v>
      </c>
      <c r="V118" s="34" t="s">
        <v>177</v>
      </c>
      <c r="W118" s="34" t="s">
        <v>172</v>
      </c>
      <c r="X118" s="34" t="s">
        <v>511</v>
      </c>
      <c r="Y118" s="34" t="s">
        <v>172</v>
      </c>
      <c r="Z118" s="34" t="s">
        <v>511</v>
      </c>
      <c r="AA118" s="34" t="s">
        <v>179</v>
      </c>
      <c r="AB118" s="34" t="s">
        <v>180</v>
      </c>
      <c r="AC118" s="34" t="s">
        <v>181</v>
      </c>
      <c r="AD118" s="40"/>
      <c r="AE118" s="31" t="s">
        <v>109</v>
      </c>
    </row>
    <row r="119" spans="1:31" x14ac:dyDescent="0.25">
      <c r="A119" s="37" t="s">
        <v>538</v>
      </c>
      <c r="B119" s="31" t="s">
        <v>109</v>
      </c>
      <c r="C119" s="6" t="s">
        <v>557</v>
      </c>
      <c r="D119" s="6"/>
      <c r="E119" s="6" t="s">
        <v>492</v>
      </c>
      <c r="F119" s="31">
        <v>10301</v>
      </c>
      <c r="G119" s="39" t="s">
        <v>566</v>
      </c>
      <c r="H119" s="6" t="s">
        <v>784</v>
      </c>
      <c r="I119" s="6" t="s">
        <v>152</v>
      </c>
      <c r="J119" s="6" t="s">
        <v>642</v>
      </c>
      <c r="K119" s="6" t="s">
        <v>744</v>
      </c>
      <c r="L119" s="6" t="s">
        <v>498</v>
      </c>
      <c r="M119" s="6" t="s">
        <v>638</v>
      </c>
      <c r="N119" s="6" t="s">
        <v>499</v>
      </c>
      <c r="O119" s="6" t="s">
        <v>500</v>
      </c>
      <c r="P119" s="34">
        <v>9</v>
      </c>
      <c r="Q119" s="34">
        <v>0</v>
      </c>
      <c r="R119" s="34" t="s">
        <v>172</v>
      </c>
      <c r="S119" s="34" t="s">
        <v>12</v>
      </c>
      <c r="T119" s="6" t="s">
        <v>176</v>
      </c>
      <c r="U119" s="34" t="s">
        <v>172</v>
      </c>
      <c r="V119" s="34" t="s">
        <v>177</v>
      </c>
      <c r="W119" s="34" t="s">
        <v>172</v>
      </c>
      <c r="X119" s="34" t="s">
        <v>511</v>
      </c>
      <c r="Y119" s="34" t="s">
        <v>172</v>
      </c>
      <c r="Z119" s="34" t="s">
        <v>511</v>
      </c>
      <c r="AA119" s="34" t="s">
        <v>179</v>
      </c>
      <c r="AB119" s="34" t="s">
        <v>180</v>
      </c>
      <c r="AC119" s="34" t="s">
        <v>109</v>
      </c>
      <c r="AD119" s="40"/>
      <c r="AE119" s="31" t="s">
        <v>109</v>
      </c>
    </row>
    <row r="120" spans="1:31" x14ac:dyDescent="0.25">
      <c r="A120" s="37" t="s">
        <v>539</v>
      </c>
      <c r="B120" s="31" t="s">
        <v>109</v>
      </c>
      <c r="C120" s="6" t="s">
        <v>558</v>
      </c>
      <c r="D120" s="6"/>
      <c r="E120" s="6" t="s">
        <v>128</v>
      </c>
      <c r="F120" s="31">
        <v>10128</v>
      </c>
      <c r="G120" s="39" t="s">
        <v>567</v>
      </c>
      <c r="H120" s="6" t="s">
        <v>736</v>
      </c>
      <c r="I120" s="6" t="s">
        <v>162</v>
      </c>
      <c r="J120" s="6" t="s">
        <v>358</v>
      </c>
      <c r="K120" s="6" t="s">
        <v>359</v>
      </c>
      <c r="L120" s="6" t="s">
        <v>745</v>
      </c>
      <c r="M120" s="6" t="s">
        <v>638</v>
      </c>
      <c r="N120" s="6" t="s">
        <v>358</v>
      </c>
      <c r="O120" s="6" t="s">
        <v>633</v>
      </c>
      <c r="P120" s="34">
        <v>30</v>
      </c>
      <c r="Q120" s="34">
        <v>0</v>
      </c>
      <c r="R120" s="34" t="s">
        <v>172</v>
      </c>
      <c r="S120" s="34" t="s">
        <v>17</v>
      </c>
      <c r="T120" s="6" t="s">
        <v>176</v>
      </c>
      <c r="U120" s="34" t="s">
        <v>172</v>
      </c>
      <c r="V120" s="34" t="s">
        <v>177</v>
      </c>
      <c r="W120" s="34" t="s">
        <v>172</v>
      </c>
      <c r="X120" s="34" t="s">
        <v>511</v>
      </c>
      <c r="Y120" s="34" t="s">
        <v>172</v>
      </c>
      <c r="Z120" s="34" t="s">
        <v>511</v>
      </c>
      <c r="AA120" s="34" t="s">
        <v>179</v>
      </c>
      <c r="AB120" s="34" t="s">
        <v>180</v>
      </c>
      <c r="AC120" s="34" t="s">
        <v>181</v>
      </c>
      <c r="AD120" s="40"/>
      <c r="AE120" s="31" t="s">
        <v>109</v>
      </c>
    </row>
    <row r="121" spans="1:31" x14ac:dyDescent="0.25">
      <c r="A121" s="37" t="s">
        <v>540</v>
      </c>
      <c r="B121" s="31" t="s">
        <v>109</v>
      </c>
      <c r="C121" s="6" t="s">
        <v>559</v>
      </c>
      <c r="D121" s="6"/>
      <c r="E121" s="6" t="s">
        <v>128</v>
      </c>
      <c r="F121" s="31">
        <v>10035</v>
      </c>
      <c r="G121" s="39" t="s">
        <v>568</v>
      </c>
      <c r="H121" s="6" t="s">
        <v>737</v>
      </c>
      <c r="I121" s="6" t="s">
        <v>136</v>
      </c>
      <c r="J121" s="6" t="s">
        <v>746</v>
      </c>
      <c r="K121" s="6" t="s">
        <v>643</v>
      </c>
      <c r="L121" s="6" t="s">
        <v>747</v>
      </c>
      <c r="M121" s="6" t="s">
        <v>644</v>
      </c>
      <c r="N121" s="6" t="s">
        <v>645</v>
      </c>
      <c r="O121" s="6" t="s">
        <v>749</v>
      </c>
      <c r="P121" s="34">
        <v>0</v>
      </c>
      <c r="Q121" s="34">
        <v>0</v>
      </c>
      <c r="R121" s="34" t="s">
        <v>172</v>
      </c>
      <c r="S121" s="34" t="s">
        <v>12</v>
      </c>
      <c r="T121" s="6" t="s">
        <v>176</v>
      </c>
      <c r="U121" s="34" t="s">
        <v>172</v>
      </c>
      <c r="V121" s="34" t="s">
        <v>177</v>
      </c>
      <c r="W121" s="34" t="s">
        <v>172</v>
      </c>
      <c r="X121" s="34" t="s">
        <v>511</v>
      </c>
      <c r="Y121" s="34" t="s">
        <v>172</v>
      </c>
      <c r="Z121" s="34" t="s">
        <v>511</v>
      </c>
      <c r="AA121" s="34" t="s">
        <v>179</v>
      </c>
      <c r="AB121" s="34" t="s">
        <v>180</v>
      </c>
      <c r="AC121" s="34" t="s">
        <v>181</v>
      </c>
      <c r="AD121" s="40"/>
      <c r="AE121" s="31" t="s">
        <v>109</v>
      </c>
    </row>
    <row r="122" spans="1:31" x14ac:dyDescent="0.25">
      <c r="A122" s="37" t="s">
        <v>540</v>
      </c>
      <c r="B122" s="31" t="s">
        <v>109</v>
      </c>
      <c r="C122" s="6" t="s">
        <v>560</v>
      </c>
      <c r="D122" s="6"/>
      <c r="E122" s="6" t="s">
        <v>128</v>
      </c>
      <c r="F122" s="31">
        <v>10035</v>
      </c>
      <c r="G122" s="39" t="s">
        <v>569</v>
      </c>
      <c r="H122" s="6" t="s">
        <v>737</v>
      </c>
      <c r="I122" s="6" t="s">
        <v>136</v>
      </c>
      <c r="J122" s="6" t="s">
        <v>746</v>
      </c>
      <c r="K122" s="6" t="s">
        <v>643</v>
      </c>
      <c r="L122" s="6" t="s">
        <v>747</v>
      </c>
      <c r="M122" s="6" t="s">
        <v>644</v>
      </c>
      <c r="N122" s="6" t="s">
        <v>645</v>
      </c>
      <c r="O122" t="s">
        <v>749</v>
      </c>
      <c r="P122" s="34">
        <v>45</v>
      </c>
      <c r="Q122" s="34">
        <v>0</v>
      </c>
      <c r="R122" s="34" t="s">
        <v>172</v>
      </c>
      <c r="S122" s="34" t="s">
        <v>17</v>
      </c>
      <c r="T122" s="6" t="s">
        <v>176</v>
      </c>
      <c r="U122" s="34" t="s">
        <v>172</v>
      </c>
      <c r="V122" s="34" t="s">
        <v>177</v>
      </c>
      <c r="W122" s="34" t="s">
        <v>172</v>
      </c>
      <c r="X122" s="34" t="s">
        <v>511</v>
      </c>
      <c r="Y122" s="34" t="s">
        <v>172</v>
      </c>
      <c r="Z122" s="34" t="s">
        <v>511</v>
      </c>
      <c r="AA122" s="34" t="s">
        <v>179</v>
      </c>
      <c r="AB122" s="34" t="s">
        <v>180</v>
      </c>
      <c r="AC122" s="34" t="s">
        <v>181</v>
      </c>
      <c r="AD122" s="40"/>
      <c r="AE122" s="31" t="s">
        <v>109</v>
      </c>
    </row>
    <row r="123" spans="1:31" x14ac:dyDescent="0.25">
      <c r="A123" s="45" t="s">
        <v>754</v>
      </c>
      <c r="B123" s="31" t="s">
        <v>109</v>
      </c>
      <c r="C123" s="6" t="s">
        <v>403</v>
      </c>
      <c r="D123" s="6"/>
      <c r="E123" s="6" t="s">
        <v>408</v>
      </c>
      <c r="F123" s="31">
        <v>11354</v>
      </c>
      <c r="G123" s="39" t="s">
        <v>413</v>
      </c>
      <c r="H123" s="6" t="s">
        <v>646</v>
      </c>
      <c r="I123" s="6" t="s">
        <v>152</v>
      </c>
      <c r="J123" s="6" t="s">
        <v>647</v>
      </c>
      <c r="K123" s="6" t="s">
        <v>748</v>
      </c>
      <c r="L123" s="6" t="s">
        <v>743</v>
      </c>
      <c r="M123" s="6" t="s">
        <v>638</v>
      </c>
      <c r="N123" s="6" t="s">
        <v>426</v>
      </c>
      <c r="O123" s="6" t="s">
        <v>422</v>
      </c>
      <c r="P123" s="34">
        <v>15</v>
      </c>
      <c r="Q123" s="34">
        <v>0</v>
      </c>
      <c r="R123" s="34" t="s">
        <v>172</v>
      </c>
      <c r="S123" s="34" t="s">
        <v>652</v>
      </c>
      <c r="T123" s="6" t="s">
        <v>176</v>
      </c>
      <c r="U123" s="34" t="s">
        <v>172</v>
      </c>
      <c r="V123" s="34" t="s">
        <v>658</v>
      </c>
      <c r="W123" s="34" t="s">
        <v>172</v>
      </c>
      <c r="X123" s="34" t="s">
        <v>511</v>
      </c>
      <c r="Y123" s="34" t="s">
        <v>172</v>
      </c>
      <c r="Z123" s="34" t="s">
        <v>511</v>
      </c>
      <c r="AA123" s="34" t="s">
        <v>179</v>
      </c>
      <c r="AB123" s="34" t="s">
        <v>180</v>
      </c>
      <c r="AC123" s="34" t="s">
        <v>109</v>
      </c>
      <c r="AD123" s="40"/>
      <c r="AE123" s="31" t="s">
        <v>109</v>
      </c>
    </row>
    <row r="124" spans="1:31" x14ac:dyDescent="0.25">
      <c r="A124" s="6"/>
      <c r="B124" s="31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40"/>
      <c r="AE124" s="6"/>
    </row>
    <row r="125" spans="1:31" x14ac:dyDescent="0.25">
      <c r="A125" s="6"/>
      <c r="B125" s="31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40"/>
      <c r="AE125" s="6"/>
    </row>
    <row r="126" spans="1:31" x14ac:dyDescent="0.25">
      <c r="A126" s="6"/>
      <c r="B126" s="31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40"/>
      <c r="AE126" s="6"/>
    </row>
    <row r="127" spans="1:31" x14ac:dyDescent="0.25">
      <c r="A127" s="6"/>
      <c r="B127" s="31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40"/>
      <c r="AE127" s="6"/>
    </row>
    <row r="128" spans="1:31" x14ac:dyDescent="0.25">
      <c r="A128" s="6"/>
      <c r="B128" s="31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40"/>
      <c r="AE128" s="6"/>
    </row>
    <row r="129" spans="1:31" x14ac:dyDescent="0.25">
      <c r="A129" s="6"/>
      <c r="B129" s="31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40"/>
      <c r="AE129" s="6"/>
    </row>
    <row r="130" spans="1:31" x14ac:dyDescent="0.25">
      <c r="A130" s="6"/>
      <c r="B130" s="31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40"/>
      <c r="AE130" s="6"/>
    </row>
    <row r="131" spans="1:31" x14ac:dyDescent="0.25">
      <c r="A131" s="6"/>
      <c r="B131" s="31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40"/>
      <c r="AE131" s="6"/>
    </row>
    <row r="132" spans="1:31" x14ac:dyDescent="0.25">
      <c r="A132" s="6"/>
      <c r="B132" s="31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40"/>
      <c r="AE132" s="6"/>
    </row>
    <row r="133" spans="1:31" x14ac:dyDescent="0.25">
      <c r="A133" s="6"/>
      <c r="B133" s="31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40"/>
      <c r="AE133" s="6"/>
    </row>
    <row r="134" spans="1:31" x14ac:dyDescent="0.25">
      <c r="A134" s="6"/>
      <c r="B134" s="31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40"/>
      <c r="AE134" s="6"/>
    </row>
    <row r="135" spans="1:31" x14ac:dyDescent="0.25">
      <c r="A135" s="6"/>
      <c r="B135" s="31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40"/>
      <c r="AE135" s="6"/>
    </row>
    <row r="136" spans="1:31" x14ac:dyDescent="0.25">
      <c r="A136" s="6"/>
      <c r="B136" s="31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40"/>
      <c r="AE136" s="6"/>
    </row>
    <row r="137" spans="1:31" x14ac:dyDescent="0.25">
      <c r="A137" s="6"/>
      <c r="B137" s="31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40"/>
      <c r="AE137" s="6"/>
    </row>
    <row r="138" spans="1:31" x14ac:dyDescent="0.25">
      <c r="A138" s="6"/>
      <c r="B138" s="31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40"/>
      <c r="AE138" s="6"/>
    </row>
    <row r="139" spans="1:31" x14ac:dyDescent="0.25">
      <c r="A139" s="6"/>
      <c r="B139" s="31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40"/>
      <c r="AE139" s="6"/>
    </row>
    <row r="140" spans="1:31" x14ac:dyDescent="0.25">
      <c r="A140" s="6"/>
      <c r="B140" s="31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40"/>
      <c r="AE140" s="6"/>
    </row>
    <row r="141" spans="1:31" x14ac:dyDescent="0.25">
      <c r="A141" s="6"/>
      <c r="B141" s="31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40"/>
      <c r="AE141" s="6"/>
    </row>
    <row r="142" spans="1:31" x14ac:dyDescent="0.25">
      <c r="A142" s="6"/>
      <c r="B142" s="31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40"/>
      <c r="AE142" s="6"/>
    </row>
    <row r="143" spans="1:31" x14ac:dyDescent="0.25">
      <c r="A143" s="6"/>
      <c r="B143" s="31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40"/>
      <c r="AE143" s="6"/>
    </row>
    <row r="144" spans="1:31" x14ac:dyDescent="0.25">
      <c r="A144" s="6"/>
      <c r="B144" s="31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40"/>
      <c r="AE144" s="6"/>
    </row>
    <row r="145" spans="1:31" x14ac:dyDescent="0.25">
      <c r="A145" s="6"/>
      <c r="B145" s="31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40"/>
      <c r="AE145" s="6"/>
    </row>
    <row r="146" spans="1:31" x14ac:dyDescent="0.25">
      <c r="A146" s="6"/>
      <c r="B146" s="31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40"/>
      <c r="AE146" s="6"/>
    </row>
    <row r="147" spans="1:31" x14ac:dyDescent="0.25">
      <c r="A147" s="6"/>
      <c r="B147" s="31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40"/>
      <c r="AE147" s="6"/>
    </row>
    <row r="148" spans="1:31" x14ac:dyDescent="0.25">
      <c r="A148" s="6"/>
      <c r="B148" s="31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40"/>
      <c r="AE148" s="6"/>
    </row>
    <row r="149" spans="1:31" x14ac:dyDescent="0.25">
      <c r="A149" s="6"/>
      <c r="B149" s="31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40"/>
      <c r="AE149" s="6"/>
    </row>
    <row r="150" spans="1:31" x14ac:dyDescent="0.25">
      <c r="AD150"/>
    </row>
    <row r="151" spans="1:31" x14ac:dyDescent="0.25">
      <c r="AD151"/>
    </row>
    <row r="152" spans="1:31" x14ac:dyDescent="0.25">
      <c r="AD152"/>
    </row>
    <row r="153" spans="1:31" x14ac:dyDescent="0.25">
      <c r="AD153"/>
    </row>
    <row r="154" spans="1:31" x14ac:dyDescent="0.25">
      <c r="AD154"/>
    </row>
    <row r="155" spans="1:31" x14ac:dyDescent="0.25">
      <c r="AD155"/>
    </row>
    <row r="156" spans="1:31" x14ac:dyDescent="0.25">
      <c r="AD156"/>
    </row>
    <row r="157" spans="1:31" x14ac:dyDescent="0.25">
      <c r="AD157"/>
    </row>
    <row r="158" spans="1:31" x14ac:dyDescent="0.25">
      <c r="AD158"/>
    </row>
    <row r="159" spans="1:31" x14ac:dyDescent="0.25">
      <c r="AD159"/>
    </row>
    <row r="160" spans="1:31" x14ac:dyDescent="0.25">
      <c r="AD160"/>
    </row>
    <row r="161" spans="30:30" x14ac:dyDescent="0.25">
      <c r="AD161"/>
    </row>
    <row r="162" spans="30:30" x14ac:dyDescent="0.25">
      <c r="AD162"/>
    </row>
    <row r="163" spans="30:30" x14ac:dyDescent="0.25">
      <c r="AD163"/>
    </row>
    <row r="164" spans="30:30" x14ac:dyDescent="0.25">
      <c r="AD164"/>
    </row>
    <row r="165" spans="30:30" x14ac:dyDescent="0.25">
      <c r="AD165"/>
    </row>
    <row r="166" spans="30:30" x14ac:dyDescent="0.25">
      <c r="AD166"/>
    </row>
    <row r="167" spans="30:30" x14ac:dyDescent="0.25">
      <c r="AD167"/>
    </row>
    <row r="168" spans="30:30" x14ac:dyDescent="0.25">
      <c r="AD168"/>
    </row>
    <row r="169" spans="30:30" x14ac:dyDescent="0.25">
      <c r="AD169"/>
    </row>
    <row r="170" spans="30:30" x14ac:dyDescent="0.25">
      <c r="AD170"/>
    </row>
    <row r="171" spans="30:30" x14ac:dyDescent="0.25">
      <c r="AD171"/>
    </row>
    <row r="172" spans="30:30" x14ac:dyDescent="0.25">
      <c r="AD172"/>
    </row>
    <row r="173" spans="30:30" x14ac:dyDescent="0.25">
      <c r="AD173"/>
    </row>
    <row r="174" spans="30:30" x14ac:dyDescent="0.25">
      <c r="AD174"/>
    </row>
    <row r="175" spans="30:30" x14ac:dyDescent="0.25">
      <c r="AD175"/>
    </row>
    <row r="176" spans="30:30" x14ac:dyDescent="0.25">
      <c r="AD176"/>
    </row>
    <row r="177" spans="30:30" x14ac:dyDescent="0.25">
      <c r="AD177"/>
    </row>
    <row r="178" spans="30:30" x14ac:dyDescent="0.25">
      <c r="AD178"/>
    </row>
    <row r="179" spans="30:30" x14ac:dyDescent="0.25">
      <c r="AD179"/>
    </row>
    <row r="180" spans="30:30" x14ac:dyDescent="0.25">
      <c r="AD180"/>
    </row>
    <row r="181" spans="30:30" x14ac:dyDescent="0.25">
      <c r="AD181"/>
    </row>
    <row r="182" spans="30:30" x14ac:dyDescent="0.25">
      <c r="AD182"/>
    </row>
    <row r="183" spans="30:30" x14ac:dyDescent="0.25">
      <c r="AD183"/>
    </row>
    <row r="184" spans="30:30" x14ac:dyDescent="0.25">
      <c r="AD184"/>
    </row>
    <row r="185" spans="30:30" x14ac:dyDescent="0.25">
      <c r="AD185"/>
    </row>
    <row r="186" spans="30:30" x14ac:dyDescent="0.25">
      <c r="AD186"/>
    </row>
    <row r="187" spans="30:30" x14ac:dyDescent="0.25">
      <c r="AD187"/>
    </row>
    <row r="188" spans="30:30" x14ac:dyDescent="0.25">
      <c r="AD188"/>
    </row>
    <row r="189" spans="30:30" x14ac:dyDescent="0.25">
      <c r="AD189"/>
    </row>
    <row r="190" spans="30:30" x14ac:dyDescent="0.25">
      <c r="AD190"/>
    </row>
    <row r="191" spans="30:30" x14ac:dyDescent="0.25">
      <c r="AD191"/>
    </row>
    <row r="192" spans="30:30" x14ac:dyDescent="0.25">
      <c r="AD192"/>
    </row>
    <row r="193" spans="30:30" x14ac:dyDescent="0.25">
      <c r="AD193"/>
    </row>
    <row r="194" spans="30:30" x14ac:dyDescent="0.25">
      <c r="AD194"/>
    </row>
    <row r="195" spans="30:30" x14ac:dyDescent="0.25">
      <c r="AD195"/>
    </row>
    <row r="196" spans="30:30" x14ac:dyDescent="0.25">
      <c r="AD196"/>
    </row>
    <row r="197" spans="30:30" x14ac:dyDescent="0.25">
      <c r="AD197"/>
    </row>
    <row r="198" spans="30:30" x14ac:dyDescent="0.25">
      <c r="AD198"/>
    </row>
    <row r="199" spans="30:30" x14ac:dyDescent="0.25">
      <c r="AD199"/>
    </row>
    <row r="200" spans="30:30" x14ac:dyDescent="0.25">
      <c r="AD200"/>
    </row>
    <row r="201" spans="30:30" x14ac:dyDescent="0.25">
      <c r="AD201"/>
    </row>
    <row r="202" spans="30:30" x14ac:dyDescent="0.25">
      <c r="AD202"/>
    </row>
    <row r="203" spans="30:30" x14ac:dyDescent="0.25">
      <c r="AD203"/>
    </row>
    <row r="204" spans="30:30" x14ac:dyDescent="0.25">
      <c r="AD204"/>
    </row>
    <row r="205" spans="30:30" x14ac:dyDescent="0.25">
      <c r="AD205"/>
    </row>
    <row r="206" spans="30:30" x14ac:dyDescent="0.25">
      <c r="AD206"/>
    </row>
    <row r="207" spans="30:30" x14ac:dyDescent="0.25">
      <c r="AD207"/>
    </row>
    <row r="208" spans="30:30" x14ac:dyDescent="0.25">
      <c r="AD208"/>
    </row>
    <row r="209" spans="30:30" x14ac:dyDescent="0.25">
      <c r="AD209"/>
    </row>
    <row r="210" spans="30:30" x14ac:dyDescent="0.25">
      <c r="AD210"/>
    </row>
    <row r="211" spans="30:30" x14ac:dyDescent="0.25">
      <c r="AD211"/>
    </row>
    <row r="212" spans="30:30" x14ac:dyDescent="0.25">
      <c r="AD212"/>
    </row>
    <row r="213" spans="30:30" x14ac:dyDescent="0.25">
      <c r="AD213"/>
    </row>
    <row r="214" spans="30:30" x14ac:dyDescent="0.25">
      <c r="AD214"/>
    </row>
    <row r="215" spans="30:30" x14ac:dyDescent="0.25">
      <c r="AD215"/>
    </row>
    <row r="216" spans="30:30" x14ac:dyDescent="0.25">
      <c r="AD216"/>
    </row>
    <row r="217" spans="30:30" x14ac:dyDescent="0.25">
      <c r="AD217"/>
    </row>
    <row r="218" spans="30:30" x14ac:dyDescent="0.25">
      <c r="AD218"/>
    </row>
    <row r="219" spans="30:30" x14ac:dyDescent="0.25">
      <c r="AD219"/>
    </row>
    <row r="220" spans="30:30" x14ac:dyDescent="0.25">
      <c r="AD220"/>
    </row>
    <row r="221" spans="30:30" x14ac:dyDescent="0.25">
      <c r="AD221"/>
    </row>
    <row r="222" spans="30:30" x14ac:dyDescent="0.25">
      <c r="AD222"/>
    </row>
    <row r="223" spans="30:30" x14ac:dyDescent="0.25">
      <c r="AD223"/>
    </row>
    <row r="224" spans="30:30" x14ac:dyDescent="0.25">
      <c r="AD224"/>
    </row>
    <row r="225" spans="30:30" x14ac:dyDescent="0.25">
      <c r="AD225"/>
    </row>
    <row r="226" spans="30:30" x14ac:dyDescent="0.25">
      <c r="AD226"/>
    </row>
    <row r="227" spans="30:30" x14ac:dyDescent="0.25">
      <c r="AD227"/>
    </row>
    <row r="228" spans="30:30" x14ac:dyDescent="0.25">
      <c r="AD228"/>
    </row>
    <row r="229" spans="30:30" x14ac:dyDescent="0.25">
      <c r="AD229"/>
    </row>
    <row r="230" spans="30:30" x14ac:dyDescent="0.25">
      <c r="AD230"/>
    </row>
    <row r="231" spans="30:30" x14ac:dyDescent="0.25">
      <c r="AD231"/>
    </row>
    <row r="232" spans="30:30" x14ac:dyDescent="0.25">
      <c r="AD232"/>
    </row>
    <row r="233" spans="30:30" x14ac:dyDescent="0.25">
      <c r="AD233"/>
    </row>
    <row r="234" spans="30:30" x14ac:dyDescent="0.25">
      <c r="AD234"/>
    </row>
    <row r="235" spans="30:30" x14ac:dyDescent="0.25">
      <c r="AD235"/>
    </row>
    <row r="236" spans="30:30" x14ac:dyDescent="0.25">
      <c r="AD236"/>
    </row>
    <row r="237" spans="30:30" x14ac:dyDescent="0.25">
      <c r="AD237"/>
    </row>
    <row r="238" spans="30:30" x14ac:dyDescent="0.25">
      <c r="AD238"/>
    </row>
    <row r="239" spans="30:30" x14ac:dyDescent="0.25">
      <c r="AD239"/>
    </row>
    <row r="240" spans="30:30" x14ac:dyDescent="0.25">
      <c r="AD240"/>
    </row>
    <row r="241" spans="30:30" x14ac:dyDescent="0.25">
      <c r="AD241"/>
    </row>
    <row r="242" spans="30:30" x14ac:dyDescent="0.25">
      <c r="AD242"/>
    </row>
    <row r="243" spans="30:30" x14ac:dyDescent="0.25">
      <c r="AD243"/>
    </row>
    <row r="244" spans="30:30" x14ac:dyDescent="0.25">
      <c r="AD244"/>
    </row>
    <row r="245" spans="30:30" x14ac:dyDescent="0.25">
      <c r="AD245"/>
    </row>
    <row r="246" spans="30:30" x14ac:dyDescent="0.25">
      <c r="AD246"/>
    </row>
    <row r="247" spans="30:30" x14ac:dyDescent="0.25">
      <c r="AD247"/>
    </row>
    <row r="248" spans="30:30" x14ac:dyDescent="0.25">
      <c r="AD248"/>
    </row>
    <row r="249" spans="30:30" x14ac:dyDescent="0.25">
      <c r="AD249"/>
    </row>
    <row r="250" spans="30:30" x14ac:dyDescent="0.25">
      <c r="AD250"/>
    </row>
    <row r="251" spans="30:30" x14ac:dyDescent="0.25">
      <c r="AD251"/>
    </row>
    <row r="252" spans="30:30" x14ac:dyDescent="0.25">
      <c r="AD252"/>
    </row>
    <row r="253" spans="30:30" x14ac:dyDescent="0.25">
      <c r="AD253"/>
    </row>
    <row r="254" spans="30:30" x14ac:dyDescent="0.25">
      <c r="AD254"/>
    </row>
    <row r="255" spans="30:30" x14ac:dyDescent="0.25">
      <c r="AD255"/>
    </row>
    <row r="256" spans="30:30" x14ac:dyDescent="0.25">
      <c r="AD256"/>
    </row>
    <row r="257" spans="30:30" x14ac:dyDescent="0.25">
      <c r="AD257"/>
    </row>
    <row r="258" spans="30:30" x14ac:dyDescent="0.25">
      <c r="AD258"/>
    </row>
    <row r="259" spans="30:30" x14ac:dyDescent="0.25">
      <c r="AD259"/>
    </row>
    <row r="260" spans="30:30" x14ac:dyDescent="0.25">
      <c r="AD260"/>
    </row>
    <row r="261" spans="30:30" x14ac:dyDescent="0.25">
      <c r="AD261"/>
    </row>
    <row r="262" spans="30:30" x14ac:dyDescent="0.25">
      <c r="AD262"/>
    </row>
    <row r="263" spans="30:30" x14ac:dyDescent="0.25">
      <c r="AD263"/>
    </row>
    <row r="264" spans="30:30" x14ac:dyDescent="0.25">
      <c r="AD264"/>
    </row>
    <row r="265" spans="30:30" x14ac:dyDescent="0.25">
      <c r="AD265"/>
    </row>
    <row r="266" spans="30:30" x14ac:dyDescent="0.25">
      <c r="AD266"/>
    </row>
    <row r="267" spans="30:30" x14ac:dyDescent="0.25">
      <c r="AD267"/>
    </row>
    <row r="268" spans="30:30" x14ac:dyDescent="0.25">
      <c r="AD268"/>
    </row>
    <row r="269" spans="30:30" x14ac:dyDescent="0.25">
      <c r="AD269"/>
    </row>
    <row r="270" spans="30:30" x14ac:dyDescent="0.25">
      <c r="AD270"/>
    </row>
    <row r="271" spans="30:30" x14ac:dyDescent="0.25">
      <c r="AD271"/>
    </row>
    <row r="272" spans="30:30" x14ac:dyDescent="0.25">
      <c r="AD272"/>
    </row>
    <row r="273" spans="30:30" x14ac:dyDescent="0.25">
      <c r="AD273"/>
    </row>
    <row r="274" spans="30:30" x14ac:dyDescent="0.25">
      <c r="AD274"/>
    </row>
    <row r="275" spans="30:30" x14ac:dyDescent="0.25">
      <c r="AD275"/>
    </row>
    <row r="276" spans="30:30" x14ac:dyDescent="0.25">
      <c r="AD276"/>
    </row>
    <row r="277" spans="30:30" x14ac:dyDescent="0.25">
      <c r="AD277"/>
    </row>
    <row r="278" spans="30:30" x14ac:dyDescent="0.25">
      <c r="AD278"/>
    </row>
    <row r="279" spans="30:30" x14ac:dyDescent="0.25">
      <c r="AD279"/>
    </row>
    <row r="280" spans="30:30" x14ac:dyDescent="0.25">
      <c r="AD280"/>
    </row>
    <row r="281" spans="30:30" x14ac:dyDescent="0.25">
      <c r="AD281"/>
    </row>
    <row r="282" spans="30:30" x14ac:dyDescent="0.25">
      <c r="AD282"/>
    </row>
    <row r="283" spans="30:30" x14ac:dyDescent="0.25">
      <c r="AD283"/>
    </row>
    <row r="284" spans="30:30" x14ac:dyDescent="0.25">
      <c r="AD284"/>
    </row>
    <row r="285" spans="30:30" x14ac:dyDescent="0.25">
      <c r="AD285"/>
    </row>
    <row r="286" spans="30:30" x14ac:dyDescent="0.25">
      <c r="AD286"/>
    </row>
    <row r="287" spans="30:30" x14ac:dyDescent="0.25">
      <c r="AD287"/>
    </row>
    <row r="288" spans="30:30" x14ac:dyDescent="0.25">
      <c r="AD288"/>
    </row>
    <row r="289" spans="30:30" x14ac:dyDescent="0.25">
      <c r="AD289"/>
    </row>
    <row r="290" spans="30:30" x14ac:dyDescent="0.25">
      <c r="AD290"/>
    </row>
    <row r="291" spans="30:30" x14ac:dyDescent="0.25">
      <c r="AD291"/>
    </row>
    <row r="292" spans="30:30" x14ac:dyDescent="0.25">
      <c r="AD292"/>
    </row>
    <row r="293" spans="30:30" x14ac:dyDescent="0.25">
      <c r="AD293"/>
    </row>
    <row r="294" spans="30:30" x14ac:dyDescent="0.25">
      <c r="AD294"/>
    </row>
    <row r="295" spans="30:30" x14ac:dyDescent="0.25">
      <c r="AD295"/>
    </row>
    <row r="296" spans="30:30" x14ac:dyDescent="0.25">
      <c r="AD296"/>
    </row>
    <row r="297" spans="30:30" x14ac:dyDescent="0.25">
      <c r="AD297"/>
    </row>
    <row r="298" spans="30:30" x14ac:dyDescent="0.25">
      <c r="AD298"/>
    </row>
    <row r="299" spans="30:30" x14ac:dyDescent="0.25">
      <c r="AD299"/>
    </row>
    <row r="300" spans="30:30" x14ac:dyDescent="0.25">
      <c r="AD300"/>
    </row>
    <row r="301" spans="30:30" x14ac:dyDescent="0.25">
      <c r="AD301"/>
    </row>
    <row r="302" spans="30:30" x14ac:dyDescent="0.25">
      <c r="AD302"/>
    </row>
    <row r="303" spans="30:30" x14ac:dyDescent="0.25">
      <c r="AD303"/>
    </row>
    <row r="304" spans="30:30" x14ac:dyDescent="0.25">
      <c r="AD304"/>
    </row>
    <row r="305" spans="30:30" x14ac:dyDescent="0.25">
      <c r="AD305"/>
    </row>
    <row r="306" spans="30:30" x14ac:dyDescent="0.25">
      <c r="AD306"/>
    </row>
    <row r="307" spans="30:30" x14ac:dyDescent="0.25">
      <c r="AD307"/>
    </row>
    <row r="308" spans="30:30" x14ac:dyDescent="0.25">
      <c r="AD308"/>
    </row>
    <row r="309" spans="30:30" x14ac:dyDescent="0.25">
      <c r="AD309"/>
    </row>
    <row r="310" spans="30:30" x14ac:dyDescent="0.25">
      <c r="AD310"/>
    </row>
    <row r="311" spans="30:30" x14ac:dyDescent="0.25">
      <c r="AD311"/>
    </row>
    <row r="312" spans="30:30" x14ac:dyDescent="0.25">
      <c r="AD312"/>
    </row>
    <row r="313" spans="30:30" x14ac:dyDescent="0.25">
      <c r="AD313"/>
    </row>
    <row r="314" spans="30:30" x14ac:dyDescent="0.25">
      <c r="AD314"/>
    </row>
    <row r="315" spans="30:30" x14ac:dyDescent="0.25">
      <c r="AD315"/>
    </row>
    <row r="316" spans="30:30" x14ac:dyDescent="0.25">
      <c r="AD316"/>
    </row>
    <row r="317" spans="30:30" x14ac:dyDescent="0.25">
      <c r="AD317"/>
    </row>
    <row r="318" spans="30:30" x14ac:dyDescent="0.25">
      <c r="AD318"/>
    </row>
    <row r="319" spans="30:30" x14ac:dyDescent="0.25">
      <c r="AD319"/>
    </row>
    <row r="320" spans="30:30" x14ac:dyDescent="0.25">
      <c r="AD320"/>
    </row>
    <row r="321" spans="30:30" x14ac:dyDescent="0.25">
      <c r="AD321"/>
    </row>
    <row r="322" spans="30:30" x14ac:dyDescent="0.25">
      <c r="AD322"/>
    </row>
    <row r="323" spans="30:30" x14ac:dyDescent="0.25">
      <c r="AD323"/>
    </row>
    <row r="324" spans="30:30" x14ac:dyDescent="0.25">
      <c r="AD324"/>
    </row>
    <row r="325" spans="30:30" x14ac:dyDescent="0.25">
      <c r="AD325"/>
    </row>
    <row r="326" spans="30:30" x14ac:dyDescent="0.25">
      <c r="AD326"/>
    </row>
    <row r="327" spans="30:30" x14ac:dyDescent="0.25">
      <c r="AD327"/>
    </row>
    <row r="328" spans="30:30" x14ac:dyDescent="0.25">
      <c r="AD328"/>
    </row>
    <row r="329" spans="30:30" x14ac:dyDescent="0.25">
      <c r="AD329"/>
    </row>
    <row r="330" spans="30:30" x14ac:dyDescent="0.25">
      <c r="AD330"/>
    </row>
    <row r="331" spans="30:30" x14ac:dyDescent="0.25">
      <c r="AD331"/>
    </row>
    <row r="332" spans="30:30" x14ac:dyDescent="0.25">
      <c r="AD332"/>
    </row>
    <row r="333" spans="30:30" x14ac:dyDescent="0.25">
      <c r="AD333"/>
    </row>
    <row r="334" spans="30:30" x14ac:dyDescent="0.25">
      <c r="AD334"/>
    </row>
    <row r="335" spans="30:30" x14ac:dyDescent="0.25">
      <c r="AD335"/>
    </row>
    <row r="336" spans="30:30" x14ac:dyDescent="0.25">
      <c r="AD336"/>
    </row>
    <row r="337" spans="30:30" x14ac:dyDescent="0.25">
      <c r="AD337"/>
    </row>
    <row r="338" spans="30:30" x14ac:dyDescent="0.25">
      <c r="AD338"/>
    </row>
    <row r="339" spans="30:30" x14ac:dyDescent="0.25">
      <c r="AD339"/>
    </row>
    <row r="340" spans="30:30" x14ac:dyDescent="0.25">
      <c r="AD340"/>
    </row>
    <row r="341" spans="30:30" x14ac:dyDescent="0.25">
      <c r="AD341"/>
    </row>
    <row r="342" spans="30:30" x14ac:dyDescent="0.25">
      <c r="AD342"/>
    </row>
    <row r="343" spans="30:30" x14ac:dyDescent="0.25">
      <c r="AD343"/>
    </row>
    <row r="344" spans="30:30" x14ac:dyDescent="0.25">
      <c r="AD344"/>
    </row>
    <row r="345" spans="30:30" x14ac:dyDescent="0.25">
      <c r="AD345"/>
    </row>
    <row r="346" spans="30:30" x14ac:dyDescent="0.25">
      <c r="AD346"/>
    </row>
    <row r="347" spans="30:30" x14ac:dyDescent="0.25">
      <c r="AD347"/>
    </row>
    <row r="348" spans="30:30" x14ac:dyDescent="0.25">
      <c r="AD348"/>
    </row>
    <row r="349" spans="30:30" x14ac:dyDescent="0.25">
      <c r="AD349"/>
    </row>
    <row r="350" spans="30:30" x14ac:dyDescent="0.25">
      <c r="AD350"/>
    </row>
    <row r="351" spans="30:30" x14ac:dyDescent="0.25">
      <c r="AD351"/>
    </row>
    <row r="352" spans="30:30" x14ac:dyDescent="0.25">
      <c r="AD352"/>
    </row>
    <row r="353" spans="30:30" x14ac:dyDescent="0.25">
      <c r="AD353"/>
    </row>
    <row r="354" spans="30:30" x14ac:dyDescent="0.25">
      <c r="AD354"/>
    </row>
    <row r="355" spans="30:30" x14ac:dyDescent="0.25">
      <c r="AD355"/>
    </row>
    <row r="356" spans="30:30" x14ac:dyDescent="0.25">
      <c r="AD356"/>
    </row>
    <row r="357" spans="30:30" x14ac:dyDescent="0.25">
      <c r="AD357"/>
    </row>
    <row r="358" spans="30:30" x14ac:dyDescent="0.25">
      <c r="AD358"/>
    </row>
    <row r="359" spans="30:30" x14ac:dyDescent="0.25">
      <c r="AD359"/>
    </row>
    <row r="360" spans="30:30" x14ac:dyDescent="0.25">
      <c r="AD360"/>
    </row>
    <row r="361" spans="30:30" x14ac:dyDescent="0.25">
      <c r="AD361"/>
    </row>
    <row r="362" spans="30:30" x14ac:dyDescent="0.25">
      <c r="AD362"/>
    </row>
    <row r="363" spans="30:30" x14ac:dyDescent="0.25">
      <c r="AD363"/>
    </row>
    <row r="364" spans="30:30" x14ac:dyDescent="0.25">
      <c r="AD364"/>
    </row>
    <row r="365" spans="30:30" x14ac:dyDescent="0.25">
      <c r="AD365"/>
    </row>
    <row r="366" spans="30:30" x14ac:dyDescent="0.25">
      <c r="AD366"/>
    </row>
    <row r="367" spans="30:30" x14ac:dyDescent="0.25">
      <c r="AD367"/>
    </row>
    <row r="368" spans="30:30" x14ac:dyDescent="0.25">
      <c r="AD368"/>
    </row>
    <row r="369" spans="30:30" x14ac:dyDescent="0.25">
      <c r="AD369"/>
    </row>
    <row r="370" spans="30:30" x14ac:dyDescent="0.25">
      <c r="AD370"/>
    </row>
    <row r="371" spans="30:30" x14ac:dyDescent="0.25">
      <c r="AD371"/>
    </row>
    <row r="372" spans="30:30" x14ac:dyDescent="0.25">
      <c r="AD372"/>
    </row>
    <row r="373" spans="30:30" x14ac:dyDescent="0.25">
      <c r="AD373"/>
    </row>
    <row r="374" spans="30:30" x14ac:dyDescent="0.25">
      <c r="AD374"/>
    </row>
    <row r="375" spans="30:30" x14ac:dyDescent="0.25">
      <c r="AD375"/>
    </row>
    <row r="376" spans="30:30" x14ac:dyDescent="0.25">
      <c r="AD376"/>
    </row>
    <row r="377" spans="30:30" x14ac:dyDescent="0.25">
      <c r="AD377"/>
    </row>
    <row r="378" spans="30:30" x14ac:dyDescent="0.25">
      <c r="AD378"/>
    </row>
    <row r="379" spans="30:30" x14ac:dyDescent="0.25">
      <c r="AD379"/>
    </row>
    <row r="380" spans="30:30" x14ac:dyDescent="0.25">
      <c r="AD380"/>
    </row>
    <row r="381" spans="30:30" x14ac:dyDescent="0.25">
      <c r="AD381"/>
    </row>
    <row r="382" spans="30:30" x14ac:dyDescent="0.25">
      <c r="AD382"/>
    </row>
    <row r="383" spans="30:30" x14ac:dyDescent="0.25">
      <c r="AD383"/>
    </row>
    <row r="384" spans="30:30" x14ac:dyDescent="0.25">
      <c r="AD384"/>
    </row>
    <row r="385" spans="30:30" x14ac:dyDescent="0.25">
      <c r="AD385"/>
    </row>
    <row r="386" spans="30:30" x14ac:dyDescent="0.25">
      <c r="AD386"/>
    </row>
    <row r="387" spans="30:30" x14ac:dyDescent="0.25">
      <c r="AD387"/>
    </row>
    <row r="388" spans="30:30" x14ac:dyDescent="0.25">
      <c r="AD388"/>
    </row>
    <row r="389" spans="30:30" x14ac:dyDescent="0.25">
      <c r="AD389"/>
    </row>
    <row r="390" spans="30:30" x14ac:dyDescent="0.25">
      <c r="AD390"/>
    </row>
    <row r="391" spans="30:30" x14ac:dyDescent="0.25">
      <c r="AD391"/>
    </row>
    <row r="392" spans="30:30" x14ac:dyDescent="0.25">
      <c r="AD392"/>
    </row>
    <row r="393" spans="30:30" x14ac:dyDescent="0.25">
      <c r="AD393"/>
    </row>
    <row r="394" spans="30:30" x14ac:dyDescent="0.25">
      <c r="AD394"/>
    </row>
    <row r="395" spans="30:30" x14ac:dyDescent="0.25">
      <c r="AD395"/>
    </row>
    <row r="396" spans="30:30" x14ac:dyDescent="0.25">
      <c r="AD396"/>
    </row>
    <row r="397" spans="30:30" x14ac:dyDescent="0.25">
      <c r="AD397"/>
    </row>
    <row r="398" spans="30:30" x14ac:dyDescent="0.25">
      <c r="AD398"/>
    </row>
    <row r="399" spans="30:30" x14ac:dyDescent="0.25">
      <c r="AD399"/>
    </row>
    <row r="400" spans="30:30" x14ac:dyDescent="0.25">
      <c r="AD400"/>
    </row>
    <row r="401" spans="30:30" x14ac:dyDescent="0.25">
      <c r="AD401"/>
    </row>
    <row r="402" spans="30:30" x14ac:dyDescent="0.25">
      <c r="AD402"/>
    </row>
    <row r="403" spans="30:30" x14ac:dyDescent="0.25">
      <c r="AD403"/>
    </row>
    <row r="404" spans="30:30" x14ac:dyDescent="0.25">
      <c r="AD404"/>
    </row>
    <row r="405" spans="30:30" x14ac:dyDescent="0.25">
      <c r="AD405"/>
    </row>
    <row r="406" spans="30:30" x14ac:dyDescent="0.25">
      <c r="AD406"/>
    </row>
    <row r="407" spans="30:30" x14ac:dyDescent="0.25">
      <c r="AD407"/>
    </row>
    <row r="408" spans="30:30" x14ac:dyDescent="0.25">
      <c r="AD408"/>
    </row>
    <row r="409" spans="30:30" x14ac:dyDescent="0.25">
      <c r="AD409"/>
    </row>
    <row r="410" spans="30:30" x14ac:dyDescent="0.25">
      <c r="AD410"/>
    </row>
    <row r="411" spans="30:30" x14ac:dyDescent="0.25">
      <c r="AD411"/>
    </row>
    <row r="412" spans="30:30" x14ac:dyDescent="0.25">
      <c r="AD412"/>
    </row>
    <row r="413" spans="30:30" x14ac:dyDescent="0.25">
      <c r="AD413"/>
    </row>
    <row r="414" spans="30:30" x14ac:dyDescent="0.25">
      <c r="AD414"/>
    </row>
    <row r="415" spans="30:30" x14ac:dyDescent="0.25">
      <c r="AD415"/>
    </row>
    <row r="416" spans="30:30" x14ac:dyDescent="0.25">
      <c r="AD416"/>
    </row>
    <row r="417" spans="30:30" x14ac:dyDescent="0.25">
      <c r="AD417"/>
    </row>
    <row r="418" spans="30:30" x14ac:dyDescent="0.25">
      <c r="AD418"/>
    </row>
    <row r="419" spans="30:30" x14ac:dyDescent="0.25">
      <c r="AD419"/>
    </row>
    <row r="420" spans="30:30" x14ac:dyDescent="0.25">
      <c r="AD420"/>
    </row>
    <row r="421" spans="30:30" x14ac:dyDescent="0.25">
      <c r="AD421"/>
    </row>
    <row r="422" spans="30:30" x14ac:dyDescent="0.25">
      <c r="AD422"/>
    </row>
    <row r="423" spans="30:30" x14ac:dyDescent="0.25">
      <c r="AD423"/>
    </row>
    <row r="424" spans="30:30" x14ac:dyDescent="0.25">
      <c r="AD424"/>
    </row>
    <row r="425" spans="30:30" x14ac:dyDescent="0.25">
      <c r="AD425"/>
    </row>
    <row r="426" spans="30:30" x14ac:dyDescent="0.25">
      <c r="AD426"/>
    </row>
    <row r="427" spans="30:30" x14ac:dyDescent="0.25">
      <c r="AD427"/>
    </row>
    <row r="428" spans="30:30" x14ac:dyDescent="0.25">
      <c r="AD428"/>
    </row>
    <row r="429" spans="30:30" x14ac:dyDescent="0.25">
      <c r="AD429"/>
    </row>
    <row r="430" spans="30:30" x14ac:dyDescent="0.25">
      <c r="AD430"/>
    </row>
    <row r="431" spans="30:30" x14ac:dyDescent="0.25">
      <c r="AD431"/>
    </row>
    <row r="432" spans="30:30" x14ac:dyDescent="0.25">
      <c r="AD432"/>
    </row>
    <row r="433" spans="30:30" x14ac:dyDescent="0.25">
      <c r="AD433"/>
    </row>
    <row r="434" spans="30:30" x14ac:dyDescent="0.25">
      <c r="AD434"/>
    </row>
    <row r="435" spans="30:30" x14ac:dyDescent="0.25">
      <c r="AD435"/>
    </row>
    <row r="436" spans="30:30" x14ac:dyDescent="0.25">
      <c r="AD436"/>
    </row>
    <row r="437" spans="30:30" x14ac:dyDescent="0.25">
      <c r="AD437"/>
    </row>
    <row r="438" spans="30:30" x14ac:dyDescent="0.25">
      <c r="AD438"/>
    </row>
    <row r="439" spans="30:30" x14ac:dyDescent="0.25">
      <c r="AD439"/>
    </row>
    <row r="440" spans="30:30" x14ac:dyDescent="0.25">
      <c r="AD440"/>
    </row>
    <row r="441" spans="30:30" x14ac:dyDescent="0.25">
      <c r="AD441"/>
    </row>
    <row r="442" spans="30:30" x14ac:dyDescent="0.25">
      <c r="AD442"/>
    </row>
    <row r="443" spans="30:30" x14ac:dyDescent="0.25">
      <c r="AD443"/>
    </row>
    <row r="444" spans="30:30" x14ac:dyDescent="0.25">
      <c r="AD444"/>
    </row>
    <row r="445" spans="30:30" x14ac:dyDescent="0.25">
      <c r="AD445"/>
    </row>
    <row r="446" spans="30:30" x14ac:dyDescent="0.25">
      <c r="AD446"/>
    </row>
    <row r="447" spans="30:30" x14ac:dyDescent="0.25">
      <c r="AD447"/>
    </row>
    <row r="448" spans="30:30" x14ac:dyDescent="0.25">
      <c r="AD448"/>
    </row>
    <row r="449" spans="30:30" x14ac:dyDescent="0.25">
      <c r="AD449"/>
    </row>
    <row r="450" spans="30:30" x14ac:dyDescent="0.25">
      <c r="AD450"/>
    </row>
    <row r="451" spans="30:30" x14ac:dyDescent="0.25">
      <c r="AD451"/>
    </row>
    <row r="452" spans="30:30" x14ac:dyDescent="0.25">
      <c r="AD452"/>
    </row>
    <row r="453" spans="30:30" x14ac:dyDescent="0.25">
      <c r="AD453"/>
    </row>
    <row r="454" spans="30:30" x14ac:dyDescent="0.25">
      <c r="AD454"/>
    </row>
    <row r="455" spans="30:30" x14ac:dyDescent="0.25">
      <c r="AD455"/>
    </row>
    <row r="456" spans="30:30" x14ac:dyDescent="0.25">
      <c r="AD456"/>
    </row>
    <row r="457" spans="30:30" x14ac:dyDescent="0.25">
      <c r="AD457"/>
    </row>
    <row r="458" spans="30:30" x14ac:dyDescent="0.25">
      <c r="AD458"/>
    </row>
    <row r="459" spans="30:30" x14ac:dyDescent="0.25">
      <c r="AD459"/>
    </row>
    <row r="460" spans="30:30" x14ac:dyDescent="0.25">
      <c r="AD460"/>
    </row>
    <row r="461" spans="30:30" x14ac:dyDescent="0.25">
      <c r="AD461"/>
    </row>
    <row r="462" spans="30:30" x14ac:dyDescent="0.25">
      <c r="AD462"/>
    </row>
    <row r="463" spans="30:30" x14ac:dyDescent="0.25">
      <c r="AD463"/>
    </row>
    <row r="464" spans="30:30" x14ac:dyDescent="0.25">
      <c r="AD464"/>
    </row>
    <row r="465" spans="30:30" x14ac:dyDescent="0.25">
      <c r="AD465"/>
    </row>
    <row r="466" spans="30:30" x14ac:dyDescent="0.25">
      <c r="AD466"/>
    </row>
    <row r="467" spans="30:30" x14ac:dyDescent="0.25">
      <c r="AD467"/>
    </row>
    <row r="468" spans="30:30" x14ac:dyDescent="0.25">
      <c r="AD468"/>
    </row>
    <row r="469" spans="30:30" x14ac:dyDescent="0.25">
      <c r="AD469"/>
    </row>
    <row r="470" spans="30:30" x14ac:dyDescent="0.25">
      <c r="AD470"/>
    </row>
    <row r="471" spans="30:30" x14ac:dyDescent="0.25">
      <c r="AD471"/>
    </row>
    <row r="472" spans="30:30" x14ac:dyDescent="0.25">
      <c r="AD472"/>
    </row>
    <row r="473" spans="30:30" x14ac:dyDescent="0.25">
      <c r="AD473"/>
    </row>
    <row r="474" spans="30:30" x14ac:dyDescent="0.25">
      <c r="AD474"/>
    </row>
    <row r="475" spans="30:30" x14ac:dyDescent="0.25">
      <c r="AD475"/>
    </row>
    <row r="476" spans="30:30" x14ac:dyDescent="0.25">
      <c r="AD476"/>
    </row>
    <row r="477" spans="30:30" x14ac:dyDescent="0.25">
      <c r="AD477"/>
    </row>
    <row r="478" spans="30:30" x14ac:dyDescent="0.25">
      <c r="AD478"/>
    </row>
    <row r="479" spans="30:30" x14ac:dyDescent="0.25">
      <c r="AD479"/>
    </row>
    <row r="480" spans="30:30" x14ac:dyDescent="0.25">
      <c r="AD480"/>
    </row>
    <row r="481" spans="30:30" x14ac:dyDescent="0.25">
      <c r="AD481"/>
    </row>
    <row r="482" spans="30:30" x14ac:dyDescent="0.25">
      <c r="AD482"/>
    </row>
    <row r="483" spans="30:30" x14ac:dyDescent="0.25">
      <c r="AD483"/>
    </row>
    <row r="484" spans="30:30" x14ac:dyDescent="0.25">
      <c r="AD484"/>
    </row>
    <row r="485" spans="30:30" x14ac:dyDescent="0.25">
      <c r="AD485"/>
    </row>
    <row r="486" spans="30:30" x14ac:dyDescent="0.25">
      <c r="AD486"/>
    </row>
    <row r="487" spans="30:30" x14ac:dyDescent="0.25">
      <c r="AD487"/>
    </row>
    <row r="488" spans="30:30" x14ac:dyDescent="0.25">
      <c r="AD488"/>
    </row>
    <row r="489" spans="30:30" x14ac:dyDescent="0.25">
      <c r="AD489"/>
    </row>
    <row r="490" spans="30:30" x14ac:dyDescent="0.25">
      <c r="AD490"/>
    </row>
    <row r="491" spans="30:30" x14ac:dyDescent="0.25">
      <c r="AD491"/>
    </row>
    <row r="492" spans="30:30" x14ac:dyDescent="0.25">
      <c r="AD492"/>
    </row>
    <row r="493" spans="30:30" x14ac:dyDescent="0.25">
      <c r="AD493"/>
    </row>
    <row r="494" spans="30:30" x14ac:dyDescent="0.25">
      <c r="AD494"/>
    </row>
    <row r="495" spans="30:30" x14ac:dyDescent="0.25">
      <c r="AD495"/>
    </row>
    <row r="496" spans="30:30" x14ac:dyDescent="0.25">
      <c r="AD496"/>
    </row>
    <row r="497" spans="30:30" x14ac:dyDescent="0.25">
      <c r="AD497"/>
    </row>
    <row r="498" spans="30:30" x14ac:dyDescent="0.25">
      <c r="AD498"/>
    </row>
    <row r="499" spans="30:30" x14ac:dyDescent="0.25">
      <c r="AD499"/>
    </row>
    <row r="500" spans="30:30" x14ac:dyDescent="0.25">
      <c r="AD500"/>
    </row>
    <row r="501" spans="30:30" x14ac:dyDescent="0.25">
      <c r="AD501"/>
    </row>
    <row r="502" spans="30:30" x14ac:dyDescent="0.25">
      <c r="AD502"/>
    </row>
    <row r="503" spans="30:30" x14ac:dyDescent="0.25">
      <c r="AD503"/>
    </row>
    <row r="504" spans="30:30" x14ac:dyDescent="0.25">
      <c r="AD504"/>
    </row>
    <row r="505" spans="30:30" x14ac:dyDescent="0.25">
      <c r="AD505"/>
    </row>
    <row r="506" spans="30:30" x14ac:dyDescent="0.25">
      <c r="AD506"/>
    </row>
    <row r="507" spans="30:30" x14ac:dyDescent="0.25">
      <c r="AD507"/>
    </row>
    <row r="508" spans="30:30" x14ac:dyDescent="0.25">
      <c r="AD508"/>
    </row>
    <row r="509" spans="30:30" x14ac:dyDescent="0.25">
      <c r="AD509"/>
    </row>
    <row r="510" spans="30:30" x14ac:dyDescent="0.25">
      <c r="AD510"/>
    </row>
    <row r="511" spans="30:30" x14ac:dyDescent="0.25">
      <c r="AD511"/>
    </row>
    <row r="512" spans="30:30" x14ac:dyDescent="0.25">
      <c r="AD512"/>
    </row>
    <row r="513" spans="30:30" x14ac:dyDescent="0.25">
      <c r="AD513"/>
    </row>
    <row r="514" spans="30:30" x14ac:dyDescent="0.25">
      <c r="AD514"/>
    </row>
    <row r="515" spans="30:30" x14ac:dyDescent="0.25">
      <c r="AD515"/>
    </row>
    <row r="516" spans="30:30" x14ac:dyDescent="0.25">
      <c r="AD516"/>
    </row>
    <row r="517" spans="30:30" x14ac:dyDescent="0.25">
      <c r="AD517"/>
    </row>
    <row r="518" spans="30:30" x14ac:dyDescent="0.25">
      <c r="AD518"/>
    </row>
    <row r="519" spans="30:30" x14ac:dyDescent="0.25">
      <c r="AD519"/>
    </row>
    <row r="520" spans="30:30" x14ac:dyDescent="0.25">
      <c r="AD520"/>
    </row>
    <row r="521" spans="30:30" x14ac:dyDescent="0.25">
      <c r="AD521"/>
    </row>
    <row r="522" spans="30:30" x14ac:dyDescent="0.25">
      <c r="AD522"/>
    </row>
    <row r="523" spans="30:30" x14ac:dyDescent="0.25">
      <c r="AD523"/>
    </row>
    <row r="524" spans="30:30" x14ac:dyDescent="0.25">
      <c r="AD524"/>
    </row>
    <row r="525" spans="30:30" x14ac:dyDescent="0.25">
      <c r="AD525"/>
    </row>
    <row r="526" spans="30:30" x14ac:dyDescent="0.25">
      <c r="AD526"/>
    </row>
    <row r="527" spans="30:30" x14ac:dyDescent="0.25">
      <c r="AD527"/>
    </row>
    <row r="528" spans="30:30" x14ac:dyDescent="0.25">
      <c r="AD528"/>
    </row>
    <row r="529" spans="30:30" x14ac:dyDescent="0.25">
      <c r="AD529"/>
    </row>
    <row r="530" spans="30:30" x14ac:dyDescent="0.25">
      <c r="AD530"/>
    </row>
    <row r="531" spans="30:30" x14ac:dyDescent="0.25">
      <c r="AD531"/>
    </row>
    <row r="532" spans="30:30" x14ac:dyDescent="0.25">
      <c r="AD532"/>
    </row>
    <row r="533" spans="30:30" x14ac:dyDescent="0.25">
      <c r="AD533"/>
    </row>
    <row r="534" spans="30:30" x14ac:dyDescent="0.25">
      <c r="AD534"/>
    </row>
    <row r="535" spans="30:30" x14ac:dyDescent="0.25">
      <c r="AD535"/>
    </row>
    <row r="536" spans="30:30" x14ac:dyDescent="0.25">
      <c r="AD536"/>
    </row>
    <row r="537" spans="30:30" x14ac:dyDescent="0.25">
      <c r="AD537"/>
    </row>
    <row r="538" spans="30:30" x14ac:dyDescent="0.25">
      <c r="AD538"/>
    </row>
    <row r="539" spans="30:30" x14ac:dyDescent="0.25">
      <c r="AD539"/>
    </row>
    <row r="540" spans="30:30" x14ac:dyDescent="0.25">
      <c r="AD540"/>
    </row>
    <row r="541" spans="30:30" x14ac:dyDescent="0.25">
      <c r="AD541"/>
    </row>
    <row r="542" spans="30:30" x14ac:dyDescent="0.25">
      <c r="AD542"/>
    </row>
    <row r="543" spans="30:30" x14ac:dyDescent="0.25">
      <c r="AD543"/>
    </row>
    <row r="544" spans="30:30" x14ac:dyDescent="0.25">
      <c r="AD544"/>
    </row>
    <row r="545" spans="30:30" x14ac:dyDescent="0.25">
      <c r="AD545"/>
    </row>
    <row r="546" spans="30:30" x14ac:dyDescent="0.25">
      <c r="AD546"/>
    </row>
    <row r="547" spans="30:30" x14ac:dyDescent="0.25">
      <c r="AD547"/>
    </row>
    <row r="548" spans="30:30" x14ac:dyDescent="0.25">
      <c r="AD548"/>
    </row>
    <row r="549" spans="30:30" x14ac:dyDescent="0.25">
      <c r="AD549"/>
    </row>
    <row r="550" spans="30:30" x14ac:dyDescent="0.25">
      <c r="AD550"/>
    </row>
    <row r="551" spans="30:30" x14ac:dyDescent="0.25">
      <c r="AD551"/>
    </row>
    <row r="552" spans="30:30" x14ac:dyDescent="0.25">
      <c r="AD552"/>
    </row>
    <row r="553" spans="30:30" x14ac:dyDescent="0.25">
      <c r="AD553"/>
    </row>
    <row r="554" spans="30:30" x14ac:dyDescent="0.25">
      <c r="AD554"/>
    </row>
    <row r="555" spans="30:30" x14ac:dyDescent="0.25">
      <c r="AD555"/>
    </row>
    <row r="556" spans="30:30" x14ac:dyDescent="0.25">
      <c r="AD556"/>
    </row>
    <row r="557" spans="30:30" x14ac:dyDescent="0.25">
      <c r="AD557"/>
    </row>
    <row r="558" spans="30:30" x14ac:dyDescent="0.25">
      <c r="AD558"/>
    </row>
    <row r="559" spans="30:30" x14ac:dyDescent="0.25">
      <c r="AD559"/>
    </row>
    <row r="560" spans="30:30" x14ac:dyDescent="0.25">
      <c r="AD560"/>
    </row>
    <row r="561" spans="30:30" x14ac:dyDescent="0.25">
      <c r="AD561"/>
    </row>
    <row r="562" spans="30:30" x14ac:dyDescent="0.25">
      <c r="AD562"/>
    </row>
    <row r="563" spans="30:30" x14ac:dyDescent="0.25">
      <c r="AD563"/>
    </row>
    <row r="564" spans="30:30" x14ac:dyDescent="0.25">
      <c r="AD564"/>
    </row>
    <row r="565" spans="30:30" x14ac:dyDescent="0.25">
      <c r="AD565"/>
    </row>
    <row r="566" spans="30:30" x14ac:dyDescent="0.25">
      <c r="AD566"/>
    </row>
    <row r="567" spans="30:30" x14ac:dyDescent="0.25">
      <c r="AD567"/>
    </row>
    <row r="568" spans="30:30" x14ac:dyDescent="0.25">
      <c r="AD568"/>
    </row>
    <row r="569" spans="30:30" x14ac:dyDescent="0.25">
      <c r="AD569"/>
    </row>
    <row r="570" spans="30:30" x14ac:dyDescent="0.25">
      <c r="AD570"/>
    </row>
    <row r="571" spans="30:30" x14ac:dyDescent="0.25">
      <c r="AD571"/>
    </row>
    <row r="572" spans="30:30" x14ac:dyDescent="0.25">
      <c r="AD572"/>
    </row>
    <row r="573" spans="30:30" x14ac:dyDescent="0.25">
      <c r="AD573"/>
    </row>
    <row r="574" spans="30:30" x14ac:dyDescent="0.25">
      <c r="AD574"/>
    </row>
    <row r="575" spans="30:30" x14ac:dyDescent="0.25">
      <c r="AD575"/>
    </row>
    <row r="576" spans="30:30" x14ac:dyDescent="0.25">
      <c r="AD576"/>
    </row>
    <row r="577" spans="30:30" x14ac:dyDescent="0.25">
      <c r="AD577"/>
    </row>
    <row r="578" spans="30:30" x14ac:dyDescent="0.25">
      <c r="AD578"/>
    </row>
    <row r="579" spans="30:30" x14ac:dyDescent="0.25">
      <c r="AD579"/>
    </row>
    <row r="580" spans="30:30" x14ac:dyDescent="0.25">
      <c r="AD580"/>
    </row>
    <row r="581" spans="30:30" x14ac:dyDescent="0.25">
      <c r="AD581"/>
    </row>
    <row r="582" spans="30:30" x14ac:dyDescent="0.25">
      <c r="AD582"/>
    </row>
    <row r="583" spans="30:30" x14ac:dyDescent="0.25">
      <c r="AD583"/>
    </row>
    <row r="584" spans="30:30" x14ac:dyDescent="0.25">
      <c r="AD584"/>
    </row>
    <row r="585" spans="30:30" x14ac:dyDescent="0.25">
      <c r="AD585"/>
    </row>
    <row r="586" spans="30:30" x14ac:dyDescent="0.25">
      <c r="AD586"/>
    </row>
    <row r="587" spans="30:30" x14ac:dyDescent="0.25">
      <c r="AD587"/>
    </row>
    <row r="588" spans="30:30" x14ac:dyDescent="0.25">
      <c r="AD588"/>
    </row>
    <row r="589" spans="30:30" x14ac:dyDescent="0.25">
      <c r="AD589"/>
    </row>
    <row r="590" spans="30:30" x14ac:dyDescent="0.25">
      <c r="AD590"/>
    </row>
    <row r="591" spans="30:30" x14ac:dyDescent="0.25">
      <c r="AD591"/>
    </row>
    <row r="592" spans="30:30" x14ac:dyDescent="0.25">
      <c r="AD592"/>
    </row>
    <row r="593" spans="30:30" x14ac:dyDescent="0.25">
      <c r="AD593"/>
    </row>
    <row r="594" spans="30:30" x14ac:dyDescent="0.25">
      <c r="AD594"/>
    </row>
    <row r="595" spans="30:30" x14ac:dyDescent="0.25">
      <c r="AD595"/>
    </row>
    <row r="596" spans="30:30" x14ac:dyDescent="0.25">
      <c r="AD596"/>
    </row>
    <row r="597" spans="30:30" x14ac:dyDescent="0.25">
      <c r="AD597"/>
    </row>
    <row r="598" spans="30:30" x14ac:dyDescent="0.25">
      <c r="AD598"/>
    </row>
    <row r="599" spans="30:30" x14ac:dyDescent="0.25">
      <c r="AD599"/>
    </row>
    <row r="600" spans="30:30" x14ac:dyDescent="0.25">
      <c r="AD600"/>
    </row>
    <row r="601" spans="30:30" x14ac:dyDescent="0.25">
      <c r="AD601"/>
    </row>
    <row r="602" spans="30:30" x14ac:dyDescent="0.25">
      <c r="AD602"/>
    </row>
    <row r="603" spans="30:30" x14ac:dyDescent="0.25">
      <c r="AD603"/>
    </row>
    <row r="604" spans="30:30" x14ac:dyDescent="0.25">
      <c r="AD604"/>
    </row>
    <row r="605" spans="30:30" x14ac:dyDescent="0.25">
      <c r="AD605"/>
    </row>
    <row r="606" spans="30:30" x14ac:dyDescent="0.25">
      <c r="AD606"/>
    </row>
    <row r="607" spans="30:30" x14ac:dyDescent="0.25">
      <c r="AD607"/>
    </row>
    <row r="608" spans="30:30" x14ac:dyDescent="0.25">
      <c r="AD608"/>
    </row>
    <row r="609" spans="30:30" x14ac:dyDescent="0.25">
      <c r="AD609"/>
    </row>
    <row r="610" spans="30:30" x14ac:dyDescent="0.25">
      <c r="AD610"/>
    </row>
    <row r="611" spans="30:30" x14ac:dyDescent="0.25">
      <c r="AD611"/>
    </row>
    <row r="612" spans="30:30" x14ac:dyDescent="0.25">
      <c r="AD612"/>
    </row>
    <row r="613" spans="30:30" x14ac:dyDescent="0.25">
      <c r="AD613"/>
    </row>
    <row r="614" spans="30:30" x14ac:dyDescent="0.25">
      <c r="AD614"/>
    </row>
    <row r="615" spans="30:30" x14ac:dyDescent="0.25">
      <c r="AD615"/>
    </row>
    <row r="616" spans="30:30" x14ac:dyDescent="0.25">
      <c r="AD616"/>
    </row>
    <row r="617" spans="30:30" x14ac:dyDescent="0.25">
      <c r="AD617"/>
    </row>
    <row r="618" spans="30:30" x14ac:dyDescent="0.25">
      <c r="AD618"/>
    </row>
    <row r="619" spans="30:30" x14ac:dyDescent="0.25">
      <c r="AD619"/>
    </row>
    <row r="620" spans="30:30" x14ac:dyDescent="0.25">
      <c r="AD620"/>
    </row>
    <row r="621" spans="30:30" x14ac:dyDescent="0.25">
      <c r="AD621"/>
    </row>
    <row r="622" spans="30:30" x14ac:dyDescent="0.25">
      <c r="AD622"/>
    </row>
    <row r="623" spans="30:30" x14ac:dyDescent="0.25">
      <c r="AD623"/>
    </row>
    <row r="624" spans="30:30" x14ac:dyDescent="0.25">
      <c r="AD624"/>
    </row>
    <row r="625" spans="30:30" x14ac:dyDescent="0.25">
      <c r="AD625"/>
    </row>
    <row r="626" spans="30:30" x14ac:dyDescent="0.25">
      <c r="AD626"/>
    </row>
    <row r="627" spans="30:30" x14ac:dyDescent="0.25">
      <c r="AD627"/>
    </row>
    <row r="628" spans="30:30" x14ac:dyDescent="0.25">
      <c r="AD628"/>
    </row>
    <row r="629" spans="30:30" x14ac:dyDescent="0.25">
      <c r="AD629"/>
    </row>
    <row r="630" spans="30:30" x14ac:dyDescent="0.25">
      <c r="AD630"/>
    </row>
    <row r="631" spans="30:30" x14ac:dyDescent="0.25">
      <c r="AD631"/>
    </row>
    <row r="632" spans="30:30" x14ac:dyDescent="0.25">
      <c r="AD632"/>
    </row>
    <row r="633" spans="30:30" x14ac:dyDescent="0.25">
      <c r="AD633"/>
    </row>
    <row r="634" spans="30:30" x14ac:dyDescent="0.25">
      <c r="AD634"/>
    </row>
    <row r="635" spans="30:30" x14ac:dyDescent="0.25">
      <c r="AD635"/>
    </row>
    <row r="636" spans="30:30" x14ac:dyDescent="0.25">
      <c r="AD636"/>
    </row>
    <row r="637" spans="30:30" x14ac:dyDescent="0.25">
      <c r="AD637"/>
    </row>
    <row r="638" spans="30:30" x14ac:dyDescent="0.25">
      <c r="AD638"/>
    </row>
    <row r="639" spans="30:30" x14ac:dyDescent="0.25">
      <c r="AD639"/>
    </row>
    <row r="640" spans="30:30" x14ac:dyDescent="0.25">
      <c r="AD640"/>
    </row>
    <row r="641" spans="30:30" x14ac:dyDescent="0.25">
      <c r="AD641"/>
    </row>
    <row r="642" spans="30:30" x14ac:dyDescent="0.25">
      <c r="AD642"/>
    </row>
    <row r="643" spans="30:30" x14ac:dyDescent="0.25">
      <c r="AD643"/>
    </row>
    <row r="644" spans="30:30" x14ac:dyDescent="0.25">
      <c r="AD644"/>
    </row>
    <row r="645" spans="30:30" x14ac:dyDescent="0.25">
      <c r="AD645"/>
    </row>
    <row r="646" spans="30:30" x14ac:dyDescent="0.25">
      <c r="AD646"/>
    </row>
    <row r="647" spans="30:30" x14ac:dyDescent="0.25">
      <c r="AD647"/>
    </row>
    <row r="648" spans="30:30" x14ac:dyDescent="0.25">
      <c r="AD648"/>
    </row>
    <row r="649" spans="30:30" x14ac:dyDescent="0.25">
      <c r="AD649"/>
    </row>
    <row r="650" spans="30:30" x14ac:dyDescent="0.25">
      <c r="AD650"/>
    </row>
    <row r="651" spans="30:30" x14ac:dyDescent="0.25">
      <c r="AD651"/>
    </row>
    <row r="652" spans="30:30" x14ac:dyDescent="0.25">
      <c r="AD652"/>
    </row>
    <row r="653" spans="30:30" x14ac:dyDescent="0.25">
      <c r="AD653"/>
    </row>
    <row r="654" spans="30:30" x14ac:dyDescent="0.25">
      <c r="AD654"/>
    </row>
    <row r="655" spans="30:30" x14ac:dyDescent="0.25">
      <c r="AD655"/>
    </row>
    <row r="656" spans="30:30" x14ac:dyDescent="0.25">
      <c r="AD656"/>
    </row>
    <row r="657" spans="30:30" x14ac:dyDescent="0.25">
      <c r="AD657"/>
    </row>
    <row r="658" spans="30:30" x14ac:dyDescent="0.25">
      <c r="AD658"/>
    </row>
    <row r="659" spans="30:30" x14ac:dyDescent="0.25">
      <c r="AD659"/>
    </row>
    <row r="660" spans="30:30" x14ac:dyDescent="0.25">
      <c r="AD660"/>
    </row>
    <row r="661" spans="30:30" x14ac:dyDescent="0.25">
      <c r="AD661"/>
    </row>
    <row r="662" spans="30:30" x14ac:dyDescent="0.25">
      <c r="AD662"/>
    </row>
    <row r="663" spans="30:30" x14ac:dyDescent="0.25">
      <c r="AD663"/>
    </row>
    <row r="664" spans="30:30" x14ac:dyDescent="0.25">
      <c r="AD664"/>
    </row>
    <row r="665" spans="30:30" x14ac:dyDescent="0.25">
      <c r="AD665"/>
    </row>
    <row r="666" spans="30:30" x14ac:dyDescent="0.25">
      <c r="AD666"/>
    </row>
    <row r="667" spans="30:30" x14ac:dyDescent="0.25">
      <c r="AD667"/>
    </row>
    <row r="668" spans="30:30" x14ac:dyDescent="0.25">
      <c r="AD668"/>
    </row>
    <row r="669" spans="30:30" x14ac:dyDescent="0.25">
      <c r="AD669"/>
    </row>
    <row r="670" spans="30:30" x14ac:dyDescent="0.25">
      <c r="AD670"/>
    </row>
    <row r="671" spans="30:30" x14ac:dyDescent="0.25">
      <c r="AD671"/>
    </row>
    <row r="672" spans="30:30" x14ac:dyDescent="0.25">
      <c r="AD672"/>
    </row>
    <row r="673" spans="30:30" x14ac:dyDescent="0.25">
      <c r="AD673"/>
    </row>
    <row r="674" spans="30:30" x14ac:dyDescent="0.25">
      <c r="AD674"/>
    </row>
    <row r="675" spans="30:30" x14ac:dyDescent="0.25">
      <c r="AD675"/>
    </row>
    <row r="676" spans="30:30" x14ac:dyDescent="0.25">
      <c r="AD676"/>
    </row>
    <row r="677" spans="30:30" x14ac:dyDescent="0.25">
      <c r="AD677"/>
    </row>
    <row r="678" spans="30:30" x14ac:dyDescent="0.25">
      <c r="AD678"/>
    </row>
    <row r="679" spans="30:30" x14ac:dyDescent="0.25">
      <c r="AD679"/>
    </row>
    <row r="680" spans="30:30" x14ac:dyDescent="0.25">
      <c r="AD680"/>
    </row>
    <row r="681" spans="30:30" x14ac:dyDescent="0.25">
      <c r="AD681"/>
    </row>
    <row r="682" spans="30:30" x14ac:dyDescent="0.25">
      <c r="AD682"/>
    </row>
    <row r="683" spans="30:30" x14ac:dyDescent="0.25">
      <c r="AD683"/>
    </row>
    <row r="684" spans="30:30" x14ac:dyDescent="0.25">
      <c r="AD684"/>
    </row>
    <row r="685" spans="30:30" x14ac:dyDescent="0.25">
      <c r="AD685"/>
    </row>
    <row r="686" spans="30:30" x14ac:dyDescent="0.25">
      <c r="AD686"/>
    </row>
    <row r="687" spans="30:30" x14ac:dyDescent="0.25">
      <c r="AD687"/>
    </row>
    <row r="688" spans="30:30" x14ac:dyDescent="0.25">
      <c r="AD688"/>
    </row>
    <row r="689" spans="30:30" x14ac:dyDescent="0.25">
      <c r="AD689"/>
    </row>
    <row r="690" spans="30:30" x14ac:dyDescent="0.25">
      <c r="AD690"/>
    </row>
    <row r="691" spans="30:30" x14ac:dyDescent="0.25">
      <c r="AD691"/>
    </row>
    <row r="692" spans="30:30" x14ac:dyDescent="0.25">
      <c r="AD692"/>
    </row>
    <row r="693" spans="30:30" x14ac:dyDescent="0.25">
      <c r="AD693"/>
    </row>
    <row r="694" spans="30:30" x14ac:dyDescent="0.25">
      <c r="AD694"/>
    </row>
    <row r="695" spans="30:30" x14ac:dyDescent="0.25">
      <c r="AD695"/>
    </row>
    <row r="696" spans="30:30" x14ac:dyDescent="0.25">
      <c r="AD696"/>
    </row>
    <row r="697" spans="30:30" x14ac:dyDescent="0.25">
      <c r="AD697"/>
    </row>
    <row r="698" spans="30:30" x14ac:dyDescent="0.25">
      <c r="AD698"/>
    </row>
    <row r="699" spans="30:30" x14ac:dyDescent="0.25">
      <c r="AD699"/>
    </row>
    <row r="700" spans="30:30" x14ac:dyDescent="0.25">
      <c r="AD700"/>
    </row>
    <row r="701" spans="30:30" x14ac:dyDescent="0.25">
      <c r="AD701"/>
    </row>
    <row r="702" spans="30:30" x14ac:dyDescent="0.25">
      <c r="AD702"/>
    </row>
    <row r="703" spans="30:30" x14ac:dyDescent="0.25">
      <c r="AD703"/>
    </row>
    <row r="704" spans="30:30" x14ac:dyDescent="0.25">
      <c r="AD704"/>
    </row>
    <row r="705" spans="30:30" x14ac:dyDescent="0.25">
      <c r="AD705"/>
    </row>
    <row r="706" spans="30:30" x14ac:dyDescent="0.25">
      <c r="AD706"/>
    </row>
    <row r="707" spans="30:30" x14ac:dyDescent="0.25">
      <c r="AD707"/>
    </row>
    <row r="708" spans="30:30" x14ac:dyDescent="0.25">
      <c r="AD708"/>
    </row>
    <row r="709" spans="30:30" x14ac:dyDescent="0.25">
      <c r="AD709"/>
    </row>
    <row r="710" spans="30:30" x14ac:dyDescent="0.25">
      <c r="AD710"/>
    </row>
    <row r="711" spans="30:30" x14ac:dyDescent="0.25">
      <c r="AD711"/>
    </row>
    <row r="712" spans="30:30" x14ac:dyDescent="0.25">
      <c r="AD712"/>
    </row>
    <row r="713" spans="30:30" x14ac:dyDescent="0.25">
      <c r="AD713"/>
    </row>
    <row r="714" spans="30:30" x14ac:dyDescent="0.25">
      <c r="AD714"/>
    </row>
    <row r="715" spans="30:30" x14ac:dyDescent="0.25">
      <c r="AD715"/>
    </row>
    <row r="716" spans="30:30" x14ac:dyDescent="0.25">
      <c r="AD716"/>
    </row>
    <row r="717" spans="30:30" x14ac:dyDescent="0.25">
      <c r="AD717"/>
    </row>
    <row r="718" spans="30:30" x14ac:dyDescent="0.25">
      <c r="AD718"/>
    </row>
    <row r="719" spans="30:30" x14ac:dyDescent="0.25">
      <c r="AD719"/>
    </row>
    <row r="720" spans="30:30" x14ac:dyDescent="0.25">
      <c r="AD720"/>
    </row>
    <row r="721" spans="30:30" x14ac:dyDescent="0.25">
      <c r="AD721"/>
    </row>
    <row r="722" spans="30:30" x14ac:dyDescent="0.25">
      <c r="AD722"/>
    </row>
    <row r="723" spans="30:30" x14ac:dyDescent="0.25">
      <c r="AD723"/>
    </row>
    <row r="724" spans="30:30" x14ac:dyDescent="0.25">
      <c r="AD724"/>
    </row>
    <row r="725" spans="30:30" x14ac:dyDescent="0.25">
      <c r="AD725"/>
    </row>
    <row r="726" spans="30:30" x14ac:dyDescent="0.25">
      <c r="AD726"/>
    </row>
    <row r="727" spans="30:30" x14ac:dyDescent="0.25">
      <c r="AD727"/>
    </row>
    <row r="728" spans="30:30" x14ac:dyDescent="0.25">
      <c r="AD728"/>
    </row>
    <row r="729" spans="30:30" x14ac:dyDescent="0.25">
      <c r="AD729"/>
    </row>
    <row r="730" spans="30:30" x14ac:dyDescent="0.25">
      <c r="AD730"/>
    </row>
    <row r="731" spans="30:30" x14ac:dyDescent="0.25">
      <c r="AD731"/>
    </row>
    <row r="732" spans="30:30" x14ac:dyDescent="0.25">
      <c r="AD732"/>
    </row>
    <row r="733" spans="30:30" x14ac:dyDescent="0.25">
      <c r="AD733"/>
    </row>
    <row r="734" spans="30:30" x14ac:dyDescent="0.25">
      <c r="AD734"/>
    </row>
    <row r="735" spans="30:30" x14ac:dyDescent="0.25">
      <c r="AD735"/>
    </row>
    <row r="736" spans="30:30" x14ac:dyDescent="0.25">
      <c r="AD736"/>
    </row>
    <row r="737" spans="30:30" x14ac:dyDescent="0.25">
      <c r="AD737"/>
    </row>
    <row r="738" spans="30:30" x14ac:dyDescent="0.25">
      <c r="AD738"/>
    </row>
    <row r="739" spans="30:30" x14ac:dyDescent="0.25">
      <c r="AD739"/>
    </row>
    <row r="740" spans="30:30" x14ac:dyDescent="0.25">
      <c r="AD740"/>
    </row>
    <row r="741" spans="30:30" x14ac:dyDescent="0.25">
      <c r="AD741"/>
    </row>
    <row r="742" spans="30:30" x14ac:dyDescent="0.25">
      <c r="AD742"/>
    </row>
    <row r="743" spans="30:30" x14ac:dyDescent="0.25">
      <c r="AD743"/>
    </row>
    <row r="744" spans="30:30" x14ac:dyDescent="0.25">
      <c r="AD744"/>
    </row>
    <row r="745" spans="30:30" x14ac:dyDescent="0.25">
      <c r="AD745"/>
    </row>
    <row r="746" spans="30:30" x14ac:dyDescent="0.25">
      <c r="AD746"/>
    </row>
    <row r="747" spans="30:30" x14ac:dyDescent="0.25">
      <c r="AD747"/>
    </row>
    <row r="748" spans="30:30" x14ac:dyDescent="0.25">
      <c r="AD748"/>
    </row>
    <row r="749" spans="30:30" x14ac:dyDescent="0.25">
      <c r="AD749"/>
    </row>
    <row r="750" spans="30:30" x14ac:dyDescent="0.25">
      <c r="AD750"/>
    </row>
    <row r="751" spans="30:30" x14ac:dyDescent="0.25">
      <c r="AD751"/>
    </row>
    <row r="752" spans="30:30" x14ac:dyDescent="0.25">
      <c r="AD752"/>
    </row>
    <row r="753" spans="30:30" x14ac:dyDescent="0.25">
      <c r="AD753"/>
    </row>
    <row r="754" spans="30:30" x14ac:dyDescent="0.25">
      <c r="AD754"/>
    </row>
    <row r="755" spans="30:30" x14ac:dyDescent="0.25">
      <c r="AD755"/>
    </row>
    <row r="756" spans="30:30" x14ac:dyDescent="0.25">
      <c r="AD756"/>
    </row>
    <row r="757" spans="30:30" x14ac:dyDescent="0.25">
      <c r="AD757"/>
    </row>
    <row r="758" spans="30:30" x14ac:dyDescent="0.25">
      <c r="AD758"/>
    </row>
    <row r="759" spans="30:30" x14ac:dyDescent="0.25">
      <c r="AD759"/>
    </row>
    <row r="760" spans="30:30" x14ac:dyDescent="0.25">
      <c r="AD760"/>
    </row>
    <row r="761" spans="30:30" x14ac:dyDescent="0.25">
      <c r="AD761"/>
    </row>
    <row r="762" spans="30:30" x14ac:dyDescent="0.25">
      <c r="AD762"/>
    </row>
    <row r="763" spans="30:30" x14ac:dyDescent="0.25">
      <c r="AD763"/>
    </row>
    <row r="764" spans="30:30" x14ac:dyDescent="0.25">
      <c r="AD764"/>
    </row>
    <row r="765" spans="30:30" x14ac:dyDescent="0.25">
      <c r="AD765"/>
    </row>
    <row r="766" spans="30:30" x14ac:dyDescent="0.25">
      <c r="AD766"/>
    </row>
    <row r="767" spans="30:30" x14ac:dyDescent="0.25">
      <c r="AD767"/>
    </row>
    <row r="768" spans="30:30" x14ac:dyDescent="0.25">
      <c r="AD768"/>
    </row>
    <row r="769" spans="30:30" x14ac:dyDescent="0.25">
      <c r="AD769"/>
    </row>
    <row r="770" spans="30:30" x14ac:dyDescent="0.25">
      <c r="AD770"/>
    </row>
    <row r="771" spans="30:30" x14ac:dyDescent="0.25">
      <c r="AD771"/>
    </row>
    <row r="772" spans="30:30" x14ac:dyDescent="0.25">
      <c r="AD772"/>
    </row>
    <row r="773" spans="30:30" x14ac:dyDescent="0.25">
      <c r="AD773"/>
    </row>
    <row r="774" spans="30:30" x14ac:dyDescent="0.25">
      <c r="AD774"/>
    </row>
    <row r="775" spans="30:30" x14ac:dyDescent="0.25">
      <c r="AD775"/>
    </row>
    <row r="776" spans="30:30" x14ac:dyDescent="0.25">
      <c r="AD776"/>
    </row>
    <row r="777" spans="30:30" x14ac:dyDescent="0.25">
      <c r="AD777"/>
    </row>
    <row r="778" spans="30:30" x14ac:dyDescent="0.25">
      <c r="AD778"/>
    </row>
    <row r="779" spans="30:30" x14ac:dyDescent="0.25">
      <c r="AD779"/>
    </row>
    <row r="780" spans="30:30" x14ac:dyDescent="0.25">
      <c r="AD780"/>
    </row>
    <row r="781" spans="30:30" x14ac:dyDescent="0.25">
      <c r="AD781"/>
    </row>
    <row r="782" spans="30:30" x14ac:dyDescent="0.25">
      <c r="AD782"/>
    </row>
    <row r="783" spans="30:30" x14ac:dyDescent="0.25">
      <c r="AD783"/>
    </row>
    <row r="784" spans="30:30" x14ac:dyDescent="0.25">
      <c r="AD784"/>
    </row>
    <row r="785" spans="30:30" x14ac:dyDescent="0.25">
      <c r="AD785"/>
    </row>
    <row r="786" spans="30:30" x14ac:dyDescent="0.25">
      <c r="AD786"/>
    </row>
    <row r="787" spans="30:30" x14ac:dyDescent="0.25">
      <c r="AD787"/>
    </row>
    <row r="788" spans="30:30" x14ac:dyDescent="0.25">
      <c r="AD788"/>
    </row>
    <row r="789" spans="30:30" x14ac:dyDescent="0.25">
      <c r="AD789"/>
    </row>
    <row r="790" spans="30:30" x14ac:dyDescent="0.25">
      <c r="AD790"/>
    </row>
    <row r="791" spans="30:30" x14ac:dyDescent="0.25">
      <c r="AD791"/>
    </row>
    <row r="792" spans="30:30" x14ac:dyDescent="0.25">
      <c r="AD792"/>
    </row>
    <row r="793" spans="30:30" x14ac:dyDescent="0.25">
      <c r="AD793"/>
    </row>
    <row r="794" spans="30:30" x14ac:dyDescent="0.25">
      <c r="AD794"/>
    </row>
    <row r="795" spans="30:30" x14ac:dyDescent="0.25">
      <c r="AD795"/>
    </row>
    <row r="796" spans="30:30" x14ac:dyDescent="0.25">
      <c r="AD796"/>
    </row>
    <row r="797" spans="30:30" x14ac:dyDescent="0.25">
      <c r="AD797"/>
    </row>
    <row r="798" spans="30:30" x14ac:dyDescent="0.25">
      <c r="AD798"/>
    </row>
    <row r="799" spans="30:30" x14ac:dyDescent="0.25">
      <c r="AD799"/>
    </row>
    <row r="800" spans="30:30" x14ac:dyDescent="0.25">
      <c r="AD800"/>
    </row>
    <row r="801" spans="30:30" x14ac:dyDescent="0.25">
      <c r="AD801"/>
    </row>
    <row r="802" spans="30:30" x14ac:dyDescent="0.25">
      <c r="AD802"/>
    </row>
    <row r="803" spans="30:30" x14ac:dyDescent="0.25">
      <c r="AD803"/>
    </row>
    <row r="804" spans="30:30" x14ac:dyDescent="0.25">
      <c r="AD804"/>
    </row>
    <row r="805" spans="30:30" x14ac:dyDescent="0.25">
      <c r="AD805"/>
    </row>
    <row r="806" spans="30:30" x14ac:dyDescent="0.25">
      <c r="AD806"/>
    </row>
    <row r="807" spans="30:30" x14ac:dyDescent="0.25">
      <c r="AD807"/>
    </row>
    <row r="808" spans="30:30" x14ac:dyDescent="0.25">
      <c r="AD808"/>
    </row>
    <row r="809" spans="30:30" x14ac:dyDescent="0.25">
      <c r="AD809"/>
    </row>
    <row r="810" spans="30:30" x14ac:dyDescent="0.25">
      <c r="AD810"/>
    </row>
    <row r="811" spans="30:30" x14ac:dyDescent="0.25">
      <c r="AD811"/>
    </row>
    <row r="812" spans="30:30" x14ac:dyDescent="0.25">
      <c r="AD812"/>
    </row>
    <row r="813" spans="30:30" x14ac:dyDescent="0.25">
      <c r="AD813"/>
    </row>
    <row r="814" spans="30:30" x14ac:dyDescent="0.25">
      <c r="AD814"/>
    </row>
    <row r="815" spans="30:30" x14ac:dyDescent="0.25">
      <c r="AD815"/>
    </row>
    <row r="816" spans="30:30" x14ac:dyDescent="0.25">
      <c r="AD816"/>
    </row>
    <row r="817" spans="30:30" x14ac:dyDescent="0.25">
      <c r="AD817"/>
    </row>
    <row r="818" spans="30:30" x14ac:dyDescent="0.25">
      <c r="AD818"/>
    </row>
    <row r="819" spans="30:30" x14ac:dyDescent="0.25">
      <c r="AD819"/>
    </row>
    <row r="820" spans="30:30" x14ac:dyDescent="0.25">
      <c r="AD820"/>
    </row>
    <row r="821" spans="30:30" x14ac:dyDescent="0.25">
      <c r="AD821"/>
    </row>
    <row r="822" spans="30:30" x14ac:dyDescent="0.25">
      <c r="AD822"/>
    </row>
    <row r="823" spans="30:30" x14ac:dyDescent="0.25">
      <c r="AD823"/>
    </row>
    <row r="824" spans="30:30" x14ac:dyDescent="0.25">
      <c r="AD824"/>
    </row>
    <row r="825" spans="30:30" x14ac:dyDescent="0.25">
      <c r="AD825"/>
    </row>
    <row r="826" spans="30:30" x14ac:dyDescent="0.25">
      <c r="AD826"/>
    </row>
    <row r="827" spans="30:30" x14ac:dyDescent="0.25">
      <c r="AD827"/>
    </row>
    <row r="828" spans="30:30" x14ac:dyDescent="0.25">
      <c r="AD828"/>
    </row>
    <row r="829" spans="30:30" x14ac:dyDescent="0.25">
      <c r="AD829"/>
    </row>
    <row r="830" spans="30:30" x14ac:dyDescent="0.25">
      <c r="AD830"/>
    </row>
    <row r="831" spans="30:30" x14ac:dyDescent="0.25">
      <c r="AD831"/>
    </row>
    <row r="832" spans="30:30" x14ac:dyDescent="0.25">
      <c r="AD832"/>
    </row>
    <row r="833" spans="30:30" x14ac:dyDescent="0.25">
      <c r="AD833"/>
    </row>
    <row r="834" spans="30:30" x14ac:dyDescent="0.25">
      <c r="AD834"/>
    </row>
    <row r="835" spans="30:30" x14ac:dyDescent="0.25">
      <c r="AD835"/>
    </row>
    <row r="836" spans="30:30" x14ac:dyDescent="0.25">
      <c r="AD836"/>
    </row>
    <row r="837" spans="30:30" x14ac:dyDescent="0.25">
      <c r="AD837"/>
    </row>
    <row r="838" spans="30:30" x14ac:dyDescent="0.25">
      <c r="AD838"/>
    </row>
    <row r="839" spans="30:30" x14ac:dyDescent="0.25">
      <c r="AD839"/>
    </row>
    <row r="840" spans="30:30" x14ac:dyDescent="0.25">
      <c r="AD840"/>
    </row>
    <row r="841" spans="30:30" x14ac:dyDescent="0.25">
      <c r="AD841"/>
    </row>
    <row r="842" spans="30:30" x14ac:dyDescent="0.25">
      <c r="AD842"/>
    </row>
    <row r="843" spans="30:30" x14ac:dyDescent="0.25">
      <c r="AD843"/>
    </row>
    <row r="844" spans="30:30" x14ac:dyDescent="0.25">
      <c r="AD844"/>
    </row>
    <row r="845" spans="30:30" x14ac:dyDescent="0.25">
      <c r="AD845"/>
    </row>
    <row r="846" spans="30:30" x14ac:dyDescent="0.25">
      <c r="AD846"/>
    </row>
    <row r="847" spans="30:30" x14ac:dyDescent="0.25">
      <c r="AD847"/>
    </row>
    <row r="848" spans="30:30" x14ac:dyDescent="0.25">
      <c r="AD848"/>
    </row>
    <row r="849" spans="30:30" x14ac:dyDescent="0.25">
      <c r="AD849"/>
    </row>
    <row r="850" spans="30:30" x14ac:dyDescent="0.25">
      <c r="AD850"/>
    </row>
    <row r="851" spans="30:30" x14ac:dyDescent="0.25">
      <c r="AD851"/>
    </row>
    <row r="852" spans="30:30" x14ac:dyDescent="0.25">
      <c r="AD852"/>
    </row>
    <row r="853" spans="30:30" x14ac:dyDescent="0.25">
      <c r="AD853"/>
    </row>
    <row r="854" spans="30:30" x14ac:dyDescent="0.25">
      <c r="AD854"/>
    </row>
    <row r="855" spans="30:30" x14ac:dyDescent="0.25">
      <c r="AD855"/>
    </row>
    <row r="856" spans="30:30" x14ac:dyDescent="0.25">
      <c r="AD856"/>
    </row>
    <row r="857" spans="30:30" x14ac:dyDescent="0.25">
      <c r="AD857"/>
    </row>
    <row r="858" spans="30:30" x14ac:dyDescent="0.25">
      <c r="AD858"/>
    </row>
    <row r="859" spans="30:30" x14ac:dyDescent="0.25">
      <c r="AD859"/>
    </row>
    <row r="860" spans="30:30" x14ac:dyDescent="0.25">
      <c r="AD860"/>
    </row>
    <row r="861" spans="30:30" x14ac:dyDescent="0.25">
      <c r="AD861"/>
    </row>
    <row r="862" spans="30:30" x14ac:dyDescent="0.25">
      <c r="AD862"/>
    </row>
    <row r="863" spans="30:30" x14ac:dyDescent="0.25">
      <c r="AD863"/>
    </row>
    <row r="864" spans="30:30" x14ac:dyDescent="0.25">
      <c r="AD864"/>
    </row>
    <row r="865" spans="30:30" x14ac:dyDescent="0.25">
      <c r="AD865"/>
    </row>
    <row r="866" spans="30:30" x14ac:dyDescent="0.25">
      <c r="AD866"/>
    </row>
    <row r="867" spans="30:30" x14ac:dyDescent="0.25">
      <c r="AD867"/>
    </row>
    <row r="868" spans="30:30" x14ac:dyDescent="0.25">
      <c r="AD868"/>
    </row>
    <row r="869" spans="30:30" x14ac:dyDescent="0.25">
      <c r="AD869"/>
    </row>
    <row r="870" spans="30:30" x14ac:dyDescent="0.25">
      <c r="AD870"/>
    </row>
    <row r="871" spans="30:30" x14ac:dyDescent="0.25">
      <c r="AD871"/>
    </row>
    <row r="872" spans="30:30" x14ac:dyDescent="0.25">
      <c r="AD872"/>
    </row>
    <row r="873" spans="30:30" x14ac:dyDescent="0.25">
      <c r="AD873"/>
    </row>
    <row r="874" spans="30:30" x14ac:dyDescent="0.25">
      <c r="AD874"/>
    </row>
    <row r="875" spans="30:30" x14ac:dyDescent="0.25">
      <c r="AD875"/>
    </row>
    <row r="876" spans="30:30" x14ac:dyDescent="0.25">
      <c r="AD876"/>
    </row>
    <row r="877" spans="30:30" x14ac:dyDescent="0.25">
      <c r="AD877"/>
    </row>
    <row r="878" spans="30:30" x14ac:dyDescent="0.25">
      <c r="AD878"/>
    </row>
    <row r="879" spans="30:30" x14ac:dyDescent="0.25">
      <c r="AD879"/>
    </row>
    <row r="880" spans="30:30" x14ac:dyDescent="0.25">
      <c r="AD880"/>
    </row>
    <row r="881" spans="30:30" x14ac:dyDescent="0.25">
      <c r="AD881"/>
    </row>
    <row r="882" spans="30:30" x14ac:dyDescent="0.25">
      <c r="AD882"/>
    </row>
    <row r="883" spans="30:30" x14ac:dyDescent="0.25">
      <c r="AD883"/>
    </row>
    <row r="884" spans="30:30" x14ac:dyDescent="0.25">
      <c r="AD884"/>
    </row>
    <row r="885" spans="30:30" x14ac:dyDescent="0.25">
      <c r="AD885"/>
    </row>
    <row r="886" spans="30:30" x14ac:dyDescent="0.25">
      <c r="AD886"/>
    </row>
    <row r="887" spans="30:30" x14ac:dyDescent="0.25">
      <c r="AD887"/>
    </row>
    <row r="888" spans="30:30" x14ac:dyDescent="0.25">
      <c r="AD888"/>
    </row>
    <row r="889" spans="30:30" x14ac:dyDescent="0.25">
      <c r="AD889"/>
    </row>
    <row r="890" spans="30:30" x14ac:dyDescent="0.25">
      <c r="AD890"/>
    </row>
    <row r="891" spans="30:30" x14ac:dyDescent="0.25">
      <c r="AD891"/>
    </row>
    <row r="892" spans="30:30" x14ac:dyDescent="0.25">
      <c r="AD892"/>
    </row>
    <row r="893" spans="30:30" x14ac:dyDescent="0.25">
      <c r="AD893"/>
    </row>
    <row r="894" spans="30:30" x14ac:dyDescent="0.25">
      <c r="AD894"/>
    </row>
    <row r="895" spans="30:30" x14ac:dyDescent="0.25">
      <c r="AD895"/>
    </row>
    <row r="896" spans="30:30" x14ac:dyDescent="0.25">
      <c r="AD896"/>
    </row>
    <row r="897" spans="30:30" x14ac:dyDescent="0.25">
      <c r="AD897"/>
    </row>
    <row r="898" spans="30:30" x14ac:dyDescent="0.25">
      <c r="AD898"/>
    </row>
    <row r="899" spans="30:30" x14ac:dyDescent="0.25">
      <c r="AD899"/>
    </row>
    <row r="900" spans="30:30" x14ac:dyDescent="0.25">
      <c r="AD900"/>
    </row>
    <row r="901" spans="30:30" x14ac:dyDescent="0.25">
      <c r="AD901"/>
    </row>
    <row r="902" spans="30:30" x14ac:dyDescent="0.25">
      <c r="AD902"/>
    </row>
    <row r="903" spans="30:30" x14ac:dyDescent="0.25">
      <c r="AD903"/>
    </row>
    <row r="904" spans="30:30" x14ac:dyDescent="0.25">
      <c r="AD904"/>
    </row>
    <row r="905" spans="30:30" x14ac:dyDescent="0.25">
      <c r="AD905"/>
    </row>
    <row r="906" spans="30:30" x14ac:dyDescent="0.25">
      <c r="AD906"/>
    </row>
    <row r="907" spans="30:30" x14ac:dyDescent="0.25">
      <c r="AD907"/>
    </row>
    <row r="908" spans="30:30" x14ac:dyDescent="0.25">
      <c r="AD908"/>
    </row>
    <row r="909" spans="30:30" x14ac:dyDescent="0.25">
      <c r="AD909"/>
    </row>
    <row r="910" spans="30:30" x14ac:dyDescent="0.25">
      <c r="AD910"/>
    </row>
    <row r="911" spans="30:30" x14ac:dyDescent="0.25">
      <c r="AD911"/>
    </row>
    <row r="912" spans="30:30" x14ac:dyDescent="0.25">
      <c r="AD912"/>
    </row>
    <row r="913" spans="30:30" x14ac:dyDescent="0.25">
      <c r="AD913"/>
    </row>
    <row r="914" spans="30:30" x14ac:dyDescent="0.25">
      <c r="AD914"/>
    </row>
    <row r="915" spans="30:30" x14ac:dyDescent="0.25">
      <c r="AD915"/>
    </row>
    <row r="916" spans="30:30" x14ac:dyDescent="0.25">
      <c r="AD916"/>
    </row>
    <row r="917" spans="30:30" x14ac:dyDescent="0.25">
      <c r="AD917"/>
    </row>
    <row r="918" spans="30:30" x14ac:dyDescent="0.25">
      <c r="AD918"/>
    </row>
    <row r="919" spans="30:30" x14ac:dyDescent="0.25">
      <c r="AD919"/>
    </row>
    <row r="920" spans="30:30" x14ac:dyDescent="0.25">
      <c r="AD920"/>
    </row>
    <row r="921" spans="30:30" x14ac:dyDescent="0.25">
      <c r="AD921"/>
    </row>
    <row r="922" spans="30:30" x14ac:dyDescent="0.25">
      <c r="AD922"/>
    </row>
    <row r="923" spans="30:30" x14ac:dyDescent="0.25">
      <c r="AD923"/>
    </row>
    <row r="924" spans="30:30" x14ac:dyDescent="0.25">
      <c r="AD924"/>
    </row>
    <row r="925" spans="30:30" x14ac:dyDescent="0.25">
      <c r="AD925"/>
    </row>
    <row r="926" spans="30:30" x14ac:dyDescent="0.25">
      <c r="AD926"/>
    </row>
    <row r="927" spans="30:30" x14ac:dyDescent="0.25">
      <c r="AD927"/>
    </row>
    <row r="928" spans="30:30" x14ac:dyDescent="0.25">
      <c r="AD928"/>
    </row>
    <row r="929" spans="30:30" x14ac:dyDescent="0.25">
      <c r="AD929"/>
    </row>
    <row r="930" spans="30:30" x14ac:dyDescent="0.25">
      <c r="AD930"/>
    </row>
    <row r="931" spans="30:30" x14ac:dyDescent="0.25">
      <c r="AD931"/>
    </row>
    <row r="932" spans="30:30" x14ac:dyDescent="0.25">
      <c r="AD932"/>
    </row>
    <row r="933" spans="30:30" x14ac:dyDescent="0.25">
      <c r="AD933"/>
    </row>
    <row r="934" spans="30:30" x14ac:dyDescent="0.25">
      <c r="AD934"/>
    </row>
    <row r="935" spans="30:30" x14ac:dyDescent="0.25">
      <c r="AD935"/>
    </row>
    <row r="936" spans="30:30" x14ac:dyDescent="0.25">
      <c r="AD936"/>
    </row>
    <row r="937" spans="30:30" x14ac:dyDescent="0.25">
      <c r="AD937"/>
    </row>
    <row r="938" spans="30:30" x14ac:dyDescent="0.25">
      <c r="AD938"/>
    </row>
    <row r="939" spans="30:30" x14ac:dyDescent="0.25">
      <c r="AD939"/>
    </row>
    <row r="940" spans="30:30" x14ac:dyDescent="0.25">
      <c r="AD940"/>
    </row>
    <row r="941" spans="30:30" x14ac:dyDescent="0.25">
      <c r="AD941"/>
    </row>
    <row r="942" spans="30:30" x14ac:dyDescent="0.25">
      <c r="AD942"/>
    </row>
    <row r="943" spans="30:30" x14ac:dyDescent="0.25">
      <c r="AD943"/>
    </row>
    <row r="944" spans="30:30" x14ac:dyDescent="0.25">
      <c r="AD944"/>
    </row>
    <row r="945" spans="30:30" x14ac:dyDescent="0.25">
      <c r="AD945"/>
    </row>
    <row r="946" spans="30:30" x14ac:dyDescent="0.25">
      <c r="AD946"/>
    </row>
    <row r="947" spans="30:30" x14ac:dyDescent="0.25">
      <c r="AD947"/>
    </row>
    <row r="948" spans="30:30" x14ac:dyDescent="0.25">
      <c r="AD948"/>
    </row>
    <row r="949" spans="30:30" x14ac:dyDescent="0.25">
      <c r="AD949"/>
    </row>
    <row r="950" spans="30:30" x14ac:dyDescent="0.25">
      <c r="AD950"/>
    </row>
    <row r="951" spans="30:30" x14ac:dyDescent="0.25">
      <c r="AD951"/>
    </row>
    <row r="952" spans="30:30" x14ac:dyDescent="0.25">
      <c r="AD952"/>
    </row>
    <row r="953" spans="30:30" x14ac:dyDescent="0.25">
      <c r="AD953"/>
    </row>
    <row r="954" spans="30:30" x14ac:dyDescent="0.25">
      <c r="AD954"/>
    </row>
    <row r="955" spans="30:30" x14ac:dyDescent="0.25">
      <c r="AD955"/>
    </row>
    <row r="956" spans="30:30" x14ac:dyDescent="0.25">
      <c r="AD956"/>
    </row>
    <row r="957" spans="30:30" x14ac:dyDescent="0.25">
      <c r="AD957"/>
    </row>
    <row r="958" spans="30:30" x14ac:dyDescent="0.25">
      <c r="AD958"/>
    </row>
    <row r="959" spans="30:30" x14ac:dyDescent="0.25">
      <c r="AD959"/>
    </row>
    <row r="960" spans="30:30" x14ac:dyDescent="0.25">
      <c r="AD960"/>
    </row>
    <row r="961" spans="30:30" x14ac:dyDescent="0.25">
      <c r="AD961"/>
    </row>
    <row r="962" spans="30:30" x14ac:dyDescent="0.25">
      <c r="AD962"/>
    </row>
    <row r="963" spans="30:30" x14ac:dyDescent="0.25">
      <c r="AD963"/>
    </row>
    <row r="964" spans="30:30" x14ac:dyDescent="0.25">
      <c r="AD964"/>
    </row>
    <row r="965" spans="30:30" x14ac:dyDescent="0.25">
      <c r="AD965"/>
    </row>
    <row r="966" spans="30:30" x14ac:dyDescent="0.25">
      <c r="AD966"/>
    </row>
    <row r="967" spans="30:30" x14ac:dyDescent="0.25">
      <c r="AD967"/>
    </row>
    <row r="968" spans="30:30" x14ac:dyDescent="0.25">
      <c r="AD968"/>
    </row>
    <row r="969" spans="30:30" x14ac:dyDescent="0.25">
      <c r="AD969"/>
    </row>
    <row r="970" spans="30:30" x14ac:dyDescent="0.25">
      <c r="AD970"/>
    </row>
    <row r="971" spans="30:30" x14ac:dyDescent="0.25">
      <c r="AD971"/>
    </row>
    <row r="972" spans="30:30" x14ac:dyDescent="0.25">
      <c r="AD972"/>
    </row>
    <row r="973" spans="30:30" x14ac:dyDescent="0.25">
      <c r="AD973"/>
    </row>
    <row r="974" spans="30:30" x14ac:dyDescent="0.25">
      <c r="AD974"/>
    </row>
    <row r="975" spans="30:30" x14ac:dyDescent="0.25">
      <c r="AD975"/>
    </row>
    <row r="976" spans="30:30" x14ac:dyDescent="0.25">
      <c r="AD976"/>
    </row>
    <row r="977" spans="30:30" x14ac:dyDescent="0.25">
      <c r="AD977"/>
    </row>
    <row r="978" spans="30:30" x14ac:dyDescent="0.25">
      <c r="AD978"/>
    </row>
    <row r="979" spans="30:30" x14ac:dyDescent="0.25">
      <c r="AD979"/>
    </row>
    <row r="980" spans="30:30" x14ac:dyDescent="0.25">
      <c r="AD980"/>
    </row>
    <row r="981" spans="30:30" x14ac:dyDescent="0.25">
      <c r="AD981"/>
    </row>
    <row r="982" spans="30:30" x14ac:dyDescent="0.25">
      <c r="AD982"/>
    </row>
    <row r="983" spans="30:30" x14ac:dyDescent="0.25">
      <c r="AD983"/>
    </row>
    <row r="984" spans="30:30" x14ac:dyDescent="0.25">
      <c r="AD984"/>
    </row>
    <row r="985" spans="30:30" x14ac:dyDescent="0.25">
      <c r="AD985"/>
    </row>
    <row r="986" spans="30:30" x14ac:dyDescent="0.25">
      <c r="AD986"/>
    </row>
    <row r="987" spans="30:30" x14ac:dyDescent="0.25">
      <c r="AD987"/>
    </row>
    <row r="988" spans="30:30" x14ac:dyDescent="0.25">
      <c r="AD988"/>
    </row>
    <row r="989" spans="30:30" x14ac:dyDescent="0.25">
      <c r="AD989"/>
    </row>
    <row r="990" spans="30:30" x14ac:dyDescent="0.25">
      <c r="AD990"/>
    </row>
    <row r="991" spans="30:30" x14ac:dyDescent="0.25">
      <c r="AD991"/>
    </row>
    <row r="992" spans="30:30" x14ac:dyDescent="0.25">
      <c r="AD992"/>
    </row>
    <row r="993" spans="30:30" x14ac:dyDescent="0.25">
      <c r="AD993"/>
    </row>
    <row r="994" spans="30:30" x14ac:dyDescent="0.25">
      <c r="AD994"/>
    </row>
    <row r="995" spans="30:30" x14ac:dyDescent="0.25">
      <c r="AD995"/>
    </row>
    <row r="996" spans="30:30" x14ac:dyDescent="0.25">
      <c r="AD996"/>
    </row>
    <row r="997" spans="30:30" x14ac:dyDescent="0.25">
      <c r="AD997"/>
    </row>
    <row r="998" spans="30:30" x14ac:dyDescent="0.25">
      <c r="AD998"/>
    </row>
    <row r="999" spans="30:30" x14ac:dyDescent="0.25">
      <c r="AD999"/>
    </row>
    <row r="1000" spans="30:30" x14ac:dyDescent="0.25">
      <c r="AD1000"/>
    </row>
    <row r="1001" spans="30:30" x14ac:dyDescent="0.25">
      <c r="AD1001"/>
    </row>
    <row r="1002" spans="30:30" x14ac:dyDescent="0.25">
      <c r="AD1002"/>
    </row>
    <row r="1003" spans="30:30" x14ac:dyDescent="0.25">
      <c r="AD1003"/>
    </row>
    <row r="1004" spans="30:30" x14ac:dyDescent="0.25">
      <c r="AD1004"/>
    </row>
    <row r="1005" spans="30:30" x14ac:dyDescent="0.25">
      <c r="AD1005"/>
    </row>
    <row r="1006" spans="30:30" x14ac:dyDescent="0.25">
      <c r="AD1006"/>
    </row>
    <row r="1007" spans="30:30" x14ac:dyDescent="0.25">
      <c r="AD1007"/>
    </row>
    <row r="1008" spans="30:30" x14ac:dyDescent="0.25">
      <c r="AD1008"/>
    </row>
    <row r="1009" spans="30:30" x14ac:dyDescent="0.25">
      <c r="AD1009"/>
    </row>
    <row r="1010" spans="30:30" x14ac:dyDescent="0.25">
      <c r="AD1010"/>
    </row>
    <row r="1011" spans="30:30" x14ac:dyDescent="0.25">
      <c r="AD1011"/>
    </row>
    <row r="1012" spans="30:30" x14ac:dyDescent="0.25">
      <c r="AD1012"/>
    </row>
    <row r="1013" spans="30:30" x14ac:dyDescent="0.25">
      <c r="AD1013"/>
    </row>
    <row r="1014" spans="30:30" x14ac:dyDescent="0.25">
      <c r="AD1014"/>
    </row>
    <row r="1015" spans="30:30" x14ac:dyDescent="0.25">
      <c r="AD1015"/>
    </row>
    <row r="1016" spans="30:30" x14ac:dyDescent="0.25">
      <c r="AD1016"/>
    </row>
    <row r="1017" spans="30:30" x14ac:dyDescent="0.25">
      <c r="AD1017"/>
    </row>
    <row r="1018" spans="30:30" x14ac:dyDescent="0.25">
      <c r="AD1018"/>
    </row>
    <row r="1019" spans="30:30" x14ac:dyDescent="0.25">
      <c r="AD1019"/>
    </row>
    <row r="1020" spans="30:30" x14ac:dyDescent="0.25">
      <c r="AD1020"/>
    </row>
    <row r="1021" spans="30:30" x14ac:dyDescent="0.25">
      <c r="AD1021"/>
    </row>
    <row r="1022" spans="30:30" x14ac:dyDescent="0.25">
      <c r="AD1022"/>
    </row>
    <row r="1023" spans="30:30" x14ac:dyDescent="0.25">
      <c r="AD1023"/>
    </row>
    <row r="1024" spans="30:30" x14ac:dyDescent="0.25">
      <c r="AD1024"/>
    </row>
    <row r="1025" spans="30:30" x14ac:dyDescent="0.25">
      <c r="AD1025"/>
    </row>
    <row r="1026" spans="30:30" x14ac:dyDescent="0.25">
      <c r="AD1026"/>
    </row>
    <row r="1027" spans="30:30" x14ac:dyDescent="0.25">
      <c r="AD1027"/>
    </row>
    <row r="1028" spans="30:30" x14ac:dyDescent="0.25">
      <c r="AD1028"/>
    </row>
    <row r="1029" spans="30:30" x14ac:dyDescent="0.25">
      <c r="AD1029"/>
    </row>
    <row r="1030" spans="30:30" x14ac:dyDescent="0.25">
      <c r="AD1030"/>
    </row>
    <row r="1031" spans="30:30" x14ac:dyDescent="0.25">
      <c r="AD1031"/>
    </row>
    <row r="1032" spans="30:30" x14ac:dyDescent="0.25">
      <c r="AD1032"/>
    </row>
    <row r="1033" spans="30:30" x14ac:dyDescent="0.25">
      <c r="AD1033"/>
    </row>
    <row r="1034" spans="30:30" x14ac:dyDescent="0.25">
      <c r="AD1034"/>
    </row>
    <row r="1035" spans="30:30" x14ac:dyDescent="0.25">
      <c r="AD1035"/>
    </row>
    <row r="1036" spans="30:30" x14ac:dyDescent="0.25">
      <c r="AD1036"/>
    </row>
    <row r="1037" spans="30:30" x14ac:dyDescent="0.25">
      <c r="AD1037"/>
    </row>
    <row r="1038" spans="30:30" x14ac:dyDescent="0.25">
      <c r="AD1038"/>
    </row>
    <row r="1039" spans="30:30" x14ac:dyDescent="0.25">
      <c r="AD1039"/>
    </row>
    <row r="1040" spans="30:30" x14ac:dyDescent="0.25">
      <c r="AD1040"/>
    </row>
    <row r="1041" spans="30:30" x14ac:dyDescent="0.25">
      <c r="AD1041"/>
    </row>
    <row r="1042" spans="30:30" x14ac:dyDescent="0.25">
      <c r="AD1042"/>
    </row>
    <row r="1043" spans="30:30" x14ac:dyDescent="0.25">
      <c r="AD1043"/>
    </row>
    <row r="1044" spans="30:30" x14ac:dyDescent="0.25">
      <c r="AD1044"/>
    </row>
    <row r="1045" spans="30:30" x14ac:dyDescent="0.25">
      <c r="AD1045"/>
    </row>
    <row r="1046" spans="30:30" x14ac:dyDescent="0.25">
      <c r="AD1046"/>
    </row>
    <row r="1047" spans="30:30" x14ac:dyDescent="0.25">
      <c r="AD1047"/>
    </row>
    <row r="1048" spans="30:30" x14ac:dyDescent="0.25">
      <c r="AD1048"/>
    </row>
    <row r="1049" spans="30:30" x14ac:dyDescent="0.25">
      <c r="AD1049"/>
    </row>
    <row r="1050" spans="30:30" x14ac:dyDescent="0.25">
      <c r="AD1050"/>
    </row>
    <row r="1051" spans="30:30" x14ac:dyDescent="0.25">
      <c r="AD1051"/>
    </row>
    <row r="1052" spans="30:30" x14ac:dyDescent="0.25">
      <c r="AD1052"/>
    </row>
    <row r="1053" spans="30:30" x14ac:dyDescent="0.25">
      <c r="AD1053"/>
    </row>
    <row r="1054" spans="30:30" x14ac:dyDescent="0.25">
      <c r="AD1054"/>
    </row>
    <row r="1055" spans="30:30" x14ac:dyDescent="0.25">
      <c r="AD1055"/>
    </row>
    <row r="1056" spans="30:30" x14ac:dyDescent="0.25">
      <c r="AD1056"/>
    </row>
    <row r="1057" spans="30:30" x14ac:dyDescent="0.25">
      <c r="AD1057"/>
    </row>
    <row r="1058" spans="30:30" x14ac:dyDescent="0.25">
      <c r="AD1058"/>
    </row>
    <row r="1059" spans="30:30" x14ac:dyDescent="0.25">
      <c r="AD1059"/>
    </row>
    <row r="1060" spans="30:30" x14ac:dyDescent="0.25">
      <c r="AD1060"/>
    </row>
    <row r="1061" spans="30:30" x14ac:dyDescent="0.25">
      <c r="AD1061"/>
    </row>
    <row r="1062" spans="30:30" x14ac:dyDescent="0.25">
      <c r="AD1062"/>
    </row>
    <row r="1063" spans="30:30" x14ac:dyDescent="0.25">
      <c r="AD1063"/>
    </row>
    <row r="1064" spans="30:30" x14ac:dyDescent="0.25">
      <c r="AD1064"/>
    </row>
    <row r="1065" spans="30:30" x14ac:dyDescent="0.25">
      <c r="AD1065"/>
    </row>
    <row r="1066" spans="30:30" x14ac:dyDescent="0.25">
      <c r="AD1066"/>
    </row>
    <row r="1067" spans="30:30" x14ac:dyDescent="0.25">
      <c r="AD1067"/>
    </row>
    <row r="1068" spans="30:30" x14ac:dyDescent="0.25">
      <c r="AD1068"/>
    </row>
    <row r="1069" spans="30:30" x14ac:dyDescent="0.25">
      <c r="AD1069"/>
    </row>
    <row r="1070" spans="30:30" x14ac:dyDescent="0.25">
      <c r="AD1070"/>
    </row>
    <row r="1071" spans="30:30" x14ac:dyDescent="0.25">
      <c r="AD1071"/>
    </row>
    <row r="1072" spans="30:30" x14ac:dyDescent="0.25">
      <c r="AD1072"/>
    </row>
    <row r="1073" spans="30:30" x14ac:dyDescent="0.25">
      <c r="AD1073"/>
    </row>
    <row r="1074" spans="30:30" x14ac:dyDescent="0.25">
      <c r="AD1074"/>
    </row>
    <row r="1075" spans="30:30" x14ac:dyDescent="0.25">
      <c r="AD1075"/>
    </row>
    <row r="1076" spans="30:30" x14ac:dyDescent="0.25">
      <c r="AD1076"/>
    </row>
    <row r="1077" spans="30:30" x14ac:dyDescent="0.25">
      <c r="AD1077"/>
    </row>
    <row r="1078" spans="30:30" x14ac:dyDescent="0.25">
      <c r="AD1078"/>
    </row>
    <row r="1079" spans="30:30" x14ac:dyDescent="0.25">
      <c r="AD1079"/>
    </row>
    <row r="1080" spans="30:30" x14ac:dyDescent="0.25">
      <c r="AD1080"/>
    </row>
    <row r="1081" spans="30:30" x14ac:dyDescent="0.25">
      <c r="AD1081"/>
    </row>
    <row r="1082" spans="30:30" x14ac:dyDescent="0.25">
      <c r="AD1082"/>
    </row>
    <row r="1083" spans="30:30" x14ac:dyDescent="0.25">
      <c r="AD1083"/>
    </row>
    <row r="1084" spans="30:30" x14ac:dyDescent="0.25">
      <c r="AD1084"/>
    </row>
    <row r="1085" spans="30:30" x14ac:dyDescent="0.25">
      <c r="AD1085"/>
    </row>
    <row r="1086" spans="30:30" x14ac:dyDescent="0.25">
      <c r="AD1086"/>
    </row>
    <row r="1087" spans="30:30" x14ac:dyDescent="0.25">
      <c r="AD1087"/>
    </row>
    <row r="1088" spans="30:30" x14ac:dyDescent="0.25">
      <c r="AD1088"/>
    </row>
    <row r="1089" spans="30:30" x14ac:dyDescent="0.25">
      <c r="AD1089"/>
    </row>
    <row r="1090" spans="30:30" x14ac:dyDescent="0.25">
      <c r="AD1090"/>
    </row>
    <row r="1091" spans="30:30" x14ac:dyDescent="0.25">
      <c r="AD1091"/>
    </row>
    <row r="1092" spans="30:30" x14ac:dyDescent="0.25">
      <c r="AD1092"/>
    </row>
    <row r="1093" spans="30:30" x14ac:dyDescent="0.25">
      <c r="AD1093"/>
    </row>
    <row r="1094" spans="30:30" x14ac:dyDescent="0.25">
      <c r="AD1094"/>
    </row>
    <row r="1095" spans="30:30" x14ac:dyDescent="0.25">
      <c r="AD1095"/>
    </row>
    <row r="1096" spans="30:30" x14ac:dyDescent="0.25">
      <c r="AD1096"/>
    </row>
    <row r="1097" spans="30:30" x14ac:dyDescent="0.25">
      <c r="AD1097"/>
    </row>
    <row r="1098" spans="30:30" x14ac:dyDescent="0.25">
      <c r="AD1098"/>
    </row>
    <row r="1099" spans="30:30" x14ac:dyDescent="0.25">
      <c r="AD1099"/>
    </row>
    <row r="1100" spans="30:30" x14ac:dyDescent="0.25">
      <c r="AD1100"/>
    </row>
    <row r="1101" spans="30:30" x14ac:dyDescent="0.25">
      <c r="AD1101"/>
    </row>
    <row r="1102" spans="30:30" x14ac:dyDescent="0.25">
      <c r="AD1102"/>
    </row>
    <row r="1103" spans="30:30" x14ac:dyDescent="0.25">
      <c r="AD1103"/>
    </row>
    <row r="1104" spans="30:30" x14ac:dyDescent="0.25">
      <c r="AD1104"/>
    </row>
    <row r="1105" spans="30:30" x14ac:dyDescent="0.25">
      <c r="AD1105"/>
    </row>
    <row r="1106" spans="30:30" x14ac:dyDescent="0.25">
      <c r="AD1106"/>
    </row>
    <row r="1107" spans="30:30" x14ac:dyDescent="0.25">
      <c r="AD1107"/>
    </row>
    <row r="1108" spans="30:30" x14ac:dyDescent="0.25">
      <c r="AD1108"/>
    </row>
    <row r="1109" spans="30:30" x14ac:dyDescent="0.25">
      <c r="AD1109"/>
    </row>
    <row r="1110" spans="30:30" x14ac:dyDescent="0.25">
      <c r="AD1110"/>
    </row>
    <row r="1111" spans="30:30" x14ac:dyDescent="0.25">
      <c r="AD1111"/>
    </row>
    <row r="1112" spans="30:30" x14ac:dyDescent="0.25">
      <c r="AD1112"/>
    </row>
    <row r="1113" spans="30:30" x14ac:dyDescent="0.25">
      <c r="AD1113"/>
    </row>
    <row r="1114" spans="30:30" x14ac:dyDescent="0.25">
      <c r="AD1114"/>
    </row>
    <row r="1115" spans="30:30" x14ac:dyDescent="0.25">
      <c r="AD1115"/>
    </row>
    <row r="1116" spans="30:30" x14ac:dyDescent="0.25">
      <c r="AD1116"/>
    </row>
    <row r="1117" spans="30:30" x14ac:dyDescent="0.25">
      <c r="AD1117"/>
    </row>
    <row r="1118" spans="30:30" x14ac:dyDescent="0.25">
      <c r="AD1118"/>
    </row>
    <row r="1119" spans="30:30" x14ac:dyDescent="0.25">
      <c r="AD1119"/>
    </row>
    <row r="1120" spans="30:30" x14ac:dyDescent="0.25">
      <c r="AD1120"/>
    </row>
    <row r="1121" spans="30:30" x14ac:dyDescent="0.25">
      <c r="AD1121"/>
    </row>
    <row r="1122" spans="30:30" x14ac:dyDescent="0.25">
      <c r="AD1122"/>
    </row>
    <row r="1123" spans="30:30" x14ac:dyDescent="0.25">
      <c r="AD1123"/>
    </row>
    <row r="1124" spans="30:30" x14ac:dyDescent="0.25">
      <c r="AD1124"/>
    </row>
    <row r="1125" spans="30:30" x14ac:dyDescent="0.25">
      <c r="AD1125"/>
    </row>
    <row r="1126" spans="30:30" x14ac:dyDescent="0.25">
      <c r="AD1126"/>
    </row>
    <row r="1127" spans="30:30" x14ac:dyDescent="0.25">
      <c r="AD1127"/>
    </row>
    <row r="1128" spans="30:30" x14ac:dyDescent="0.25">
      <c r="AD1128"/>
    </row>
    <row r="1129" spans="30:30" x14ac:dyDescent="0.25">
      <c r="AD1129"/>
    </row>
    <row r="1130" spans="30:30" x14ac:dyDescent="0.25">
      <c r="AD1130"/>
    </row>
    <row r="1131" spans="30:30" x14ac:dyDescent="0.25">
      <c r="AD1131"/>
    </row>
    <row r="1132" spans="30:30" x14ac:dyDescent="0.25">
      <c r="AD1132"/>
    </row>
    <row r="1133" spans="30:30" x14ac:dyDescent="0.25">
      <c r="AD1133"/>
    </row>
    <row r="1134" spans="30:30" x14ac:dyDescent="0.25">
      <c r="AD1134"/>
    </row>
    <row r="1135" spans="30:30" x14ac:dyDescent="0.25">
      <c r="AD1135"/>
    </row>
    <row r="1136" spans="30:30" x14ac:dyDescent="0.25">
      <c r="AD1136"/>
    </row>
    <row r="1137" spans="30:30" x14ac:dyDescent="0.25">
      <c r="AD1137"/>
    </row>
    <row r="1138" spans="30:30" x14ac:dyDescent="0.25">
      <c r="AD1138"/>
    </row>
    <row r="1139" spans="30:30" x14ac:dyDescent="0.25">
      <c r="AD1139"/>
    </row>
    <row r="1140" spans="30:30" x14ac:dyDescent="0.25">
      <c r="AD1140"/>
    </row>
    <row r="1141" spans="30:30" x14ac:dyDescent="0.25">
      <c r="AD1141"/>
    </row>
    <row r="1142" spans="30:30" x14ac:dyDescent="0.25">
      <c r="AD1142"/>
    </row>
    <row r="1143" spans="30:30" x14ac:dyDescent="0.25">
      <c r="AD1143"/>
    </row>
    <row r="1144" spans="30:30" x14ac:dyDescent="0.25">
      <c r="AD1144"/>
    </row>
    <row r="1145" spans="30:30" x14ac:dyDescent="0.25">
      <c r="AD1145"/>
    </row>
    <row r="1146" spans="30:30" x14ac:dyDescent="0.25">
      <c r="AD1146"/>
    </row>
    <row r="1147" spans="30:30" x14ac:dyDescent="0.25">
      <c r="AD1147"/>
    </row>
    <row r="1148" spans="30:30" x14ac:dyDescent="0.25">
      <c r="AD1148"/>
    </row>
    <row r="1149" spans="30:30" x14ac:dyDescent="0.25">
      <c r="AD1149"/>
    </row>
    <row r="1150" spans="30:30" x14ac:dyDescent="0.25">
      <c r="AD1150"/>
    </row>
    <row r="1151" spans="30:30" x14ac:dyDescent="0.25">
      <c r="AD1151"/>
    </row>
    <row r="1152" spans="30:30" x14ac:dyDescent="0.25">
      <c r="AD1152"/>
    </row>
    <row r="1153" spans="30:30" x14ac:dyDescent="0.25">
      <c r="AD1153"/>
    </row>
    <row r="1154" spans="30:30" x14ac:dyDescent="0.25">
      <c r="AD1154"/>
    </row>
    <row r="1155" spans="30:30" x14ac:dyDescent="0.25">
      <c r="AD1155"/>
    </row>
    <row r="1156" spans="30:30" x14ac:dyDescent="0.25">
      <c r="AD1156"/>
    </row>
    <row r="1157" spans="30:30" x14ac:dyDescent="0.25">
      <c r="AD1157"/>
    </row>
    <row r="1158" spans="30:30" x14ac:dyDescent="0.25">
      <c r="AD1158"/>
    </row>
    <row r="1159" spans="30:30" x14ac:dyDescent="0.25">
      <c r="AD1159"/>
    </row>
    <row r="1160" spans="30:30" x14ac:dyDescent="0.25">
      <c r="AD1160"/>
    </row>
    <row r="1161" spans="30:30" x14ac:dyDescent="0.25">
      <c r="AD1161"/>
    </row>
    <row r="1162" spans="30:30" x14ac:dyDescent="0.25">
      <c r="AD1162"/>
    </row>
    <row r="1163" spans="30:30" x14ac:dyDescent="0.25">
      <c r="AD1163"/>
    </row>
    <row r="1164" spans="30:30" x14ac:dyDescent="0.25">
      <c r="AD1164"/>
    </row>
    <row r="1165" spans="30:30" x14ac:dyDescent="0.25">
      <c r="AD1165"/>
    </row>
    <row r="1166" spans="30:30" x14ac:dyDescent="0.25">
      <c r="AD1166"/>
    </row>
    <row r="1167" spans="30:30" x14ac:dyDescent="0.25">
      <c r="AD1167"/>
    </row>
    <row r="1168" spans="30:30" x14ac:dyDescent="0.25">
      <c r="AD1168"/>
    </row>
    <row r="1169" spans="30:30" x14ac:dyDescent="0.25">
      <c r="AD1169"/>
    </row>
    <row r="1170" spans="30:30" x14ac:dyDescent="0.25">
      <c r="AD1170"/>
    </row>
    <row r="1171" spans="30:30" x14ac:dyDescent="0.25">
      <c r="AD1171"/>
    </row>
    <row r="1172" spans="30:30" x14ac:dyDescent="0.25">
      <c r="AD1172"/>
    </row>
    <row r="1173" spans="30:30" x14ac:dyDescent="0.25">
      <c r="AD1173"/>
    </row>
    <row r="1174" spans="30:30" x14ac:dyDescent="0.25">
      <c r="AD1174"/>
    </row>
    <row r="1175" spans="30:30" x14ac:dyDescent="0.25">
      <c r="AD1175"/>
    </row>
    <row r="1176" spans="30:30" x14ac:dyDescent="0.25">
      <c r="AD1176"/>
    </row>
    <row r="1177" spans="30:30" x14ac:dyDescent="0.25">
      <c r="AD1177"/>
    </row>
    <row r="1178" spans="30:30" x14ac:dyDescent="0.25">
      <c r="AD1178"/>
    </row>
    <row r="1179" spans="30:30" x14ac:dyDescent="0.25">
      <c r="AD1179"/>
    </row>
    <row r="1180" spans="30:30" x14ac:dyDescent="0.25">
      <c r="AD1180"/>
    </row>
    <row r="1181" spans="30:30" x14ac:dyDescent="0.25">
      <c r="AD1181"/>
    </row>
    <row r="1182" spans="30:30" x14ac:dyDescent="0.25">
      <c r="AD1182"/>
    </row>
    <row r="1183" spans="30:30" x14ac:dyDescent="0.25">
      <c r="AD1183"/>
    </row>
    <row r="1184" spans="30:30" x14ac:dyDescent="0.25">
      <c r="AD1184"/>
    </row>
    <row r="1185" spans="30:30" x14ac:dyDescent="0.25">
      <c r="AD1185"/>
    </row>
    <row r="1186" spans="30:30" x14ac:dyDescent="0.25">
      <c r="AD1186"/>
    </row>
    <row r="1187" spans="30:30" x14ac:dyDescent="0.25">
      <c r="AD1187"/>
    </row>
    <row r="1188" spans="30:30" x14ac:dyDescent="0.25">
      <c r="AD1188"/>
    </row>
    <row r="1189" spans="30:30" x14ac:dyDescent="0.25">
      <c r="AD1189"/>
    </row>
    <row r="1190" spans="30:30" x14ac:dyDescent="0.25">
      <c r="AD1190"/>
    </row>
    <row r="1191" spans="30:30" x14ac:dyDescent="0.25">
      <c r="AD1191"/>
    </row>
    <row r="1192" spans="30:30" x14ac:dyDescent="0.25">
      <c r="AD1192"/>
    </row>
    <row r="1193" spans="30:30" x14ac:dyDescent="0.25">
      <c r="AD1193"/>
    </row>
    <row r="1194" spans="30:30" x14ac:dyDescent="0.25">
      <c r="AD1194"/>
    </row>
    <row r="1195" spans="30:30" x14ac:dyDescent="0.25">
      <c r="AD1195"/>
    </row>
    <row r="1196" spans="30:30" x14ac:dyDescent="0.25">
      <c r="AD1196"/>
    </row>
    <row r="1197" spans="30:30" x14ac:dyDescent="0.25">
      <c r="AD1197"/>
    </row>
    <row r="1198" spans="30:30" x14ac:dyDescent="0.25">
      <c r="AD1198"/>
    </row>
    <row r="1199" spans="30:30" x14ac:dyDescent="0.25">
      <c r="AD1199"/>
    </row>
    <row r="1200" spans="30:30" x14ac:dyDescent="0.25">
      <c r="AD1200"/>
    </row>
    <row r="1201" spans="30:30" x14ac:dyDescent="0.25">
      <c r="AD1201"/>
    </row>
    <row r="1202" spans="30:30" x14ac:dyDescent="0.25">
      <c r="AD1202"/>
    </row>
    <row r="1203" spans="30:30" x14ac:dyDescent="0.25">
      <c r="AD1203"/>
    </row>
    <row r="1204" spans="30:30" x14ac:dyDescent="0.25">
      <c r="AD1204"/>
    </row>
    <row r="1205" spans="30:30" x14ac:dyDescent="0.25">
      <c r="AD1205"/>
    </row>
    <row r="1206" spans="30:30" x14ac:dyDescent="0.25">
      <c r="AD1206"/>
    </row>
    <row r="1207" spans="30:30" x14ac:dyDescent="0.25">
      <c r="AD1207"/>
    </row>
    <row r="1208" spans="30:30" x14ac:dyDescent="0.25">
      <c r="AD1208"/>
    </row>
    <row r="1209" spans="30:30" x14ac:dyDescent="0.25">
      <c r="AD1209"/>
    </row>
    <row r="1210" spans="30:30" x14ac:dyDescent="0.25">
      <c r="AD1210"/>
    </row>
    <row r="1211" spans="30:30" x14ac:dyDescent="0.25">
      <c r="AD1211"/>
    </row>
    <row r="1212" spans="30:30" x14ac:dyDescent="0.25">
      <c r="AD1212"/>
    </row>
    <row r="1213" spans="30:30" x14ac:dyDescent="0.25">
      <c r="AD1213"/>
    </row>
    <row r="1214" spans="30:30" x14ac:dyDescent="0.25">
      <c r="AD1214"/>
    </row>
    <row r="1215" spans="30:30" x14ac:dyDescent="0.25">
      <c r="AD1215"/>
    </row>
    <row r="1216" spans="30:30" x14ac:dyDescent="0.25">
      <c r="AD1216"/>
    </row>
    <row r="1217" spans="30:30" x14ac:dyDescent="0.25">
      <c r="AD1217"/>
    </row>
    <row r="1218" spans="30:30" x14ac:dyDescent="0.25">
      <c r="AD1218"/>
    </row>
    <row r="1219" spans="30:30" x14ac:dyDescent="0.25">
      <c r="AD1219"/>
    </row>
    <row r="1220" spans="30:30" x14ac:dyDescent="0.25">
      <c r="AD1220"/>
    </row>
    <row r="1221" spans="30:30" x14ac:dyDescent="0.25">
      <c r="AD1221"/>
    </row>
    <row r="1222" spans="30:30" x14ac:dyDescent="0.25">
      <c r="AD1222"/>
    </row>
    <row r="1223" spans="30:30" x14ac:dyDescent="0.25">
      <c r="AD1223"/>
    </row>
    <row r="1224" spans="30:30" x14ac:dyDescent="0.25">
      <c r="AD1224"/>
    </row>
    <row r="1225" spans="30:30" x14ac:dyDescent="0.25">
      <c r="AD1225"/>
    </row>
    <row r="1226" spans="30:30" x14ac:dyDescent="0.25">
      <c r="AD1226"/>
    </row>
    <row r="1227" spans="30:30" x14ac:dyDescent="0.25">
      <c r="AD1227"/>
    </row>
    <row r="1228" spans="30:30" x14ac:dyDescent="0.25">
      <c r="AD1228"/>
    </row>
    <row r="1229" spans="30:30" x14ac:dyDescent="0.25">
      <c r="AD1229"/>
    </row>
    <row r="1230" spans="30:30" x14ac:dyDescent="0.25">
      <c r="AD1230"/>
    </row>
    <row r="1231" spans="30:30" x14ac:dyDescent="0.25">
      <c r="AD1231"/>
    </row>
    <row r="1232" spans="30:30" x14ac:dyDescent="0.25">
      <c r="AD1232"/>
    </row>
    <row r="1233" spans="30:30" x14ac:dyDescent="0.25">
      <c r="AD1233"/>
    </row>
    <row r="1234" spans="30:30" x14ac:dyDescent="0.25">
      <c r="AD1234"/>
    </row>
    <row r="1235" spans="30:30" x14ac:dyDescent="0.25">
      <c r="AD1235"/>
    </row>
    <row r="1236" spans="30:30" x14ac:dyDescent="0.25">
      <c r="AD1236"/>
    </row>
    <row r="1237" spans="30:30" x14ac:dyDescent="0.25">
      <c r="AD1237"/>
    </row>
    <row r="1238" spans="30:30" x14ac:dyDescent="0.25">
      <c r="AD1238"/>
    </row>
    <row r="1239" spans="30:30" x14ac:dyDescent="0.25">
      <c r="AD1239"/>
    </row>
    <row r="1240" spans="30:30" x14ac:dyDescent="0.25">
      <c r="AD1240"/>
    </row>
    <row r="1241" spans="30:30" x14ac:dyDescent="0.25">
      <c r="AD1241"/>
    </row>
    <row r="1242" spans="30:30" x14ac:dyDescent="0.25">
      <c r="AD1242"/>
    </row>
    <row r="1243" spans="30:30" x14ac:dyDescent="0.25">
      <c r="AD1243"/>
    </row>
    <row r="1244" spans="30:30" x14ac:dyDescent="0.25">
      <c r="AD1244"/>
    </row>
    <row r="1245" spans="30:30" x14ac:dyDescent="0.25">
      <c r="AD1245"/>
    </row>
    <row r="1246" spans="30:30" x14ac:dyDescent="0.25">
      <c r="AD1246"/>
    </row>
    <row r="1247" spans="30:30" x14ac:dyDescent="0.25">
      <c r="AD1247"/>
    </row>
    <row r="1248" spans="30:30" x14ac:dyDescent="0.25">
      <c r="AD1248"/>
    </row>
    <row r="1249" spans="30:30" x14ac:dyDescent="0.25">
      <c r="AD1249"/>
    </row>
    <row r="1250" spans="30:30" x14ac:dyDescent="0.25">
      <c r="AD1250"/>
    </row>
    <row r="1251" spans="30:30" x14ac:dyDescent="0.25">
      <c r="AD1251"/>
    </row>
    <row r="1252" spans="30:30" x14ac:dyDescent="0.25">
      <c r="AD1252"/>
    </row>
    <row r="1253" spans="30:30" x14ac:dyDescent="0.25">
      <c r="AD1253"/>
    </row>
    <row r="1254" spans="30:30" x14ac:dyDescent="0.25">
      <c r="AD1254"/>
    </row>
    <row r="1255" spans="30:30" x14ac:dyDescent="0.25">
      <c r="AD1255"/>
    </row>
    <row r="1256" spans="30:30" x14ac:dyDescent="0.25">
      <c r="AD1256"/>
    </row>
    <row r="1257" spans="30:30" x14ac:dyDescent="0.25">
      <c r="AD1257"/>
    </row>
    <row r="1258" spans="30:30" x14ac:dyDescent="0.25">
      <c r="AD1258"/>
    </row>
    <row r="1259" spans="30:30" x14ac:dyDescent="0.25">
      <c r="AD1259"/>
    </row>
    <row r="1260" spans="30:30" x14ac:dyDescent="0.25">
      <c r="AD1260"/>
    </row>
    <row r="1261" spans="30:30" x14ac:dyDescent="0.25">
      <c r="AD1261"/>
    </row>
    <row r="1262" spans="30:30" x14ac:dyDescent="0.25">
      <c r="AD1262"/>
    </row>
    <row r="1263" spans="30:30" x14ac:dyDescent="0.25">
      <c r="AD1263"/>
    </row>
    <row r="1264" spans="30:30" x14ac:dyDescent="0.25">
      <c r="AD1264"/>
    </row>
    <row r="1265" spans="30:30" x14ac:dyDescent="0.25">
      <c r="AD1265"/>
    </row>
    <row r="1266" spans="30:30" x14ac:dyDescent="0.25">
      <c r="AD1266"/>
    </row>
    <row r="1267" spans="30:30" x14ac:dyDescent="0.25">
      <c r="AD1267"/>
    </row>
    <row r="1268" spans="30:30" x14ac:dyDescent="0.25">
      <c r="AD1268"/>
    </row>
    <row r="1269" spans="30:30" x14ac:dyDescent="0.25">
      <c r="AD1269"/>
    </row>
    <row r="1270" spans="30:30" x14ac:dyDescent="0.25">
      <c r="AD1270"/>
    </row>
    <row r="1271" spans="30:30" x14ac:dyDescent="0.25">
      <c r="AD1271"/>
    </row>
    <row r="1272" spans="30:30" x14ac:dyDescent="0.25">
      <c r="AD1272"/>
    </row>
    <row r="1273" spans="30:30" x14ac:dyDescent="0.25">
      <c r="AD1273"/>
    </row>
    <row r="1274" spans="30:30" x14ac:dyDescent="0.25">
      <c r="AD1274"/>
    </row>
    <row r="1275" spans="30:30" x14ac:dyDescent="0.25">
      <c r="AD1275"/>
    </row>
    <row r="1276" spans="30:30" x14ac:dyDescent="0.25">
      <c r="AD1276"/>
    </row>
    <row r="1277" spans="30:30" x14ac:dyDescent="0.25">
      <c r="AD1277"/>
    </row>
    <row r="1278" spans="30:30" x14ac:dyDescent="0.25">
      <c r="AD1278"/>
    </row>
    <row r="1279" spans="30:30" x14ac:dyDescent="0.25">
      <c r="AD1279"/>
    </row>
    <row r="1280" spans="30:30" x14ac:dyDescent="0.25">
      <c r="AD1280"/>
    </row>
    <row r="1281" spans="30:30" x14ac:dyDescent="0.25">
      <c r="AD1281"/>
    </row>
    <row r="1282" spans="30:30" x14ac:dyDescent="0.25">
      <c r="AD1282"/>
    </row>
    <row r="1283" spans="30:30" x14ac:dyDescent="0.25">
      <c r="AD1283"/>
    </row>
    <row r="1284" spans="30:30" x14ac:dyDescent="0.25">
      <c r="AD1284"/>
    </row>
    <row r="1285" spans="30:30" x14ac:dyDescent="0.25">
      <c r="AD1285"/>
    </row>
    <row r="1286" spans="30:30" x14ac:dyDescent="0.25">
      <c r="AD1286"/>
    </row>
    <row r="1287" spans="30:30" x14ac:dyDescent="0.25">
      <c r="AD1287"/>
    </row>
    <row r="1288" spans="30:30" x14ac:dyDescent="0.25">
      <c r="AD1288"/>
    </row>
    <row r="1289" spans="30:30" x14ac:dyDescent="0.25">
      <c r="AD1289"/>
    </row>
    <row r="1290" spans="30:30" x14ac:dyDescent="0.25">
      <c r="AD1290"/>
    </row>
    <row r="1291" spans="30:30" x14ac:dyDescent="0.25">
      <c r="AD1291"/>
    </row>
    <row r="1292" spans="30:30" x14ac:dyDescent="0.25">
      <c r="AD1292"/>
    </row>
    <row r="1293" spans="30:30" x14ac:dyDescent="0.25">
      <c r="AD1293"/>
    </row>
    <row r="1294" spans="30:30" x14ac:dyDescent="0.25">
      <c r="AD1294"/>
    </row>
    <row r="1295" spans="30:30" x14ac:dyDescent="0.25">
      <c r="AD1295"/>
    </row>
    <row r="1296" spans="30:30" x14ac:dyDescent="0.25">
      <c r="AD1296"/>
    </row>
    <row r="1297" spans="30:30" x14ac:dyDescent="0.25">
      <c r="AD1297"/>
    </row>
    <row r="1298" spans="30:30" x14ac:dyDescent="0.25">
      <c r="AD1298"/>
    </row>
    <row r="1299" spans="30:30" x14ac:dyDescent="0.25">
      <c r="AD1299"/>
    </row>
    <row r="1300" spans="30:30" x14ac:dyDescent="0.25">
      <c r="AD1300"/>
    </row>
    <row r="1301" spans="30:30" x14ac:dyDescent="0.25">
      <c r="AD1301"/>
    </row>
    <row r="1302" spans="30:30" x14ac:dyDescent="0.25">
      <c r="AD1302"/>
    </row>
    <row r="1303" spans="30:30" x14ac:dyDescent="0.25">
      <c r="AD1303"/>
    </row>
    <row r="1304" spans="30:30" x14ac:dyDescent="0.25">
      <c r="AD1304"/>
    </row>
    <row r="1305" spans="30:30" x14ac:dyDescent="0.25">
      <c r="AD1305"/>
    </row>
    <row r="1306" spans="30:30" x14ac:dyDescent="0.25">
      <c r="AD1306"/>
    </row>
    <row r="1307" spans="30:30" x14ac:dyDescent="0.25">
      <c r="AD1307"/>
    </row>
    <row r="1308" spans="30:30" x14ac:dyDescent="0.25">
      <c r="AD1308"/>
    </row>
    <row r="1309" spans="30:30" x14ac:dyDescent="0.25">
      <c r="AD1309"/>
    </row>
    <row r="1310" spans="30:30" x14ac:dyDescent="0.25">
      <c r="AD1310"/>
    </row>
    <row r="1311" spans="30:30" x14ac:dyDescent="0.25">
      <c r="AD1311"/>
    </row>
    <row r="1312" spans="30:30" x14ac:dyDescent="0.25">
      <c r="AD1312"/>
    </row>
    <row r="1313" spans="30:30" x14ac:dyDescent="0.25">
      <c r="AD1313"/>
    </row>
    <row r="1314" spans="30:30" x14ac:dyDescent="0.25">
      <c r="AD1314"/>
    </row>
    <row r="1315" spans="30:30" x14ac:dyDescent="0.25">
      <c r="AD1315"/>
    </row>
    <row r="1316" spans="30:30" x14ac:dyDescent="0.25">
      <c r="AD1316"/>
    </row>
    <row r="1317" spans="30:30" x14ac:dyDescent="0.25">
      <c r="AD1317"/>
    </row>
    <row r="1318" spans="30:30" x14ac:dyDescent="0.25">
      <c r="AD1318"/>
    </row>
    <row r="1319" spans="30:30" x14ac:dyDescent="0.25">
      <c r="AD1319"/>
    </row>
    <row r="1320" spans="30:30" x14ac:dyDescent="0.25">
      <c r="AD1320"/>
    </row>
    <row r="1321" spans="30:30" x14ac:dyDescent="0.25">
      <c r="AD1321"/>
    </row>
    <row r="1322" spans="30:30" x14ac:dyDescent="0.25">
      <c r="AD1322"/>
    </row>
    <row r="1323" spans="30:30" x14ac:dyDescent="0.25">
      <c r="AD1323"/>
    </row>
    <row r="1324" spans="30:30" x14ac:dyDescent="0.25">
      <c r="AD1324"/>
    </row>
    <row r="1325" spans="30:30" x14ac:dyDescent="0.25">
      <c r="AD1325"/>
    </row>
    <row r="1326" spans="30:30" x14ac:dyDescent="0.25">
      <c r="AD1326"/>
    </row>
    <row r="1327" spans="30:30" x14ac:dyDescent="0.25">
      <c r="AD1327"/>
    </row>
    <row r="1328" spans="30:30" x14ac:dyDescent="0.25">
      <c r="AD1328"/>
    </row>
    <row r="1329" spans="30:30" x14ac:dyDescent="0.25">
      <c r="AD1329"/>
    </row>
    <row r="1330" spans="30:30" x14ac:dyDescent="0.25">
      <c r="AD1330"/>
    </row>
    <row r="1331" spans="30:30" x14ac:dyDescent="0.25">
      <c r="AD1331"/>
    </row>
    <row r="1332" spans="30:30" x14ac:dyDescent="0.25">
      <c r="AD1332"/>
    </row>
    <row r="1333" spans="30:30" x14ac:dyDescent="0.25">
      <c r="AD1333"/>
    </row>
    <row r="1334" spans="30:30" x14ac:dyDescent="0.25">
      <c r="AD1334"/>
    </row>
    <row r="1335" spans="30:30" x14ac:dyDescent="0.25">
      <c r="AD1335"/>
    </row>
    <row r="1336" spans="30:30" x14ac:dyDescent="0.25">
      <c r="AD1336"/>
    </row>
    <row r="1337" spans="30:30" x14ac:dyDescent="0.25">
      <c r="AD1337"/>
    </row>
    <row r="1338" spans="30:30" x14ac:dyDescent="0.25">
      <c r="AD1338"/>
    </row>
    <row r="1339" spans="30:30" x14ac:dyDescent="0.25">
      <c r="AD1339"/>
    </row>
    <row r="1340" spans="30:30" x14ac:dyDescent="0.25">
      <c r="AD1340"/>
    </row>
    <row r="1341" spans="30:30" x14ac:dyDescent="0.25">
      <c r="AD1341"/>
    </row>
    <row r="1342" spans="30:30" x14ac:dyDescent="0.25">
      <c r="AD1342"/>
    </row>
    <row r="1343" spans="30:30" x14ac:dyDescent="0.25">
      <c r="AD1343"/>
    </row>
    <row r="1344" spans="30:30" x14ac:dyDescent="0.25">
      <c r="AD1344"/>
    </row>
    <row r="1345" spans="30:30" x14ac:dyDescent="0.25">
      <c r="AD1345"/>
    </row>
    <row r="1346" spans="30:30" x14ac:dyDescent="0.25">
      <c r="AD1346"/>
    </row>
    <row r="1347" spans="30:30" x14ac:dyDescent="0.25">
      <c r="AD1347"/>
    </row>
    <row r="1348" spans="30:30" x14ac:dyDescent="0.25">
      <c r="AD1348"/>
    </row>
    <row r="1349" spans="30:30" x14ac:dyDescent="0.25">
      <c r="AD1349"/>
    </row>
    <row r="1350" spans="30:30" x14ac:dyDescent="0.25">
      <c r="AD1350"/>
    </row>
    <row r="1351" spans="30:30" x14ac:dyDescent="0.25">
      <c r="AD1351"/>
    </row>
    <row r="1352" spans="30:30" x14ac:dyDescent="0.25">
      <c r="AD1352"/>
    </row>
    <row r="1353" spans="30:30" x14ac:dyDescent="0.25">
      <c r="AD1353"/>
    </row>
    <row r="1354" spans="30:30" x14ac:dyDescent="0.25">
      <c r="AD1354"/>
    </row>
    <row r="1355" spans="30:30" x14ac:dyDescent="0.25">
      <c r="AD1355"/>
    </row>
    <row r="1356" spans="30:30" x14ac:dyDescent="0.25">
      <c r="AD1356"/>
    </row>
    <row r="1357" spans="30:30" x14ac:dyDescent="0.25">
      <c r="AD1357"/>
    </row>
    <row r="1358" spans="30:30" x14ac:dyDescent="0.25">
      <c r="AD1358"/>
    </row>
    <row r="1359" spans="30:30" x14ac:dyDescent="0.25">
      <c r="AD1359"/>
    </row>
    <row r="1360" spans="30:30" x14ac:dyDescent="0.25">
      <c r="AD1360"/>
    </row>
    <row r="1361" spans="30:30" x14ac:dyDescent="0.25">
      <c r="AD1361"/>
    </row>
    <row r="1362" spans="30:30" x14ac:dyDescent="0.25">
      <c r="AD1362"/>
    </row>
    <row r="1363" spans="30:30" x14ac:dyDescent="0.25">
      <c r="AD1363"/>
    </row>
    <row r="1364" spans="30:30" x14ac:dyDescent="0.25">
      <c r="AD1364"/>
    </row>
    <row r="1365" spans="30:30" x14ac:dyDescent="0.25">
      <c r="AD1365"/>
    </row>
    <row r="1366" spans="30:30" x14ac:dyDescent="0.25">
      <c r="AD1366"/>
    </row>
    <row r="1367" spans="30:30" x14ac:dyDescent="0.25">
      <c r="AD1367"/>
    </row>
    <row r="1368" spans="30:30" x14ac:dyDescent="0.25">
      <c r="AD1368"/>
    </row>
    <row r="1369" spans="30:30" x14ac:dyDescent="0.25">
      <c r="AD1369"/>
    </row>
    <row r="1370" spans="30:30" x14ac:dyDescent="0.25">
      <c r="AD1370"/>
    </row>
    <row r="1371" spans="30:30" x14ac:dyDescent="0.25">
      <c r="AD1371"/>
    </row>
    <row r="1372" spans="30:30" x14ac:dyDescent="0.25">
      <c r="AD1372"/>
    </row>
    <row r="1373" spans="30:30" x14ac:dyDescent="0.25">
      <c r="AD1373"/>
    </row>
    <row r="1374" spans="30:30" x14ac:dyDescent="0.25">
      <c r="AD1374"/>
    </row>
    <row r="1375" spans="30:30" x14ac:dyDescent="0.25">
      <c r="AD1375"/>
    </row>
    <row r="1376" spans="30:30" x14ac:dyDescent="0.25">
      <c r="AD1376"/>
    </row>
    <row r="1377" spans="30:30" x14ac:dyDescent="0.25">
      <c r="AD1377"/>
    </row>
    <row r="1378" spans="30:30" x14ac:dyDescent="0.25">
      <c r="AD1378"/>
    </row>
    <row r="1379" spans="30:30" x14ac:dyDescent="0.25">
      <c r="AD1379"/>
    </row>
    <row r="1380" spans="30:30" x14ac:dyDescent="0.25">
      <c r="AD1380"/>
    </row>
    <row r="1381" spans="30:30" x14ac:dyDescent="0.25">
      <c r="AD1381"/>
    </row>
    <row r="1382" spans="30:30" x14ac:dyDescent="0.25">
      <c r="AD1382"/>
    </row>
    <row r="1383" spans="30:30" x14ac:dyDescent="0.25">
      <c r="AD1383"/>
    </row>
    <row r="1384" spans="30:30" x14ac:dyDescent="0.25">
      <c r="AD1384"/>
    </row>
    <row r="1385" spans="30:30" x14ac:dyDescent="0.25">
      <c r="AD1385"/>
    </row>
    <row r="1386" spans="30:30" x14ac:dyDescent="0.25">
      <c r="AD1386"/>
    </row>
    <row r="1387" spans="30:30" x14ac:dyDescent="0.25">
      <c r="AD1387"/>
    </row>
    <row r="1388" spans="30:30" x14ac:dyDescent="0.25">
      <c r="AD1388"/>
    </row>
    <row r="1389" spans="30:30" x14ac:dyDescent="0.25">
      <c r="AD1389"/>
    </row>
    <row r="1390" spans="30:30" x14ac:dyDescent="0.25">
      <c r="AD1390"/>
    </row>
    <row r="1391" spans="30:30" x14ac:dyDescent="0.25">
      <c r="AD1391"/>
    </row>
    <row r="1392" spans="30:30" x14ac:dyDescent="0.25">
      <c r="AD1392"/>
    </row>
    <row r="1393" spans="30:30" x14ac:dyDescent="0.25">
      <c r="AD1393"/>
    </row>
    <row r="1394" spans="30:30" x14ac:dyDescent="0.25">
      <c r="AD1394"/>
    </row>
    <row r="1395" spans="30:30" x14ac:dyDescent="0.25">
      <c r="AD1395"/>
    </row>
    <row r="1396" spans="30:30" x14ac:dyDescent="0.25">
      <c r="AD1396"/>
    </row>
    <row r="1397" spans="30:30" x14ac:dyDescent="0.25">
      <c r="AD1397"/>
    </row>
    <row r="1398" spans="30:30" x14ac:dyDescent="0.25">
      <c r="AD1398"/>
    </row>
    <row r="1399" spans="30:30" x14ac:dyDescent="0.25">
      <c r="AD1399"/>
    </row>
    <row r="1400" spans="30:30" x14ac:dyDescent="0.25">
      <c r="AD1400"/>
    </row>
    <row r="1401" spans="30:30" x14ac:dyDescent="0.25">
      <c r="AD1401"/>
    </row>
    <row r="1402" spans="30:30" x14ac:dyDescent="0.25">
      <c r="AD1402"/>
    </row>
    <row r="1403" spans="30:30" x14ac:dyDescent="0.25">
      <c r="AD1403"/>
    </row>
    <row r="1404" spans="30:30" x14ac:dyDescent="0.25">
      <c r="AD1404"/>
    </row>
    <row r="1405" spans="30:30" x14ac:dyDescent="0.25">
      <c r="AD1405"/>
    </row>
    <row r="1406" spans="30:30" x14ac:dyDescent="0.25">
      <c r="AD1406"/>
    </row>
    <row r="1407" spans="30:30" x14ac:dyDescent="0.25">
      <c r="AD1407"/>
    </row>
    <row r="1408" spans="30:30" x14ac:dyDescent="0.25">
      <c r="AD1408"/>
    </row>
    <row r="1409" spans="30:30" x14ac:dyDescent="0.25">
      <c r="AD1409"/>
    </row>
    <row r="1410" spans="30:30" x14ac:dyDescent="0.25">
      <c r="AD1410"/>
    </row>
    <row r="1411" spans="30:30" x14ac:dyDescent="0.25">
      <c r="AD1411"/>
    </row>
    <row r="1412" spans="30:30" x14ac:dyDescent="0.25">
      <c r="AD1412"/>
    </row>
    <row r="1413" spans="30:30" x14ac:dyDescent="0.25">
      <c r="AD1413"/>
    </row>
    <row r="1414" spans="30:30" x14ac:dyDescent="0.25">
      <c r="AD1414"/>
    </row>
    <row r="1415" spans="30:30" x14ac:dyDescent="0.25">
      <c r="AD1415"/>
    </row>
    <row r="1416" spans="30:30" x14ac:dyDescent="0.25">
      <c r="AD1416"/>
    </row>
    <row r="1417" spans="30:30" x14ac:dyDescent="0.25">
      <c r="AD1417"/>
    </row>
    <row r="1418" spans="30:30" x14ac:dyDescent="0.25">
      <c r="AD1418"/>
    </row>
    <row r="1419" spans="30:30" x14ac:dyDescent="0.25">
      <c r="AD1419"/>
    </row>
    <row r="1420" spans="30:30" x14ac:dyDescent="0.25">
      <c r="AD1420"/>
    </row>
    <row r="1421" spans="30:30" x14ac:dyDescent="0.25">
      <c r="AD1421"/>
    </row>
    <row r="1422" spans="30:30" x14ac:dyDescent="0.25">
      <c r="AD1422"/>
    </row>
    <row r="1423" spans="30:30" x14ac:dyDescent="0.25">
      <c r="AD1423"/>
    </row>
    <row r="1424" spans="30:30" x14ac:dyDescent="0.25">
      <c r="AD1424"/>
    </row>
    <row r="1425" spans="30:30" x14ac:dyDescent="0.25">
      <c r="AD1425"/>
    </row>
    <row r="1426" spans="30:30" x14ac:dyDescent="0.25">
      <c r="AD1426"/>
    </row>
    <row r="1427" spans="30:30" x14ac:dyDescent="0.25">
      <c r="AD1427"/>
    </row>
    <row r="1428" spans="30:30" x14ac:dyDescent="0.25">
      <c r="AD1428"/>
    </row>
    <row r="1429" spans="30:30" x14ac:dyDescent="0.25">
      <c r="AD1429"/>
    </row>
    <row r="1430" spans="30:30" x14ac:dyDescent="0.25">
      <c r="AD1430"/>
    </row>
    <row r="1431" spans="30:30" x14ac:dyDescent="0.25">
      <c r="AD1431"/>
    </row>
    <row r="1432" spans="30:30" x14ac:dyDescent="0.25">
      <c r="AD1432"/>
    </row>
    <row r="1433" spans="30:30" x14ac:dyDescent="0.25">
      <c r="AD1433"/>
    </row>
    <row r="1434" spans="30:30" x14ac:dyDescent="0.25">
      <c r="AD1434"/>
    </row>
    <row r="1435" spans="30:30" x14ac:dyDescent="0.25">
      <c r="AD1435"/>
    </row>
    <row r="1436" spans="30:30" x14ac:dyDescent="0.25">
      <c r="AD1436"/>
    </row>
    <row r="1437" spans="30:30" x14ac:dyDescent="0.25">
      <c r="AD1437"/>
    </row>
    <row r="1438" spans="30:30" x14ac:dyDescent="0.25">
      <c r="AD1438"/>
    </row>
    <row r="1439" spans="30:30" x14ac:dyDescent="0.25">
      <c r="AD1439"/>
    </row>
    <row r="1440" spans="30:30" x14ac:dyDescent="0.25">
      <c r="AD1440"/>
    </row>
    <row r="1441" spans="30:30" x14ac:dyDescent="0.25">
      <c r="AD1441"/>
    </row>
    <row r="1442" spans="30:30" x14ac:dyDescent="0.25">
      <c r="AD1442"/>
    </row>
    <row r="1443" spans="30:30" x14ac:dyDescent="0.25">
      <c r="AD1443"/>
    </row>
    <row r="1444" spans="30:30" x14ac:dyDescent="0.25">
      <c r="AD1444"/>
    </row>
    <row r="1445" spans="30:30" x14ac:dyDescent="0.25">
      <c r="AD1445"/>
    </row>
    <row r="1446" spans="30:30" x14ac:dyDescent="0.25">
      <c r="AD1446"/>
    </row>
    <row r="1447" spans="30:30" x14ac:dyDescent="0.25">
      <c r="AD1447"/>
    </row>
    <row r="1448" spans="30:30" x14ac:dyDescent="0.25">
      <c r="AD1448"/>
    </row>
    <row r="1449" spans="30:30" x14ac:dyDescent="0.25">
      <c r="AD1449"/>
    </row>
    <row r="1450" spans="30:30" x14ac:dyDescent="0.25">
      <c r="AD1450"/>
    </row>
    <row r="1451" spans="30:30" x14ac:dyDescent="0.25">
      <c r="AD1451"/>
    </row>
    <row r="1452" spans="30:30" x14ac:dyDescent="0.25">
      <c r="AD1452"/>
    </row>
    <row r="1453" spans="30:30" x14ac:dyDescent="0.25">
      <c r="AD1453"/>
    </row>
    <row r="1454" spans="30:30" x14ac:dyDescent="0.25">
      <c r="AD1454"/>
    </row>
    <row r="1455" spans="30:30" x14ac:dyDescent="0.25">
      <c r="AD1455"/>
    </row>
    <row r="1456" spans="30:30" x14ac:dyDescent="0.25">
      <c r="AD1456"/>
    </row>
    <row r="1457" spans="30:30" x14ac:dyDescent="0.25">
      <c r="AD1457"/>
    </row>
    <row r="1458" spans="30:30" x14ac:dyDescent="0.25">
      <c r="AD1458"/>
    </row>
    <row r="1459" spans="30:30" x14ac:dyDescent="0.25">
      <c r="AD1459"/>
    </row>
    <row r="1460" spans="30:30" x14ac:dyDescent="0.25">
      <c r="AD1460"/>
    </row>
    <row r="1461" spans="30:30" x14ac:dyDescent="0.25">
      <c r="AD1461"/>
    </row>
    <row r="1462" spans="30:30" x14ac:dyDescent="0.25">
      <c r="AD1462"/>
    </row>
    <row r="1463" spans="30:30" x14ac:dyDescent="0.25">
      <c r="AD1463"/>
    </row>
    <row r="1464" spans="30:30" x14ac:dyDescent="0.25">
      <c r="AD1464"/>
    </row>
    <row r="1465" spans="30:30" x14ac:dyDescent="0.25">
      <c r="AD1465"/>
    </row>
    <row r="1466" spans="30:30" x14ac:dyDescent="0.25">
      <c r="AD1466"/>
    </row>
    <row r="1467" spans="30:30" x14ac:dyDescent="0.25">
      <c r="AD1467"/>
    </row>
    <row r="1468" spans="30:30" x14ac:dyDescent="0.25">
      <c r="AD1468"/>
    </row>
    <row r="1469" spans="30:30" x14ac:dyDescent="0.25">
      <c r="AD1469"/>
    </row>
    <row r="1470" spans="30:30" x14ac:dyDescent="0.25">
      <c r="AD1470"/>
    </row>
    <row r="1471" spans="30:30" x14ac:dyDescent="0.25">
      <c r="AD1471"/>
    </row>
    <row r="1472" spans="30:30" x14ac:dyDescent="0.25">
      <c r="AD1472"/>
    </row>
    <row r="1473" spans="30:30" x14ac:dyDescent="0.25">
      <c r="AD1473"/>
    </row>
    <row r="1474" spans="30:30" x14ac:dyDescent="0.25">
      <c r="AD1474"/>
    </row>
    <row r="1475" spans="30:30" x14ac:dyDescent="0.25">
      <c r="AD1475"/>
    </row>
    <row r="1476" spans="30:30" x14ac:dyDescent="0.25">
      <c r="AD1476"/>
    </row>
    <row r="1477" spans="30:30" x14ac:dyDescent="0.25">
      <c r="AD1477"/>
    </row>
    <row r="1478" spans="30:30" x14ac:dyDescent="0.25">
      <c r="AD1478"/>
    </row>
    <row r="1479" spans="30:30" x14ac:dyDescent="0.25">
      <c r="AD1479"/>
    </row>
    <row r="1480" spans="30:30" x14ac:dyDescent="0.25">
      <c r="AD1480"/>
    </row>
    <row r="1481" spans="30:30" x14ac:dyDescent="0.25">
      <c r="AD1481"/>
    </row>
    <row r="1482" spans="30:30" x14ac:dyDescent="0.25">
      <c r="AD1482"/>
    </row>
    <row r="1483" spans="30:30" x14ac:dyDescent="0.25">
      <c r="AD1483"/>
    </row>
    <row r="1484" spans="30:30" x14ac:dyDescent="0.25">
      <c r="AD1484"/>
    </row>
    <row r="1485" spans="30:30" x14ac:dyDescent="0.25">
      <c r="AD1485"/>
    </row>
    <row r="1486" spans="30:30" x14ac:dyDescent="0.25">
      <c r="AD1486"/>
    </row>
    <row r="1487" spans="30:30" x14ac:dyDescent="0.25">
      <c r="AD1487"/>
    </row>
    <row r="1488" spans="30:30" x14ac:dyDescent="0.25">
      <c r="AD1488"/>
    </row>
    <row r="1489" spans="30:30" x14ac:dyDescent="0.25">
      <c r="AD1489"/>
    </row>
    <row r="1490" spans="30:30" x14ac:dyDescent="0.25">
      <c r="AD1490"/>
    </row>
    <row r="1491" spans="30:30" x14ac:dyDescent="0.25">
      <c r="AD1491"/>
    </row>
    <row r="1492" spans="30:30" x14ac:dyDescent="0.25">
      <c r="AD1492"/>
    </row>
    <row r="1493" spans="30:30" x14ac:dyDescent="0.25">
      <c r="AD1493"/>
    </row>
    <row r="1494" spans="30:30" x14ac:dyDescent="0.25">
      <c r="AD1494"/>
    </row>
    <row r="1495" spans="30:30" x14ac:dyDescent="0.25">
      <c r="AD1495"/>
    </row>
    <row r="1496" spans="30:30" x14ac:dyDescent="0.25">
      <c r="AD1496"/>
    </row>
    <row r="1497" spans="30:30" x14ac:dyDescent="0.25">
      <c r="AD1497"/>
    </row>
    <row r="1498" spans="30:30" x14ac:dyDescent="0.25">
      <c r="AD1498"/>
    </row>
    <row r="1499" spans="30:30" x14ac:dyDescent="0.25">
      <c r="AD1499"/>
    </row>
    <row r="1500" spans="30:30" x14ac:dyDescent="0.25">
      <c r="AD1500"/>
    </row>
    <row r="1501" spans="30:30" x14ac:dyDescent="0.25">
      <c r="AD1501"/>
    </row>
    <row r="1502" spans="30:30" x14ac:dyDescent="0.25">
      <c r="AD1502"/>
    </row>
    <row r="1503" spans="30:30" x14ac:dyDescent="0.25">
      <c r="AD1503"/>
    </row>
    <row r="1504" spans="30:30" x14ac:dyDescent="0.25">
      <c r="AD1504"/>
    </row>
    <row r="1505" spans="30:30" x14ac:dyDescent="0.25">
      <c r="AD1505"/>
    </row>
    <row r="1506" spans="30:30" x14ac:dyDescent="0.25">
      <c r="AD1506"/>
    </row>
    <row r="1507" spans="30:30" x14ac:dyDescent="0.25">
      <c r="AD1507"/>
    </row>
    <row r="1508" spans="30:30" x14ac:dyDescent="0.25">
      <c r="AD1508"/>
    </row>
    <row r="1509" spans="30:30" x14ac:dyDescent="0.25">
      <c r="AD1509"/>
    </row>
    <row r="1510" spans="30:30" x14ac:dyDescent="0.25">
      <c r="AD1510"/>
    </row>
    <row r="1511" spans="30:30" x14ac:dyDescent="0.25">
      <c r="AD1511"/>
    </row>
    <row r="1512" spans="30:30" x14ac:dyDescent="0.25">
      <c r="AD1512"/>
    </row>
    <row r="1513" spans="30:30" x14ac:dyDescent="0.25">
      <c r="AD1513"/>
    </row>
    <row r="1514" spans="30:30" x14ac:dyDescent="0.25">
      <c r="AD1514"/>
    </row>
    <row r="1515" spans="30:30" x14ac:dyDescent="0.25">
      <c r="AD1515"/>
    </row>
    <row r="1516" spans="30:30" x14ac:dyDescent="0.25">
      <c r="AD1516"/>
    </row>
    <row r="1517" spans="30:30" x14ac:dyDescent="0.25">
      <c r="AD1517"/>
    </row>
    <row r="1518" spans="30:30" x14ac:dyDescent="0.25">
      <c r="AD1518"/>
    </row>
    <row r="1519" spans="30:30" x14ac:dyDescent="0.25">
      <c r="AD1519"/>
    </row>
    <row r="1520" spans="30:30" x14ac:dyDescent="0.25">
      <c r="AD1520"/>
    </row>
    <row r="1521" spans="30:30" x14ac:dyDescent="0.25">
      <c r="AD1521"/>
    </row>
    <row r="1522" spans="30:30" x14ac:dyDescent="0.25">
      <c r="AD1522"/>
    </row>
    <row r="1523" spans="30:30" x14ac:dyDescent="0.25">
      <c r="AD1523"/>
    </row>
    <row r="1524" spans="30:30" x14ac:dyDescent="0.25">
      <c r="AD1524"/>
    </row>
    <row r="1525" spans="30:30" x14ac:dyDescent="0.25">
      <c r="AD1525"/>
    </row>
    <row r="1526" spans="30:30" x14ac:dyDescent="0.25">
      <c r="AD1526"/>
    </row>
    <row r="1527" spans="30:30" x14ac:dyDescent="0.25">
      <c r="AD1527"/>
    </row>
    <row r="1528" spans="30:30" x14ac:dyDescent="0.25">
      <c r="AD1528"/>
    </row>
    <row r="1529" spans="30:30" x14ac:dyDescent="0.25">
      <c r="AD1529"/>
    </row>
    <row r="1530" spans="30:30" x14ac:dyDescent="0.25">
      <c r="AD1530"/>
    </row>
    <row r="1531" spans="30:30" x14ac:dyDescent="0.25">
      <c r="AD1531"/>
    </row>
    <row r="1532" spans="30:30" x14ac:dyDescent="0.25">
      <c r="AD1532"/>
    </row>
    <row r="1533" spans="30:30" x14ac:dyDescent="0.25">
      <c r="AD1533"/>
    </row>
    <row r="1534" spans="30:30" x14ac:dyDescent="0.25">
      <c r="AD1534"/>
    </row>
    <row r="1535" spans="30:30" x14ac:dyDescent="0.25">
      <c r="AD1535"/>
    </row>
    <row r="1536" spans="30:30" x14ac:dyDescent="0.25">
      <c r="AD1536"/>
    </row>
    <row r="1537" spans="30:30" x14ac:dyDescent="0.25">
      <c r="AD1537"/>
    </row>
    <row r="1538" spans="30:30" x14ac:dyDescent="0.25">
      <c r="AD1538"/>
    </row>
    <row r="1539" spans="30:30" x14ac:dyDescent="0.25">
      <c r="AD1539"/>
    </row>
    <row r="1540" spans="30:30" x14ac:dyDescent="0.25">
      <c r="AD1540"/>
    </row>
    <row r="1541" spans="30:30" x14ac:dyDescent="0.25">
      <c r="AD1541"/>
    </row>
    <row r="1542" spans="30:30" x14ac:dyDescent="0.25">
      <c r="AD1542"/>
    </row>
    <row r="1543" spans="30:30" x14ac:dyDescent="0.25">
      <c r="AD1543"/>
    </row>
    <row r="1544" spans="30:30" x14ac:dyDescent="0.25">
      <c r="AD1544"/>
    </row>
    <row r="1545" spans="30:30" x14ac:dyDescent="0.25">
      <c r="AD1545"/>
    </row>
    <row r="1546" spans="30:30" x14ac:dyDescent="0.25">
      <c r="AD1546"/>
    </row>
    <row r="1547" spans="30:30" x14ac:dyDescent="0.25">
      <c r="AD1547"/>
    </row>
    <row r="1548" spans="30:30" x14ac:dyDescent="0.25">
      <c r="AD1548"/>
    </row>
    <row r="1549" spans="30:30" x14ac:dyDescent="0.25">
      <c r="AD1549"/>
    </row>
    <row r="1550" spans="30:30" x14ac:dyDescent="0.25">
      <c r="AD1550"/>
    </row>
    <row r="1551" spans="30:30" x14ac:dyDescent="0.25">
      <c r="AD1551"/>
    </row>
    <row r="1552" spans="30:30" x14ac:dyDescent="0.25">
      <c r="AD1552"/>
    </row>
    <row r="1553" spans="30:30" x14ac:dyDescent="0.25">
      <c r="AD1553"/>
    </row>
    <row r="1554" spans="30:30" x14ac:dyDescent="0.25">
      <c r="AD1554"/>
    </row>
    <row r="1555" spans="30:30" x14ac:dyDescent="0.25">
      <c r="AD1555"/>
    </row>
    <row r="1556" spans="30:30" x14ac:dyDescent="0.25">
      <c r="AD1556"/>
    </row>
    <row r="1557" spans="30:30" x14ac:dyDescent="0.25">
      <c r="AD1557"/>
    </row>
    <row r="1558" spans="30:30" x14ac:dyDescent="0.25">
      <c r="AD1558"/>
    </row>
    <row r="1559" spans="30:30" x14ac:dyDescent="0.25">
      <c r="AD1559"/>
    </row>
    <row r="1560" spans="30:30" x14ac:dyDescent="0.25">
      <c r="AD1560"/>
    </row>
    <row r="1561" spans="30:30" x14ac:dyDescent="0.25">
      <c r="AD1561"/>
    </row>
    <row r="1562" spans="30:30" x14ac:dyDescent="0.25">
      <c r="AD1562"/>
    </row>
    <row r="1563" spans="30:30" x14ac:dyDescent="0.25">
      <c r="AD1563"/>
    </row>
    <row r="1564" spans="30:30" x14ac:dyDescent="0.25">
      <c r="AD1564"/>
    </row>
    <row r="1565" spans="30:30" x14ac:dyDescent="0.25">
      <c r="AD1565"/>
    </row>
    <row r="1566" spans="30:30" x14ac:dyDescent="0.25">
      <c r="AD1566"/>
    </row>
    <row r="1567" spans="30:30" x14ac:dyDescent="0.25">
      <c r="AD1567"/>
    </row>
    <row r="1568" spans="30:30" x14ac:dyDescent="0.25">
      <c r="AD1568"/>
    </row>
    <row r="1569" spans="30:30" x14ac:dyDescent="0.25">
      <c r="AD1569"/>
    </row>
    <row r="1570" spans="30:30" x14ac:dyDescent="0.25">
      <c r="AD1570"/>
    </row>
    <row r="1571" spans="30:30" x14ac:dyDescent="0.25">
      <c r="AD1571"/>
    </row>
    <row r="1572" spans="30:30" x14ac:dyDescent="0.25">
      <c r="AD1572"/>
    </row>
    <row r="1573" spans="30:30" x14ac:dyDescent="0.25">
      <c r="AD1573"/>
    </row>
    <row r="1574" spans="30:30" x14ac:dyDescent="0.25">
      <c r="AD1574"/>
    </row>
    <row r="1575" spans="30:30" x14ac:dyDescent="0.25">
      <c r="AD1575"/>
    </row>
    <row r="1576" spans="30:30" x14ac:dyDescent="0.25">
      <c r="AD1576"/>
    </row>
    <row r="1577" spans="30:30" x14ac:dyDescent="0.25">
      <c r="AD1577"/>
    </row>
    <row r="1578" spans="30:30" x14ac:dyDescent="0.25">
      <c r="AD1578"/>
    </row>
    <row r="1579" spans="30:30" x14ac:dyDescent="0.25">
      <c r="AD1579"/>
    </row>
    <row r="1580" spans="30:30" x14ac:dyDescent="0.25">
      <c r="AD1580"/>
    </row>
    <row r="1581" spans="30:30" x14ac:dyDescent="0.25">
      <c r="AD1581"/>
    </row>
    <row r="1582" spans="30:30" x14ac:dyDescent="0.25">
      <c r="AD1582"/>
    </row>
    <row r="1583" spans="30:30" x14ac:dyDescent="0.25">
      <c r="AD1583"/>
    </row>
    <row r="1584" spans="30:30" x14ac:dyDescent="0.25">
      <c r="AD1584"/>
    </row>
    <row r="1585" spans="30:30" x14ac:dyDescent="0.25">
      <c r="AD1585"/>
    </row>
    <row r="1586" spans="30:30" x14ac:dyDescent="0.25">
      <c r="AD1586"/>
    </row>
    <row r="1587" spans="30:30" x14ac:dyDescent="0.25">
      <c r="AD1587"/>
    </row>
    <row r="1588" spans="30:30" x14ac:dyDescent="0.25">
      <c r="AD1588"/>
    </row>
    <row r="1589" spans="30:30" x14ac:dyDescent="0.25">
      <c r="AD1589"/>
    </row>
    <row r="1590" spans="30:30" x14ac:dyDescent="0.25">
      <c r="AD1590"/>
    </row>
    <row r="1591" spans="30:30" x14ac:dyDescent="0.25">
      <c r="AD1591"/>
    </row>
    <row r="1592" spans="30:30" x14ac:dyDescent="0.25">
      <c r="AD1592"/>
    </row>
    <row r="1593" spans="30:30" x14ac:dyDescent="0.25">
      <c r="AD1593"/>
    </row>
    <row r="1594" spans="30:30" x14ac:dyDescent="0.25">
      <c r="AD1594"/>
    </row>
    <row r="1595" spans="30:30" x14ac:dyDescent="0.25">
      <c r="AD1595"/>
    </row>
    <row r="1596" spans="30:30" x14ac:dyDescent="0.25">
      <c r="AD1596"/>
    </row>
    <row r="1597" spans="30:30" x14ac:dyDescent="0.25">
      <c r="AD1597"/>
    </row>
    <row r="1598" spans="30:30" x14ac:dyDescent="0.25">
      <c r="AD1598"/>
    </row>
    <row r="1599" spans="30:30" x14ac:dyDescent="0.25">
      <c r="AD1599"/>
    </row>
    <row r="1600" spans="30:30" x14ac:dyDescent="0.25">
      <c r="AD1600"/>
    </row>
    <row r="1601" spans="30:30" x14ac:dyDescent="0.25">
      <c r="AD1601"/>
    </row>
    <row r="1602" spans="30:30" x14ac:dyDescent="0.25">
      <c r="AD1602"/>
    </row>
    <row r="1603" spans="30:30" x14ac:dyDescent="0.25">
      <c r="AD1603"/>
    </row>
    <row r="1604" spans="30:30" x14ac:dyDescent="0.25">
      <c r="AD1604"/>
    </row>
    <row r="1605" spans="30:30" x14ac:dyDescent="0.25">
      <c r="AD1605"/>
    </row>
    <row r="1606" spans="30:30" x14ac:dyDescent="0.25">
      <c r="AD1606"/>
    </row>
    <row r="1607" spans="30:30" x14ac:dyDescent="0.25">
      <c r="AD1607"/>
    </row>
    <row r="1608" spans="30:30" x14ac:dyDescent="0.25">
      <c r="AD1608"/>
    </row>
    <row r="1609" spans="30:30" x14ac:dyDescent="0.25">
      <c r="AD1609"/>
    </row>
    <row r="1610" spans="30:30" x14ac:dyDescent="0.25">
      <c r="AD1610"/>
    </row>
    <row r="1611" spans="30:30" x14ac:dyDescent="0.25">
      <c r="AD1611"/>
    </row>
    <row r="1612" spans="30:30" x14ac:dyDescent="0.25">
      <c r="AD1612"/>
    </row>
    <row r="1613" spans="30:30" x14ac:dyDescent="0.25">
      <c r="AD1613"/>
    </row>
    <row r="1614" spans="30:30" x14ac:dyDescent="0.25">
      <c r="AD1614"/>
    </row>
    <row r="1615" spans="30:30" x14ac:dyDescent="0.25">
      <c r="AD1615"/>
    </row>
    <row r="1616" spans="30:30" x14ac:dyDescent="0.25">
      <c r="AD1616"/>
    </row>
    <row r="1617" spans="30:30" x14ac:dyDescent="0.25">
      <c r="AD1617"/>
    </row>
    <row r="1618" spans="30:30" x14ac:dyDescent="0.25">
      <c r="AD1618"/>
    </row>
    <row r="1619" spans="30:30" x14ac:dyDescent="0.25">
      <c r="AD1619"/>
    </row>
    <row r="1620" spans="30:30" x14ac:dyDescent="0.25">
      <c r="AD1620"/>
    </row>
    <row r="1621" spans="30:30" x14ac:dyDescent="0.25">
      <c r="AD1621"/>
    </row>
    <row r="1622" spans="30:30" x14ac:dyDescent="0.25">
      <c r="AD1622"/>
    </row>
    <row r="1623" spans="30:30" x14ac:dyDescent="0.25">
      <c r="AD1623"/>
    </row>
    <row r="1624" spans="30:30" x14ac:dyDescent="0.25">
      <c r="AD1624"/>
    </row>
    <row r="1625" spans="30:30" x14ac:dyDescent="0.25">
      <c r="AD1625"/>
    </row>
    <row r="1626" spans="30:30" x14ac:dyDescent="0.25">
      <c r="AD1626"/>
    </row>
    <row r="1627" spans="30:30" x14ac:dyDescent="0.25">
      <c r="AD1627"/>
    </row>
    <row r="1628" spans="30:30" x14ac:dyDescent="0.25">
      <c r="AD1628"/>
    </row>
    <row r="1629" spans="30:30" x14ac:dyDescent="0.25">
      <c r="AD1629"/>
    </row>
    <row r="1630" spans="30:30" x14ac:dyDescent="0.25">
      <c r="AD1630"/>
    </row>
    <row r="1631" spans="30:30" x14ac:dyDescent="0.25">
      <c r="AD1631"/>
    </row>
    <row r="1632" spans="30:30" x14ac:dyDescent="0.25">
      <c r="AD1632"/>
    </row>
    <row r="1633" spans="30:30" x14ac:dyDescent="0.25">
      <c r="AD1633"/>
    </row>
    <row r="1634" spans="30:30" x14ac:dyDescent="0.25">
      <c r="AD1634"/>
    </row>
    <row r="1635" spans="30:30" x14ac:dyDescent="0.25">
      <c r="AD1635"/>
    </row>
    <row r="1636" spans="30:30" x14ac:dyDescent="0.25">
      <c r="AD1636"/>
    </row>
    <row r="1637" spans="30:30" x14ac:dyDescent="0.25">
      <c r="AD1637"/>
    </row>
    <row r="1638" spans="30:30" x14ac:dyDescent="0.25">
      <c r="AD1638"/>
    </row>
    <row r="1639" spans="30:30" x14ac:dyDescent="0.25">
      <c r="AD1639"/>
    </row>
    <row r="1640" spans="30:30" x14ac:dyDescent="0.25">
      <c r="AD1640"/>
    </row>
    <row r="1641" spans="30:30" x14ac:dyDescent="0.25">
      <c r="AD1641"/>
    </row>
    <row r="1642" spans="30:30" x14ac:dyDescent="0.25">
      <c r="AD1642"/>
    </row>
    <row r="1643" spans="30:30" x14ac:dyDescent="0.25">
      <c r="AD1643"/>
    </row>
    <row r="1644" spans="30:30" x14ac:dyDescent="0.25">
      <c r="AD1644"/>
    </row>
    <row r="1645" spans="30:30" x14ac:dyDescent="0.25">
      <c r="AD1645"/>
    </row>
    <row r="1646" spans="30:30" x14ac:dyDescent="0.25">
      <c r="AD1646"/>
    </row>
    <row r="1647" spans="30:30" x14ac:dyDescent="0.25">
      <c r="AD1647"/>
    </row>
    <row r="1648" spans="30:30" x14ac:dyDescent="0.25">
      <c r="AD1648"/>
    </row>
    <row r="1649" spans="30:30" x14ac:dyDescent="0.25">
      <c r="AD1649"/>
    </row>
    <row r="1650" spans="30:30" x14ac:dyDescent="0.25">
      <c r="AD1650"/>
    </row>
    <row r="1651" spans="30:30" x14ac:dyDescent="0.25">
      <c r="AD1651"/>
    </row>
    <row r="1652" spans="30:30" x14ac:dyDescent="0.25">
      <c r="AD1652"/>
    </row>
    <row r="1653" spans="30:30" x14ac:dyDescent="0.25">
      <c r="AD1653"/>
    </row>
    <row r="1654" spans="30:30" x14ac:dyDescent="0.25">
      <c r="AD1654"/>
    </row>
    <row r="1655" spans="30:30" x14ac:dyDescent="0.25">
      <c r="AD1655"/>
    </row>
    <row r="1656" spans="30:30" x14ac:dyDescent="0.25">
      <c r="AD1656"/>
    </row>
    <row r="1657" spans="30:30" x14ac:dyDescent="0.25">
      <c r="AD1657"/>
    </row>
    <row r="1658" spans="30:30" x14ac:dyDescent="0.25">
      <c r="AD1658"/>
    </row>
    <row r="1659" spans="30:30" x14ac:dyDescent="0.25">
      <c r="AD1659"/>
    </row>
    <row r="1660" spans="30:30" x14ac:dyDescent="0.25">
      <c r="AD1660"/>
    </row>
    <row r="1661" spans="30:30" x14ac:dyDescent="0.25">
      <c r="AD1661"/>
    </row>
    <row r="1662" spans="30:30" x14ac:dyDescent="0.25">
      <c r="AD1662"/>
    </row>
    <row r="1663" spans="30:30" x14ac:dyDescent="0.25">
      <c r="AD1663"/>
    </row>
    <row r="1664" spans="30:30" x14ac:dyDescent="0.25">
      <c r="AD1664"/>
    </row>
    <row r="1665" spans="30:30" x14ac:dyDescent="0.25">
      <c r="AD1665"/>
    </row>
    <row r="1666" spans="30:30" x14ac:dyDescent="0.25">
      <c r="AD1666"/>
    </row>
    <row r="1667" spans="30:30" x14ac:dyDescent="0.25">
      <c r="AD1667"/>
    </row>
    <row r="1668" spans="30:30" x14ac:dyDescent="0.25">
      <c r="AD1668"/>
    </row>
    <row r="1669" spans="30:30" x14ac:dyDescent="0.25">
      <c r="AD1669"/>
    </row>
    <row r="1670" spans="30:30" x14ac:dyDescent="0.25">
      <c r="AD1670"/>
    </row>
    <row r="1671" spans="30:30" x14ac:dyDescent="0.25">
      <c r="AD1671"/>
    </row>
    <row r="1672" spans="30:30" x14ac:dyDescent="0.25">
      <c r="AD1672"/>
    </row>
    <row r="1673" spans="30:30" x14ac:dyDescent="0.25">
      <c r="AD1673"/>
    </row>
    <row r="1674" spans="30:30" x14ac:dyDescent="0.25">
      <c r="AD1674"/>
    </row>
    <row r="1675" spans="30:30" x14ac:dyDescent="0.25">
      <c r="AD1675"/>
    </row>
    <row r="1676" spans="30:30" x14ac:dyDescent="0.25">
      <c r="AD1676"/>
    </row>
    <row r="1677" spans="30:30" x14ac:dyDescent="0.25">
      <c r="AD1677"/>
    </row>
    <row r="1678" spans="30:30" x14ac:dyDescent="0.25">
      <c r="AD1678"/>
    </row>
    <row r="1679" spans="30:30" x14ac:dyDescent="0.25">
      <c r="AD1679"/>
    </row>
    <row r="1680" spans="30:30" x14ac:dyDescent="0.25">
      <c r="AD1680"/>
    </row>
    <row r="1681" spans="30:30" x14ac:dyDescent="0.25">
      <c r="AD1681"/>
    </row>
    <row r="1682" spans="30:30" x14ac:dyDescent="0.25">
      <c r="AD1682"/>
    </row>
    <row r="1683" spans="30:30" x14ac:dyDescent="0.25">
      <c r="AD1683"/>
    </row>
    <row r="1684" spans="30:30" x14ac:dyDescent="0.25">
      <c r="AD1684"/>
    </row>
    <row r="1685" spans="30:30" x14ac:dyDescent="0.25">
      <c r="AD1685"/>
    </row>
    <row r="1686" spans="30:30" x14ac:dyDescent="0.25">
      <c r="AD1686"/>
    </row>
    <row r="1687" spans="30:30" x14ac:dyDescent="0.25">
      <c r="AD1687"/>
    </row>
    <row r="1688" spans="30:30" x14ac:dyDescent="0.25">
      <c r="AD1688"/>
    </row>
    <row r="1689" spans="30:30" x14ac:dyDescent="0.25">
      <c r="AD1689"/>
    </row>
    <row r="1690" spans="30:30" x14ac:dyDescent="0.25">
      <c r="AD1690"/>
    </row>
    <row r="1691" spans="30:30" x14ac:dyDescent="0.25">
      <c r="AD1691"/>
    </row>
    <row r="1692" spans="30:30" x14ac:dyDescent="0.25">
      <c r="AD1692"/>
    </row>
    <row r="1693" spans="30:30" x14ac:dyDescent="0.25">
      <c r="AD1693"/>
    </row>
    <row r="1694" spans="30:30" x14ac:dyDescent="0.25">
      <c r="AD1694"/>
    </row>
    <row r="1695" spans="30:30" x14ac:dyDescent="0.25">
      <c r="AD1695"/>
    </row>
    <row r="1696" spans="30:30" x14ac:dyDescent="0.25">
      <c r="AD1696"/>
    </row>
    <row r="1697" spans="30:30" x14ac:dyDescent="0.25">
      <c r="AD1697"/>
    </row>
    <row r="1698" spans="30:30" x14ac:dyDescent="0.25">
      <c r="AD1698"/>
    </row>
    <row r="1699" spans="30:30" x14ac:dyDescent="0.25">
      <c r="AD1699"/>
    </row>
    <row r="1700" spans="30:30" x14ac:dyDescent="0.25">
      <c r="AD1700"/>
    </row>
    <row r="1701" spans="30:30" x14ac:dyDescent="0.25">
      <c r="AD1701"/>
    </row>
    <row r="1702" spans="30:30" x14ac:dyDescent="0.25">
      <c r="AD1702"/>
    </row>
    <row r="1703" spans="30:30" x14ac:dyDescent="0.25">
      <c r="AD1703"/>
    </row>
    <row r="1704" spans="30:30" x14ac:dyDescent="0.25">
      <c r="AD1704"/>
    </row>
    <row r="1705" spans="30:30" x14ac:dyDescent="0.25">
      <c r="AD1705"/>
    </row>
    <row r="1706" spans="30:30" x14ac:dyDescent="0.25">
      <c r="AD1706"/>
    </row>
    <row r="1707" spans="30:30" x14ac:dyDescent="0.25">
      <c r="AD1707"/>
    </row>
    <row r="1708" spans="30:30" x14ac:dyDescent="0.25">
      <c r="AD1708"/>
    </row>
    <row r="1709" spans="30:30" x14ac:dyDescent="0.25">
      <c r="AD1709"/>
    </row>
    <row r="1710" spans="30:30" x14ac:dyDescent="0.25">
      <c r="AD1710"/>
    </row>
    <row r="1711" spans="30:30" x14ac:dyDescent="0.25">
      <c r="AD1711"/>
    </row>
    <row r="1712" spans="30:30" x14ac:dyDescent="0.25">
      <c r="AD1712"/>
    </row>
    <row r="1713" spans="30:30" x14ac:dyDescent="0.25">
      <c r="AD1713"/>
    </row>
    <row r="1714" spans="30:30" x14ac:dyDescent="0.25">
      <c r="AD1714"/>
    </row>
    <row r="1715" spans="30:30" x14ac:dyDescent="0.25">
      <c r="AD1715"/>
    </row>
    <row r="1716" spans="30:30" x14ac:dyDescent="0.25">
      <c r="AD1716"/>
    </row>
    <row r="1717" spans="30:30" x14ac:dyDescent="0.25">
      <c r="AD1717"/>
    </row>
    <row r="1718" spans="30:30" x14ac:dyDescent="0.25">
      <c r="AD1718"/>
    </row>
    <row r="1719" spans="30:30" x14ac:dyDescent="0.25">
      <c r="AD1719"/>
    </row>
    <row r="1720" spans="30:30" x14ac:dyDescent="0.25">
      <c r="AD1720"/>
    </row>
    <row r="1721" spans="30:30" x14ac:dyDescent="0.25">
      <c r="AD1721"/>
    </row>
    <row r="1722" spans="30:30" x14ac:dyDescent="0.25">
      <c r="AD1722"/>
    </row>
    <row r="1723" spans="30:30" x14ac:dyDescent="0.25">
      <c r="AD1723"/>
    </row>
    <row r="1724" spans="30:30" x14ac:dyDescent="0.25">
      <c r="AD1724"/>
    </row>
    <row r="1725" spans="30:30" x14ac:dyDescent="0.25">
      <c r="AD1725"/>
    </row>
    <row r="1726" spans="30:30" x14ac:dyDescent="0.25">
      <c r="AD1726"/>
    </row>
    <row r="1727" spans="30:30" x14ac:dyDescent="0.25">
      <c r="AD1727"/>
    </row>
    <row r="1728" spans="30:30" x14ac:dyDescent="0.25">
      <c r="AD1728"/>
    </row>
    <row r="1729" spans="30:30" x14ac:dyDescent="0.25">
      <c r="AD1729"/>
    </row>
    <row r="1730" spans="30:30" x14ac:dyDescent="0.25">
      <c r="AD1730"/>
    </row>
    <row r="1731" spans="30:30" x14ac:dyDescent="0.25">
      <c r="AD1731"/>
    </row>
    <row r="1732" spans="30:30" x14ac:dyDescent="0.25">
      <c r="AD1732"/>
    </row>
    <row r="1733" spans="30:30" x14ac:dyDescent="0.25">
      <c r="AD1733"/>
    </row>
    <row r="1734" spans="30:30" x14ac:dyDescent="0.25">
      <c r="AD1734"/>
    </row>
    <row r="1735" spans="30:30" x14ac:dyDescent="0.25">
      <c r="AD1735"/>
    </row>
    <row r="1736" spans="30:30" x14ac:dyDescent="0.25">
      <c r="AD1736"/>
    </row>
    <row r="1737" spans="30:30" x14ac:dyDescent="0.25">
      <c r="AD1737"/>
    </row>
    <row r="1738" spans="30:30" x14ac:dyDescent="0.25">
      <c r="AD1738"/>
    </row>
    <row r="1739" spans="30:30" x14ac:dyDescent="0.25">
      <c r="AD1739"/>
    </row>
    <row r="1740" spans="30:30" x14ac:dyDescent="0.25">
      <c r="AD1740"/>
    </row>
    <row r="1741" spans="30:30" x14ac:dyDescent="0.25">
      <c r="AD1741"/>
    </row>
    <row r="1742" spans="30:30" x14ac:dyDescent="0.25">
      <c r="AD1742"/>
    </row>
    <row r="1743" spans="30:30" x14ac:dyDescent="0.25">
      <c r="AD1743"/>
    </row>
    <row r="1744" spans="30:30" x14ac:dyDescent="0.25">
      <c r="AD1744"/>
    </row>
    <row r="1745" spans="30:30" x14ac:dyDescent="0.25">
      <c r="AD1745"/>
    </row>
    <row r="1746" spans="30:30" x14ac:dyDescent="0.25">
      <c r="AD1746"/>
    </row>
    <row r="1747" spans="30:30" x14ac:dyDescent="0.25">
      <c r="AD1747"/>
    </row>
    <row r="1748" spans="30:30" x14ac:dyDescent="0.25">
      <c r="AD1748"/>
    </row>
    <row r="1749" spans="30:30" x14ac:dyDescent="0.25">
      <c r="AD1749"/>
    </row>
    <row r="1750" spans="30:30" x14ac:dyDescent="0.25">
      <c r="AD1750"/>
    </row>
    <row r="1751" spans="30:30" x14ac:dyDescent="0.25">
      <c r="AD1751"/>
    </row>
    <row r="1752" spans="30:30" x14ac:dyDescent="0.25">
      <c r="AD1752"/>
    </row>
    <row r="1753" spans="30:30" x14ac:dyDescent="0.25">
      <c r="AD1753"/>
    </row>
    <row r="1754" spans="30:30" x14ac:dyDescent="0.25">
      <c r="AD1754"/>
    </row>
    <row r="1755" spans="30:30" x14ac:dyDescent="0.25">
      <c r="AD1755"/>
    </row>
    <row r="1756" spans="30:30" x14ac:dyDescent="0.25">
      <c r="AD1756"/>
    </row>
    <row r="1757" spans="30:30" x14ac:dyDescent="0.25">
      <c r="AD1757"/>
    </row>
    <row r="1758" spans="30:30" x14ac:dyDescent="0.25">
      <c r="AD1758"/>
    </row>
    <row r="1759" spans="30:30" x14ac:dyDescent="0.25">
      <c r="AD1759"/>
    </row>
    <row r="1760" spans="30:30" x14ac:dyDescent="0.25">
      <c r="AD1760"/>
    </row>
    <row r="1761" spans="30:30" x14ac:dyDescent="0.25">
      <c r="AD1761"/>
    </row>
    <row r="1762" spans="30:30" x14ac:dyDescent="0.25">
      <c r="AD1762"/>
    </row>
    <row r="1763" spans="30:30" x14ac:dyDescent="0.25">
      <c r="AD1763"/>
    </row>
    <row r="1764" spans="30:30" x14ac:dyDescent="0.25">
      <c r="AD1764"/>
    </row>
    <row r="1765" spans="30:30" x14ac:dyDescent="0.25">
      <c r="AD1765"/>
    </row>
    <row r="1766" spans="30:30" x14ac:dyDescent="0.25">
      <c r="AD1766"/>
    </row>
    <row r="1767" spans="30:30" x14ac:dyDescent="0.25">
      <c r="AD1767"/>
    </row>
    <row r="1768" spans="30:30" x14ac:dyDescent="0.25">
      <c r="AD1768"/>
    </row>
    <row r="1769" spans="30:30" x14ac:dyDescent="0.25">
      <c r="AD1769"/>
    </row>
    <row r="1770" spans="30:30" x14ac:dyDescent="0.25">
      <c r="AD1770"/>
    </row>
    <row r="1771" spans="30:30" x14ac:dyDescent="0.25">
      <c r="AD1771"/>
    </row>
    <row r="1772" spans="30:30" x14ac:dyDescent="0.25">
      <c r="AD1772"/>
    </row>
    <row r="1773" spans="30:30" x14ac:dyDescent="0.25">
      <c r="AD1773"/>
    </row>
    <row r="1774" spans="30:30" x14ac:dyDescent="0.25">
      <c r="AD1774"/>
    </row>
    <row r="1775" spans="30:30" x14ac:dyDescent="0.25">
      <c r="AD1775"/>
    </row>
    <row r="1776" spans="30:30" x14ac:dyDescent="0.25">
      <c r="AD1776"/>
    </row>
    <row r="1777" spans="30:30" x14ac:dyDescent="0.25">
      <c r="AD1777"/>
    </row>
    <row r="1778" spans="30:30" x14ac:dyDescent="0.25">
      <c r="AD1778"/>
    </row>
    <row r="1779" spans="30:30" x14ac:dyDescent="0.25">
      <c r="AD1779"/>
    </row>
    <row r="1780" spans="30:30" x14ac:dyDescent="0.25">
      <c r="AD1780"/>
    </row>
    <row r="1781" spans="30:30" x14ac:dyDescent="0.25">
      <c r="AD1781"/>
    </row>
    <row r="1782" spans="30:30" x14ac:dyDescent="0.25">
      <c r="AD1782"/>
    </row>
    <row r="1783" spans="30:30" x14ac:dyDescent="0.25">
      <c r="AD1783"/>
    </row>
    <row r="1784" spans="30:30" x14ac:dyDescent="0.25">
      <c r="AD1784"/>
    </row>
    <row r="1785" spans="30:30" x14ac:dyDescent="0.25">
      <c r="AD1785"/>
    </row>
    <row r="1786" spans="30:30" x14ac:dyDescent="0.25">
      <c r="AD1786"/>
    </row>
    <row r="1787" spans="30:30" x14ac:dyDescent="0.25">
      <c r="AD1787"/>
    </row>
    <row r="1788" spans="30:30" x14ac:dyDescent="0.25">
      <c r="AD1788"/>
    </row>
    <row r="1789" spans="30:30" x14ac:dyDescent="0.25">
      <c r="AD1789"/>
    </row>
    <row r="1790" spans="30:30" x14ac:dyDescent="0.25">
      <c r="AD1790"/>
    </row>
    <row r="1791" spans="30:30" x14ac:dyDescent="0.25">
      <c r="AD1791"/>
    </row>
    <row r="1792" spans="30:30" x14ac:dyDescent="0.25">
      <c r="AD1792"/>
    </row>
    <row r="1793" spans="30:30" x14ac:dyDescent="0.25">
      <c r="AD1793"/>
    </row>
    <row r="1794" spans="30:30" x14ac:dyDescent="0.25">
      <c r="AD1794"/>
    </row>
    <row r="1795" spans="30:30" x14ac:dyDescent="0.25">
      <c r="AD1795"/>
    </row>
    <row r="1796" spans="30:30" x14ac:dyDescent="0.25">
      <c r="AD1796"/>
    </row>
    <row r="1797" spans="30:30" x14ac:dyDescent="0.25">
      <c r="AD1797"/>
    </row>
    <row r="1798" spans="30:30" x14ac:dyDescent="0.25">
      <c r="AD1798"/>
    </row>
    <row r="1799" spans="30:30" x14ac:dyDescent="0.25">
      <c r="AD1799"/>
    </row>
    <row r="1800" spans="30:30" x14ac:dyDescent="0.25">
      <c r="AD1800"/>
    </row>
    <row r="1801" spans="30:30" x14ac:dyDescent="0.25">
      <c r="AD1801"/>
    </row>
    <row r="1802" spans="30:30" x14ac:dyDescent="0.25">
      <c r="AD1802"/>
    </row>
    <row r="1803" spans="30:30" x14ac:dyDescent="0.25">
      <c r="AD1803"/>
    </row>
    <row r="1804" spans="30:30" x14ac:dyDescent="0.25">
      <c r="AD1804"/>
    </row>
    <row r="1805" spans="30:30" x14ac:dyDescent="0.25">
      <c r="AD1805"/>
    </row>
    <row r="1806" spans="30:30" x14ac:dyDescent="0.25">
      <c r="AD1806"/>
    </row>
    <row r="1807" spans="30:30" x14ac:dyDescent="0.25">
      <c r="AD1807"/>
    </row>
    <row r="1808" spans="30:30" x14ac:dyDescent="0.25">
      <c r="AD1808"/>
    </row>
    <row r="1809" spans="30:30" x14ac:dyDescent="0.25">
      <c r="AD1809"/>
    </row>
    <row r="1810" spans="30:30" x14ac:dyDescent="0.25">
      <c r="AD1810"/>
    </row>
    <row r="1811" spans="30:30" x14ac:dyDescent="0.25">
      <c r="AD1811"/>
    </row>
    <row r="1812" spans="30:30" x14ac:dyDescent="0.25">
      <c r="AD1812"/>
    </row>
    <row r="1813" spans="30:30" x14ac:dyDescent="0.25">
      <c r="AD1813"/>
    </row>
    <row r="1814" spans="30:30" x14ac:dyDescent="0.25">
      <c r="AD1814"/>
    </row>
    <row r="1815" spans="30:30" x14ac:dyDescent="0.25">
      <c r="AD1815"/>
    </row>
    <row r="1816" spans="30:30" x14ac:dyDescent="0.25">
      <c r="AD1816"/>
    </row>
    <row r="1817" spans="30:30" x14ac:dyDescent="0.25">
      <c r="AD1817"/>
    </row>
    <row r="1818" spans="30:30" x14ac:dyDescent="0.25">
      <c r="AD1818"/>
    </row>
    <row r="1819" spans="30:30" x14ac:dyDescent="0.25">
      <c r="AD1819"/>
    </row>
    <row r="1820" spans="30:30" x14ac:dyDescent="0.25">
      <c r="AD1820"/>
    </row>
    <row r="1821" spans="30:30" x14ac:dyDescent="0.25">
      <c r="AD1821"/>
    </row>
    <row r="1822" spans="30:30" x14ac:dyDescent="0.25">
      <c r="AD1822"/>
    </row>
    <row r="1823" spans="30:30" x14ac:dyDescent="0.25">
      <c r="AD1823"/>
    </row>
    <row r="1824" spans="30:30" x14ac:dyDescent="0.25">
      <c r="AD1824"/>
    </row>
    <row r="1825" spans="30:30" x14ac:dyDescent="0.25">
      <c r="AD1825"/>
    </row>
    <row r="1826" spans="30:30" x14ac:dyDescent="0.25">
      <c r="AD1826"/>
    </row>
    <row r="1827" spans="30:30" x14ac:dyDescent="0.25">
      <c r="AD1827"/>
    </row>
    <row r="1828" spans="30:30" x14ac:dyDescent="0.25">
      <c r="AD1828"/>
    </row>
    <row r="1829" spans="30:30" x14ac:dyDescent="0.25">
      <c r="AD1829"/>
    </row>
    <row r="1830" spans="30:30" x14ac:dyDescent="0.25">
      <c r="AD1830"/>
    </row>
    <row r="1831" spans="30:30" x14ac:dyDescent="0.25">
      <c r="AD1831"/>
    </row>
    <row r="1832" spans="30:30" x14ac:dyDescent="0.25">
      <c r="AD1832"/>
    </row>
    <row r="1833" spans="30:30" x14ac:dyDescent="0.25">
      <c r="AD1833"/>
    </row>
    <row r="1834" spans="30:30" x14ac:dyDescent="0.25">
      <c r="AD1834"/>
    </row>
    <row r="1835" spans="30:30" x14ac:dyDescent="0.25">
      <c r="AD1835"/>
    </row>
    <row r="1836" spans="30:30" x14ac:dyDescent="0.25">
      <c r="AD1836"/>
    </row>
    <row r="1837" spans="30:30" x14ac:dyDescent="0.25">
      <c r="AD1837"/>
    </row>
    <row r="1838" spans="30:30" x14ac:dyDescent="0.25">
      <c r="AD1838"/>
    </row>
    <row r="1839" spans="30:30" x14ac:dyDescent="0.25">
      <c r="AD1839"/>
    </row>
    <row r="1840" spans="30:30" x14ac:dyDescent="0.25">
      <c r="AD1840"/>
    </row>
    <row r="1841" spans="30:30" x14ac:dyDescent="0.25">
      <c r="AD1841"/>
    </row>
    <row r="1842" spans="30:30" x14ac:dyDescent="0.25">
      <c r="AD1842"/>
    </row>
    <row r="1843" spans="30:30" x14ac:dyDescent="0.25">
      <c r="AD1843"/>
    </row>
    <row r="1844" spans="30:30" x14ac:dyDescent="0.25">
      <c r="AD1844"/>
    </row>
    <row r="1845" spans="30:30" x14ac:dyDescent="0.25">
      <c r="AD1845"/>
    </row>
    <row r="1846" spans="30:30" x14ac:dyDescent="0.25">
      <c r="AD1846"/>
    </row>
    <row r="1847" spans="30:30" x14ac:dyDescent="0.25">
      <c r="AD1847"/>
    </row>
    <row r="1848" spans="30:30" x14ac:dyDescent="0.25">
      <c r="AD1848"/>
    </row>
    <row r="1849" spans="30:30" x14ac:dyDescent="0.25">
      <c r="AD1849"/>
    </row>
    <row r="1850" spans="30:30" x14ac:dyDescent="0.25">
      <c r="AD1850"/>
    </row>
    <row r="1851" spans="30:30" x14ac:dyDescent="0.25">
      <c r="AD1851"/>
    </row>
    <row r="1852" spans="30:30" x14ac:dyDescent="0.25">
      <c r="AD1852"/>
    </row>
    <row r="1853" spans="30:30" x14ac:dyDescent="0.25">
      <c r="AD1853"/>
    </row>
    <row r="1854" spans="30:30" x14ac:dyDescent="0.25">
      <c r="AD1854"/>
    </row>
    <row r="1855" spans="30:30" x14ac:dyDescent="0.25">
      <c r="AD1855"/>
    </row>
    <row r="1856" spans="30:30" x14ac:dyDescent="0.25">
      <c r="AD1856"/>
    </row>
    <row r="1857" spans="30:30" x14ac:dyDescent="0.25">
      <c r="AD1857"/>
    </row>
    <row r="1858" spans="30:30" x14ac:dyDescent="0.25">
      <c r="AD1858"/>
    </row>
    <row r="1859" spans="30:30" x14ac:dyDescent="0.25">
      <c r="AD1859"/>
    </row>
    <row r="1860" spans="30:30" x14ac:dyDescent="0.25">
      <c r="AD1860"/>
    </row>
    <row r="1861" spans="30:30" x14ac:dyDescent="0.25">
      <c r="AD1861"/>
    </row>
    <row r="1862" spans="30:30" x14ac:dyDescent="0.25">
      <c r="AD1862"/>
    </row>
    <row r="1863" spans="30:30" x14ac:dyDescent="0.25">
      <c r="AD1863"/>
    </row>
    <row r="1864" spans="30:30" x14ac:dyDescent="0.25">
      <c r="AD1864"/>
    </row>
    <row r="1865" spans="30:30" x14ac:dyDescent="0.25">
      <c r="AD1865"/>
    </row>
    <row r="1866" spans="30:30" x14ac:dyDescent="0.25">
      <c r="AD1866"/>
    </row>
    <row r="1867" spans="30:30" x14ac:dyDescent="0.25">
      <c r="AD1867"/>
    </row>
    <row r="1868" spans="30:30" x14ac:dyDescent="0.25">
      <c r="AD1868"/>
    </row>
    <row r="1869" spans="30:30" x14ac:dyDescent="0.25">
      <c r="AD1869"/>
    </row>
    <row r="1870" spans="30:30" x14ac:dyDescent="0.25">
      <c r="AD1870"/>
    </row>
    <row r="1871" spans="30:30" x14ac:dyDescent="0.25">
      <c r="AD1871"/>
    </row>
    <row r="1872" spans="30:30" x14ac:dyDescent="0.25">
      <c r="AD1872"/>
    </row>
    <row r="1873" spans="30:30" x14ac:dyDescent="0.25">
      <c r="AD1873"/>
    </row>
    <row r="1874" spans="30:30" x14ac:dyDescent="0.25">
      <c r="AD1874"/>
    </row>
    <row r="1875" spans="30:30" x14ac:dyDescent="0.25">
      <c r="AD1875"/>
    </row>
    <row r="1876" spans="30:30" x14ac:dyDescent="0.25">
      <c r="AD1876"/>
    </row>
    <row r="1877" spans="30:30" x14ac:dyDescent="0.25">
      <c r="AD1877"/>
    </row>
    <row r="1878" spans="30:30" x14ac:dyDescent="0.25">
      <c r="AD1878"/>
    </row>
    <row r="1879" spans="30:30" x14ac:dyDescent="0.25">
      <c r="AD1879"/>
    </row>
    <row r="1880" spans="30:30" x14ac:dyDescent="0.25">
      <c r="AD1880"/>
    </row>
    <row r="1881" spans="30:30" x14ac:dyDescent="0.25">
      <c r="AD1881"/>
    </row>
    <row r="1882" spans="30:30" x14ac:dyDescent="0.25">
      <c r="AD1882"/>
    </row>
    <row r="1883" spans="30:30" x14ac:dyDescent="0.25">
      <c r="AD1883"/>
    </row>
    <row r="1884" spans="30:30" x14ac:dyDescent="0.25">
      <c r="AD1884"/>
    </row>
    <row r="1885" spans="30:30" x14ac:dyDescent="0.25">
      <c r="AD1885"/>
    </row>
    <row r="1886" spans="30:30" x14ac:dyDescent="0.25">
      <c r="AD1886"/>
    </row>
    <row r="1887" spans="30:30" x14ac:dyDescent="0.25">
      <c r="AD1887"/>
    </row>
    <row r="1888" spans="30:30" x14ac:dyDescent="0.25">
      <c r="AD1888"/>
    </row>
    <row r="1889" spans="30:30" x14ac:dyDescent="0.25">
      <c r="AD1889"/>
    </row>
    <row r="1890" spans="30:30" x14ac:dyDescent="0.25">
      <c r="AD1890"/>
    </row>
    <row r="1891" spans="30:30" x14ac:dyDescent="0.25">
      <c r="AD1891"/>
    </row>
    <row r="1892" spans="30:30" x14ac:dyDescent="0.25">
      <c r="AD1892"/>
    </row>
    <row r="1893" spans="30:30" x14ac:dyDescent="0.25">
      <c r="AD1893"/>
    </row>
    <row r="1894" spans="30:30" x14ac:dyDescent="0.25">
      <c r="AD1894"/>
    </row>
    <row r="1895" spans="30:30" x14ac:dyDescent="0.25">
      <c r="AD1895"/>
    </row>
    <row r="1896" spans="30:30" x14ac:dyDescent="0.25">
      <c r="AD1896"/>
    </row>
    <row r="1897" spans="30:30" x14ac:dyDescent="0.25">
      <c r="AD1897"/>
    </row>
    <row r="1898" spans="30:30" x14ac:dyDescent="0.25">
      <c r="AD1898"/>
    </row>
    <row r="1899" spans="30:30" x14ac:dyDescent="0.25">
      <c r="AD1899"/>
    </row>
    <row r="1900" spans="30:30" x14ac:dyDescent="0.25">
      <c r="AD1900"/>
    </row>
    <row r="1901" spans="30:30" x14ac:dyDescent="0.25">
      <c r="AD1901"/>
    </row>
    <row r="1902" spans="30:30" x14ac:dyDescent="0.25">
      <c r="AD1902"/>
    </row>
    <row r="1903" spans="30:30" x14ac:dyDescent="0.25">
      <c r="AD1903"/>
    </row>
    <row r="1904" spans="30:30" x14ac:dyDescent="0.25">
      <c r="AD1904"/>
    </row>
    <row r="1905" spans="30:30" x14ac:dyDescent="0.25">
      <c r="AD1905"/>
    </row>
    <row r="1906" spans="30:30" x14ac:dyDescent="0.25">
      <c r="AD1906"/>
    </row>
    <row r="1907" spans="30:30" x14ac:dyDescent="0.25">
      <c r="AD1907"/>
    </row>
    <row r="1908" spans="30:30" x14ac:dyDescent="0.25">
      <c r="AD1908"/>
    </row>
    <row r="1909" spans="30:30" x14ac:dyDescent="0.25">
      <c r="AD1909"/>
    </row>
    <row r="1910" spans="30:30" x14ac:dyDescent="0.25">
      <c r="AD1910"/>
    </row>
    <row r="1911" spans="30:30" x14ac:dyDescent="0.25">
      <c r="AD1911"/>
    </row>
    <row r="1912" spans="30:30" x14ac:dyDescent="0.25">
      <c r="AD1912"/>
    </row>
    <row r="1913" spans="30:30" x14ac:dyDescent="0.25">
      <c r="AD1913"/>
    </row>
    <row r="1914" spans="30:30" x14ac:dyDescent="0.25">
      <c r="AD1914"/>
    </row>
    <row r="1915" spans="30:30" x14ac:dyDescent="0.25">
      <c r="AD1915"/>
    </row>
    <row r="1916" spans="30:30" x14ac:dyDescent="0.25">
      <c r="AD1916"/>
    </row>
    <row r="1917" spans="30:30" x14ac:dyDescent="0.25">
      <c r="AD1917"/>
    </row>
    <row r="1918" spans="30:30" x14ac:dyDescent="0.25">
      <c r="AD1918"/>
    </row>
    <row r="1919" spans="30:30" x14ac:dyDescent="0.25">
      <c r="AD1919"/>
    </row>
    <row r="1920" spans="30:30" x14ac:dyDescent="0.25">
      <c r="AD1920"/>
    </row>
    <row r="1921" spans="30:30" x14ac:dyDescent="0.25">
      <c r="AD1921"/>
    </row>
    <row r="1922" spans="30:30" x14ac:dyDescent="0.25">
      <c r="AD1922"/>
    </row>
    <row r="1923" spans="30:30" x14ac:dyDescent="0.25">
      <c r="AD1923"/>
    </row>
    <row r="1924" spans="30:30" x14ac:dyDescent="0.25">
      <c r="AD1924"/>
    </row>
    <row r="1925" spans="30:30" x14ac:dyDescent="0.25">
      <c r="AD1925"/>
    </row>
    <row r="1926" spans="30:30" x14ac:dyDescent="0.25">
      <c r="AD1926"/>
    </row>
    <row r="1927" spans="30:30" x14ac:dyDescent="0.25">
      <c r="AD1927"/>
    </row>
    <row r="1928" spans="30:30" x14ac:dyDescent="0.25">
      <c r="AD1928"/>
    </row>
    <row r="1929" spans="30:30" x14ac:dyDescent="0.25">
      <c r="AD1929"/>
    </row>
    <row r="1930" spans="30:30" x14ac:dyDescent="0.25">
      <c r="AD1930"/>
    </row>
    <row r="1931" spans="30:30" x14ac:dyDescent="0.25">
      <c r="AD1931"/>
    </row>
    <row r="1932" spans="30:30" x14ac:dyDescent="0.25">
      <c r="AD1932"/>
    </row>
    <row r="1933" spans="30:30" x14ac:dyDescent="0.25">
      <c r="AD1933"/>
    </row>
    <row r="1934" spans="30:30" x14ac:dyDescent="0.25">
      <c r="AD1934"/>
    </row>
    <row r="1935" spans="30:30" x14ac:dyDescent="0.25">
      <c r="AD1935"/>
    </row>
    <row r="1936" spans="30:30" x14ac:dyDescent="0.25">
      <c r="AD1936"/>
    </row>
    <row r="1937" spans="30:30" x14ac:dyDescent="0.25">
      <c r="AD1937"/>
    </row>
    <row r="1938" spans="30:30" x14ac:dyDescent="0.25">
      <c r="AD1938"/>
    </row>
    <row r="1939" spans="30:30" x14ac:dyDescent="0.25">
      <c r="AD1939"/>
    </row>
    <row r="1940" spans="30:30" x14ac:dyDescent="0.25">
      <c r="AD1940"/>
    </row>
    <row r="1941" spans="30:30" x14ac:dyDescent="0.25">
      <c r="AD1941"/>
    </row>
    <row r="1942" spans="30:30" x14ac:dyDescent="0.25">
      <c r="AD1942"/>
    </row>
    <row r="1943" spans="30:30" x14ac:dyDescent="0.25">
      <c r="AD1943"/>
    </row>
    <row r="1944" spans="30:30" x14ac:dyDescent="0.25">
      <c r="AD1944"/>
    </row>
    <row r="1945" spans="30:30" x14ac:dyDescent="0.25">
      <c r="AD1945"/>
    </row>
    <row r="1946" spans="30:30" x14ac:dyDescent="0.25">
      <c r="AD1946"/>
    </row>
    <row r="1947" spans="30:30" x14ac:dyDescent="0.25">
      <c r="AD1947"/>
    </row>
    <row r="1948" spans="30:30" x14ac:dyDescent="0.25">
      <c r="AD1948"/>
    </row>
    <row r="1949" spans="30:30" x14ac:dyDescent="0.25">
      <c r="AD1949"/>
    </row>
    <row r="1950" spans="30:30" x14ac:dyDescent="0.25">
      <c r="AD1950"/>
    </row>
    <row r="1951" spans="30:30" x14ac:dyDescent="0.25">
      <c r="AD1951"/>
    </row>
    <row r="1952" spans="30:30" x14ac:dyDescent="0.25">
      <c r="AD1952"/>
    </row>
    <row r="1953" spans="30:30" x14ac:dyDescent="0.25">
      <c r="AD1953"/>
    </row>
    <row r="1954" spans="30:30" x14ac:dyDescent="0.25">
      <c r="AD1954"/>
    </row>
    <row r="1955" spans="30:30" x14ac:dyDescent="0.25">
      <c r="AD1955"/>
    </row>
    <row r="1956" spans="30:30" x14ac:dyDescent="0.25">
      <c r="AD1956"/>
    </row>
    <row r="1957" spans="30:30" x14ac:dyDescent="0.25">
      <c r="AD1957"/>
    </row>
    <row r="1958" spans="30:30" x14ac:dyDescent="0.25">
      <c r="AD1958"/>
    </row>
    <row r="1959" spans="30:30" x14ac:dyDescent="0.25">
      <c r="AD1959"/>
    </row>
    <row r="1960" spans="30:30" x14ac:dyDescent="0.25">
      <c r="AD1960"/>
    </row>
    <row r="1961" spans="30:30" x14ac:dyDescent="0.25">
      <c r="AD1961"/>
    </row>
    <row r="1962" spans="30:30" x14ac:dyDescent="0.25">
      <c r="AD1962"/>
    </row>
    <row r="1963" spans="30:30" x14ac:dyDescent="0.25">
      <c r="AD1963"/>
    </row>
    <row r="1964" spans="30:30" x14ac:dyDescent="0.25">
      <c r="AD1964"/>
    </row>
    <row r="1965" spans="30:30" x14ac:dyDescent="0.25">
      <c r="AD1965"/>
    </row>
    <row r="1966" spans="30:30" x14ac:dyDescent="0.25">
      <c r="AD1966"/>
    </row>
    <row r="1967" spans="30:30" x14ac:dyDescent="0.25">
      <c r="AD1967"/>
    </row>
    <row r="1968" spans="30:30" x14ac:dyDescent="0.25">
      <c r="AD1968"/>
    </row>
    <row r="1969" spans="30:30" x14ac:dyDescent="0.25">
      <c r="AD1969"/>
    </row>
    <row r="1970" spans="30:30" x14ac:dyDescent="0.25">
      <c r="AD1970"/>
    </row>
    <row r="1971" spans="30:30" x14ac:dyDescent="0.25">
      <c r="AD1971"/>
    </row>
    <row r="1972" spans="30:30" x14ac:dyDescent="0.25">
      <c r="AD1972"/>
    </row>
    <row r="1973" spans="30:30" x14ac:dyDescent="0.25">
      <c r="AD1973"/>
    </row>
    <row r="1974" spans="30:30" x14ac:dyDescent="0.25">
      <c r="AD1974"/>
    </row>
    <row r="1975" spans="30:30" x14ac:dyDescent="0.25">
      <c r="AD1975"/>
    </row>
    <row r="1976" spans="30:30" x14ac:dyDescent="0.25">
      <c r="AD1976"/>
    </row>
    <row r="1977" spans="30:30" x14ac:dyDescent="0.25">
      <c r="AD1977"/>
    </row>
    <row r="1978" spans="30:30" x14ac:dyDescent="0.25">
      <c r="AD1978"/>
    </row>
    <row r="1979" spans="30:30" x14ac:dyDescent="0.25">
      <c r="AD1979"/>
    </row>
    <row r="1980" spans="30:30" x14ac:dyDescent="0.25">
      <c r="AD1980"/>
    </row>
    <row r="1981" spans="30:30" x14ac:dyDescent="0.25">
      <c r="AD1981"/>
    </row>
    <row r="1982" spans="30:30" x14ac:dyDescent="0.25">
      <c r="AD1982"/>
    </row>
    <row r="1983" spans="30:30" x14ac:dyDescent="0.25">
      <c r="AD1983"/>
    </row>
    <row r="1984" spans="30:30" x14ac:dyDescent="0.25">
      <c r="AD1984"/>
    </row>
    <row r="1985" spans="30:30" x14ac:dyDescent="0.25">
      <c r="AD1985"/>
    </row>
    <row r="1986" spans="30:30" x14ac:dyDescent="0.25">
      <c r="AD1986"/>
    </row>
    <row r="1987" spans="30:30" x14ac:dyDescent="0.25">
      <c r="AD1987"/>
    </row>
    <row r="1988" spans="30:30" x14ac:dyDescent="0.25">
      <c r="AD1988"/>
    </row>
    <row r="1989" spans="30:30" x14ac:dyDescent="0.25">
      <c r="AD1989"/>
    </row>
    <row r="1990" spans="30:30" x14ac:dyDescent="0.25">
      <c r="AD1990"/>
    </row>
    <row r="1991" spans="30:30" x14ac:dyDescent="0.25">
      <c r="AD1991"/>
    </row>
    <row r="1992" spans="30:30" x14ac:dyDescent="0.25">
      <c r="AD1992"/>
    </row>
    <row r="1993" spans="30:30" x14ac:dyDescent="0.25">
      <c r="AD1993"/>
    </row>
    <row r="1994" spans="30:30" x14ac:dyDescent="0.25">
      <c r="AD1994"/>
    </row>
    <row r="1995" spans="30:30" x14ac:dyDescent="0.25">
      <c r="AD1995"/>
    </row>
    <row r="1996" spans="30:30" x14ac:dyDescent="0.25">
      <c r="AD1996"/>
    </row>
    <row r="1997" spans="30:30" x14ac:dyDescent="0.25">
      <c r="AD1997"/>
    </row>
    <row r="1998" spans="30:30" x14ac:dyDescent="0.25">
      <c r="AD1998"/>
    </row>
    <row r="1999" spans="30:30" x14ac:dyDescent="0.25">
      <c r="AD1999"/>
    </row>
    <row r="2000" spans="30:30" x14ac:dyDescent="0.25">
      <c r="AD2000"/>
    </row>
    <row r="2001" spans="30:30" x14ac:dyDescent="0.25">
      <c r="AD2001"/>
    </row>
    <row r="2002" spans="30:30" x14ac:dyDescent="0.25">
      <c r="AD2002"/>
    </row>
    <row r="2003" spans="30:30" x14ac:dyDescent="0.25">
      <c r="AD2003"/>
    </row>
    <row r="2004" spans="30:30" x14ac:dyDescent="0.25">
      <c r="AD2004"/>
    </row>
    <row r="2005" spans="30:30" x14ac:dyDescent="0.25">
      <c r="AD2005"/>
    </row>
    <row r="2006" spans="30:30" x14ac:dyDescent="0.25">
      <c r="AD2006"/>
    </row>
    <row r="2007" spans="30:30" x14ac:dyDescent="0.25">
      <c r="AD2007"/>
    </row>
    <row r="2008" spans="30:30" x14ac:dyDescent="0.25">
      <c r="AD2008"/>
    </row>
    <row r="2009" spans="30:30" x14ac:dyDescent="0.25">
      <c r="AD2009"/>
    </row>
    <row r="2010" spans="30:30" x14ac:dyDescent="0.25">
      <c r="AD2010"/>
    </row>
    <row r="2011" spans="30:30" x14ac:dyDescent="0.25">
      <c r="AD2011"/>
    </row>
    <row r="2012" spans="30:30" x14ac:dyDescent="0.25">
      <c r="AD2012"/>
    </row>
    <row r="2013" spans="30:30" x14ac:dyDescent="0.25">
      <c r="AD2013"/>
    </row>
    <row r="2014" spans="30:30" x14ac:dyDescent="0.25">
      <c r="AD2014"/>
    </row>
    <row r="2015" spans="30:30" x14ac:dyDescent="0.25">
      <c r="AD2015"/>
    </row>
    <row r="2016" spans="30:30" x14ac:dyDescent="0.25">
      <c r="AD2016"/>
    </row>
    <row r="2017" spans="30:30" x14ac:dyDescent="0.25">
      <c r="AD2017"/>
    </row>
    <row r="2018" spans="30:30" x14ac:dyDescent="0.25">
      <c r="AD2018"/>
    </row>
    <row r="2019" spans="30:30" x14ac:dyDescent="0.25">
      <c r="AD2019"/>
    </row>
    <row r="2020" spans="30:30" x14ac:dyDescent="0.25">
      <c r="AD2020"/>
    </row>
    <row r="2021" spans="30:30" x14ac:dyDescent="0.25">
      <c r="AD2021"/>
    </row>
    <row r="2022" spans="30:30" x14ac:dyDescent="0.25">
      <c r="AD2022"/>
    </row>
    <row r="2023" spans="30:30" x14ac:dyDescent="0.25">
      <c r="AD2023"/>
    </row>
    <row r="2024" spans="30:30" x14ac:dyDescent="0.25">
      <c r="AD2024"/>
    </row>
    <row r="2025" spans="30:30" x14ac:dyDescent="0.25">
      <c r="AD2025"/>
    </row>
    <row r="2026" spans="30:30" x14ac:dyDescent="0.25">
      <c r="AD2026"/>
    </row>
    <row r="2027" spans="30:30" x14ac:dyDescent="0.25">
      <c r="AD2027"/>
    </row>
    <row r="2028" spans="30:30" x14ac:dyDescent="0.25">
      <c r="AD2028"/>
    </row>
    <row r="2029" spans="30:30" x14ac:dyDescent="0.25">
      <c r="AD2029"/>
    </row>
    <row r="2030" spans="30:30" x14ac:dyDescent="0.25">
      <c r="AD2030"/>
    </row>
    <row r="2031" spans="30:30" x14ac:dyDescent="0.25">
      <c r="AD2031"/>
    </row>
    <row r="2032" spans="30:30" x14ac:dyDescent="0.25">
      <c r="AD2032"/>
    </row>
    <row r="2033" spans="30:30" x14ac:dyDescent="0.25">
      <c r="AD2033"/>
    </row>
    <row r="2034" spans="30:30" x14ac:dyDescent="0.25">
      <c r="AD2034"/>
    </row>
    <row r="2035" spans="30:30" x14ac:dyDescent="0.25">
      <c r="AD2035"/>
    </row>
    <row r="2036" spans="30:30" x14ac:dyDescent="0.25">
      <c r="AD2036"/>
    </row>
    <row r="2037" spans="30:30" x14ac:dyDescent="0.25">
      <c r="AD2037"/>
    </row>
    <row r="2038" spans="30:30" x14ac:dyDescent="0.25">
      <c r="AD2038"/>
    </row>
    <row r="2039" spans="30:30" x14ac:dyDescent="0.25">
      <c r="AD2039"/>
    </row>
    <row r="2040" spans="30:30" x14ac:dyDescent="0.25">
      <c r="AD2040"/>
    </row>
    <row r="2041" spans="30:30" x14ac:dyDescent="0.25">
      <c r="AD2041"/>
    </row>
    <row r="2042" spans="30:30" x14ac:dyDescent="0.25">
      <c r="AD2042"/>
    </row>
    <row r="2043" spans="30:30" x14ac:dyDescent="0.25">
      <c r="AD2043"/>
    </row>
    <row r="2044" spans="30:30" x14ac:dyDescent="0.25">
      <c r="AD2044"/>
    </row>
    <row r="2045" spans="30:30" x14ac:dyDescent="0.25">
      <c r="AD2045"/>
    </row>
    <row r="2046" spans="30:30" x14ac:dyDescent="0.25">
      <c r="AD2046"/>
    </row>
    <row r="2047" spans="30:30" x14ac:dyDescent="0.25">
      <c r="AD2047"/>
    </row>
    <row r="2048" spans="30:30" x14ac:dyDescent="0.25">
      <c r="AD2048"/>
    </row>
    <row r="2049" spans="30:30" x14ac:dyDescent="0.25">
      <c r="AD2049"/>
    </row>
    <row r="2050" spans="30:30" x14ac:dyDescent="0.25">
      <c r="AD2050"/>
    </row>
    <row r="2051" spans="30:30" x14ac:dyDescent="0.25">
      <c r="AD2051"/>
    </row>
    <row r="2052" spans="30:30" x14ac:dyDescent="0.25">
      <c r="AD2052"/>
    </row>
    <row r="2053" spans="30:30" x14ac:dyDescent="0.25">
      <c r="AD2053"/>
    </row>
    <row r="2054" spans="30:30" x14ac:dyDescent="0.25">
      <c r="AD2054"/>
    </row>
    <row r="2055" spans="30:30" x14ac:dyDescent="0.25">
      <c r="AD2055"/>
    </row>
    <row r="2056" spans="30:30" x14ac:dyDescent="0.25">
      <c r="AD2056"/>
    </row>
    <row r="2057" spans="30:30" x14ac:dyDescent="0.25">
      <c r="AD2057"/>
    </row>
    <row r="2058" spans="30:30" x14ac:dyDescent="0.25">
      <c r="AD2058"/>
    </row>
    <row r="2059" spans="30:30" x14ac:dyDescent="0.25">
      <c r="AD2059"/>
    </row>
    <row r="2060" spans="30:30" x14ac:dyDescent="0.25">
      <c r="AD2060"/>
    </row>
    <row r="2061" spans="30:30" x14ac:dyDescent="0.25">
      <c r="AD2061"/>
    </row>
    <row r="2062" spans="30:30" x14ac:dyDescent="0.25">
      <c r="AD2062"/>
    </row>
    <row r="2063" spans="30:30" x14ac:dyDescent="0.25">
      <c r="AD2063"/>
    </row>
    <row r="2064" spans="30:30" x14ac:dyDescent="0.25">
      <c r="AD2064"/>
    </row>
    <row r="2065" spans="30:30" x14ac:dyDescent="0.25">
      <c r="AD2065"/>
    </row>
    <row r="2066" spans="30:30" x14ac:dyDescent="0.25">
      <c r="AD2066"/>
    </row>
    <row r="2067" spans="30:30" x14ac:dyDescent="0.25">
      <c r="AD2067"/>
    </row>
    <row r="2068" spans="30:30" x14ac:dyDescent="0.25">
      <c r="AD2068"/>
    </row>
    <row r="2069" spans="30:30" x14ac:dyDescent="0.25">
      <c r="AD2069"/>
    </row>
    <row r="2070" spans="30:30" x14ac:dyDescent="0.25">
      <c r="AD2070"/>
    </row>
    <row r="2071" spans="30:30" x14ac:dyDescent="0.25">
      <c r="AD2071"/>
    </row>
    <row r="2072" spans="30:30" x14ac:dyDescent="0.25">
      <c r="AD2072"/>
    </row>
    <row r="2073" spans="30:30" x14ac:dyDescent="0.25">
      <c r="AD2073"/>
    </row>
    <row r="2074" spans="30:30" x14ac:dyDescent="0.25">
      <c r="AD2074"/>
    </row>
    <row r="2075" spans="30:30" x14ac:dyDescent="0.25">
      <c r="AD2075"/>
    </row>
    <row r="2076" spans="30:30" x14ac:dyDescent="0.25">
      <c r="AD2076"/>
    </row>
    <row r="2077" spans="30:30" x14ac:dyDescent="0.25">
      <c r="AD2077"/>
    </row>
    <row r="2078" spans="30:30" x14ac:dyDescent="0.25">
      <c r="AD2078"/>
    </row>
    <row r="2079" spans="30:30" x14ac:dyDescent="0.25">
      <c r="AD2079"/>
    </row>
    <row r="2080" spans="30:30" x14ac:dyDescent="0.25">
      <c r="AD2080"/>
    </row>
    <row r="2081" spans="30:30" x14ac:dyDescent="0.25">
      <c r="AD2081"/>
    </row>
    <row r="2082" spans="30:30" x14ac:dyDescent="0.25">
      <c r="AD2082"/>
    </row>
    <row r="2083" spans="30:30" x14ac:dyDescent="0.25">
      <c r="AD2083"/>
    </row>
    <row r="2084" spans="30:30" x14ac:dyDescent="0.25">
      <c r="AD2084"/>
    </row>
    <row r="2085" spans="30:30" x14ac:dyDescent="0.25">
      <c r="AD2085"/>
    </row>
    <row r="2086" spans="30:30" x14ac:dyDescent="0.25">
      <c r="AD2086"/>
    </row>
    <row r="2087" spans="30:30" x14ac:dyDescent="0.25">
      <c r="AD2087"/>
    </row>
    <row r="2088" spans="30:30" x14ac:dyDescent="0.25">
      <c r="AD2088"/>
    </row>
    <row r="2089" spans="30:30" x14ac:dyDescent="0.25">
      <c r="AD2089"/>
    </row>
    <row r="2090" spans="30:30" x14ac:dyDescent="0.25">
      <c r="AD2090"/>
    </row>
    <row r="2091" spans="30:30" x14ac:dyDescent="0.25">
      <c r="AD2091"/>
    </row>
    <row r="2092" spans="30:30" x14ac:dyDescent="0.25">
      <c r="AD2092"/>
    </row>
    <row r="2093" spans="30:30" x14ac:dyDescent="0.25">
      <c r="AD2093"/>
    </row>
    <row r="2094" spans="30:30" x14ac:dyDescent="0.25">
      <c r="AD2094"/>
    </row>
    <row r="2095" spans="30:30" x14ac:dyDescent="0.25">
      <c r="AD2095"/>
    </row>
    <row r="2096" spans="30:30" x14ac:dyDescent="0.25">
      <c r="AD2096"/>
    </row>
    <row r="2097" spans="30:30" x14ac:dyDescent="0.25">
      <c r="AD2097"/>
    </row>
    <row r="2098" spans="30:30" x14ac:dyDescent="0.25">
      <c r="AD2098"/>
    </row>
    <row r="2099" spans="30:30" x14ac:dyDescent="0.25">
      <c r="AD2099"/>
    </row>
    <row r="2100" spans="30:30" x14ac:dyDescent="0.25">
      <c r="AD2100"/>
    </row>
    <row r="2101" spans="30:30" x14ac:dyDescent="0.25">
      <c r="AD2101"/>
    </row>
    <row r="2102" spans="30:30" x14ac:dyDescent="0.25">
      <c r="AD2102"/>
    </row>
    <row r="2103" spans="30:30" x14ac:dyDescent="0.25">
      <c r="AD2103"/>
    </row>
    <row r="2104" spans="30:30" x14ac:dyDescent="0.25">
      <c r="AD2104"/>
    </row>
    <row r="2105" spans="30:30" x14ac:dyDescent="0.25">
      <c r="AD2105"/>
    </row>
    <row r="2106" spans="30:30" x14ac:dyDescent="0.25">
      <c r="AD2106"/>
    </row>
    <row r="2107" spans="30:30" x14ac:dyDescent="0.25">
      <c r="AD2107"/>
    </row>
    <row r="2108" spans="30:30" x14ac:dyDescent="0.25">
      <c r="AD2108"/>
    </row>
    <row r="2109" spans="30:30" x14ac:dyDescent="0.25">
      <c r="AD2109"/>
    </row>
    <row r="2110" spans="30:30" x14ac:dyDescent="0.25">
      <c r="AD2110"/>
    </row>
    <row r="2111" spans="30:30" x14ac:dyDescent="0.25">
      <c r="AD2111"/>
    </row>
    <row r="2112" spans="30:30" x14ac:dyDescent="0.25">
      <c r="AD2112"/>
    </row>
    <row r="2113" spans="30:30" x14ac:dyDescent="0.25">
      <c r="AD2113"/>
    </row>
    <row r="2114" spans="30:30" x14ac:dyDescent="0.25">
      <c r="AD2114"/>
    </row>
    <row r="2115" spans="30:30" x14ac:dyDescent="0.25">
      <c r="AD2115"/>
    </row>
    <row r="2116" spans="30:30" x14ac:dyDescent="0.25">
      <c r="AD2116"/>
    </row>
    <row r="2117" spans="30:30" x14ac:dyDescent="0.25">
      <c r="AD2117"/>
    </row>
    <row r="2118" spans="30:30" x14ac:dyDescent="0.25">
      <c r="AD2118"/>
    </row>
    <row r="2119" spans="30:30" x14ac:dyDescent="0.25">
      <c r="AD2119"/>
    </row>
    <row r="2120" spans="30:30" x14ac:dyDescent="0.25">
      <c r="AD2120"/>
    </row>
    <row r="2121" spans="30:30" x14ac:dyDescent="0.25">
      <c r="AD2121"/>
    </row>
    <row r="2122" spans="30:30" x14ac:dyDescent="0.25">
      <c r="AD2122"/>
    </row>
    <row r="2123" spans="30:30" x14ac:dyDescent="0.25">
      <c r="AD2123"/>
    </row>
    <row r="2124" spans="30:30" x14ac:dyDescent="0.25">
      <c r="AD2124"/>
    </row>
    <row r="2125" spans="30:30" x14ac:dyDescent="0.25">
      <c r="AD2125"/>
    </row>
    <row r="2126" spans="30:30" x14ac:dyDescent="0.25">
      <c r="AD2126"/>
    </row>
    <row r="2127" spans="30:30" x14ac:dyDescent="0.25">
      <c r="AD2127"/>
    </row>
    <row r="2128" spans="30:30" x14ac:dyDescent="0.25">
      <c r="AD2128"/>
    </row>
    <row r="2129" spans="30:30" x14ac:dyDescent="0.25">
      <c r="AD2129"/>
    </row>
    <row r="2130" spans="30:30" x14ac:dyDescent="0.25">
      <c r="AD2130"/>
    </row>
    <row r="2131" spans="30:30" x14ac:dyDescent="0.25">
      <c r="AD2131"/>
    </row>
    <row r="2132" spans="30:30" x14ac:dyDescent="0.25">
      <c r="AD2132"/>
    </row>
    <row r="2133" spans="30:30" x14ac:dyDescent="0.25">
      <c r="AD2133"/>
    </row>
    <row r="2134" spans="30:30" x14ac:dyDescent="0.25">
      <c r="AD2134"/>
    </row>
    <row r="2135" spans="30:30" x14ac:dyDescent="0.25">
      <c r="AD2135"/>
    </row>
    <row r="2136" spans="30:30" x14ac:dyDescent="0.25">
      <c r="AD2136"/>
    </row>
    <row r="2137" spans="30:30" x14ac:dyDescent="0.25">
      <c r="AD2137"/>
    </row>
    <row r="2138" spans="30:30" x14ac:dyDescent="0.25">
      <c r="AD2138"/>
    </row>
    <row r="2139" spans="30:30" x14ac:dyDescent="0.25">
      <c r="AD2139"/>
    </row>
    <row r="2140" spans="30:30" x14ac:dyDescent="0.25">
      <c r="AD2140"/>
    </row>
    <row r="2141" spans="30:30" x14ac:dyDescent="0.25">
      <c r="AD2141"/>
    </row>
    <row r="2142" spans="30:30" x14ac:dyDescent="0.25">
      <c r="AD2142"/>
    </row>
    <row r="2143" spans="30:30" x14ac:dyDescent="0.25">
      <c r="AD2143"/>
    </row>
    <row r="2144" spans="30:30" x14ac:dyDescent="0.25">
      <c r="AD2144"/>
    </row>
    <row r="2145" spans="30:30" x14ac:dyDescent="0.25">
      <c r="AD2145"/>
    </row>
    <row r="2146" spans="30:30" x14ac:dyDescent="0.25">
      <c r="AD2146"/>
    </row>
    <row r="2147" spans="30:30" x14ac:dyDescent="0.25">
      <c r="AD2147"/>
    </row>
    <row r="2148" spans="30:30" x14ac:dyDescent="0.25">
      <c r="AD2148"/>
    </row>
    <row r="2149" spans="30:30" x14ac:dyDescent="0.25">
      <c r="AD2149"/>
    </row>
    <row r="2150" spans="30:30" x14ac:dyDescent="0.25">
      <c r="AD2150"/>
    </row>
    <row r="2151" spans="30:30" x14ac:dyDescent="0.25">
      <c r="AD2151"/>
    </row>
    <row r="2152" spans="30:30" x14ac:dyDescent="0.25">
      <c r="AD2152"/>
    </row>
    <row r="2153" spans="30:30" x14ac:dyDescent="0.25">
      <c r="AD2153"/>
    </row>
    <row r="2154" spans="30:30" x14ac:dyDescent="0.25">
      <c r="AD2154"/>
    </row>
    <row r="2155" spans="30:30" x14ac:dyDescent="0.25">
      <c r="AD2155"/>
    </row>
    <row r="2156" spans="30:30" x14ac:dyDescent="0.25">
      <c r="AD2156"/>
    </row>
    <row r="2157" spans="30:30" x14ac:dyDescent="0.25">
      <c r="AD2157"/>
    </row>
    <row r="2158" spans="30:30" x14ac:dyDescent="0.25">
      <c r="AD2158"/>
    </row>
    <row r="2159" spans="30:30" x14ac:dyDescent="0.25">
      <c r="AD2159"/>
    </row>
    <row r="2160" spans="30:30" x14ac:dyDescent="0.25">
      <c r="AD2160"/>
    </row>
    <row r="2161" spans="30:30" x14ac:dyDescent="0.25">
      <c r="AD2161"/>
    </row>
    <row r="2162" spans="30:30" x14ac:dyDescent="0.25">
      <c r="AD2162"/>
    </row>
    <row r="2163" spans="30:30" x14ac:dyDescent="0.25">
      <c r="AD2163"/>
    </row>
    <row r="2164" spans="30:30" x14ac:dyDescent="0.25">
      <c r="AD2164"/>
    </row>
    <row r="2165" spans="30:30" x14ac:dyDescent="0.25">
      <c r="AD2165"/>
    </row>
    <row r="2166" spans="30:30" x14ac:dyDescent="0.25">
      <c r="AD2166"/>
    </row>
    <row r="2167" spans="30:30" x14ac:dyDescent="0.25">
      <c r="AD2167"/>
    </row>
    <row r="2168" spans="30:30" x14ac:dyDescent="0.25">
      <c r="AD2168"/>
    </row>
    <row r="2169" spans="30:30" x14ac:dyDescent="0.25">
      <c r="AD2169"/>
    </row>
    <row r="2170" spans="30:30" x14ac:dyDescent="0.25">
      <c r="AD2170"/>
    </row>
    <row r="2171" spans="30:30" x14ac:dyDescent="0.25">
      <c r="AD2171"/>
    </row>
    <row r="2172" spans="30:30" x14ac:dyDescent="0.25">
      <c r="AD2172"/>
    </row>
    <row r="2173" spans="30:30" x14ac:dyDescent="0.25">
      <c r="AD2173"/>
    </row>
    <row r="2174" spans="30:30" x14ac:dyDescent="0.25">
      <c r="AD2174"/>
    </row>
    <row r="2175" spans="30:30" x14ac:dyDescent="0.25">
      <c r="AD2175"/>
    </row>
    <row r="2176" spans="30:30" x14ac:dyDescent="0.25">
      <c r="AD2176"/>
    </row>
    <row r="2177" spans="30:30" x14ac:dyDescent="0.25">
      <c r="AD2177"/>
    </row>
    <row r="2178" spans="30:30" x14ac:dyDescent="0.25">
      <c r="AD2178"/>
    </row>
    <row r="2179" spans="30:30" x14ac:dyDescent="0.25">
      <c r="AD2179"/>
    </row>
    <row r="2180" spans="30:30" x14ac:dyDescent="0.25">
      <c r="AD2180"/>
    </row>
    <row r="2181" spans="30:30" x14ac:dyDescent="0.25">
      <c r="AD2181"/>
    </row>
    <row r="2182" spans="30:30" x14ac:dyDescent="0.25">
      <c r="AD2182"/>
    </row>
    <row r="2183" spans="30:30" x14ac:dyDescent="0.25">
      <c r="AD2183"/>
    </row>
    <row r="2184" spans="30:30" x14ac:dyDescent="0.25">
      <c r="AD2184"/>
    </row>
    <row r="2185" spans="30:30" x14ac:dyDescent="0.25">
      <c r="AD2185"/>
    </row>
    <row r="2186" spans="30:30" x14ac:dyDescent="0.25">
      <c r="AD2186"/>
    </row>
    <row r="2187" spans="30:30" x14ac:dyDescent="0.25">
      <c r="AD2187"/>
    </row>
    <row r="2188" spans="30:30" x14ac:dyDescent="0.25">
      <c r="AD2188"/>
    </row>
    <row r="2189" spans="30:30" x14ac:dyDescent="0.25">
      <c r="AD2189"/>
    </row>
    <row r="2190" spans="30:30" x14ac:dyDescent="0.25">
      <c r="AD2190"/>
    </row>
    <row r="2191" spans="30:30" x14ac:dyDescent="0.25">
      <c r="AD2191"/>
    </row>
    <row r="2192" spans="30:30" x14ac:dyDescent="0.25">
      <c r="AD2192"/>
    </row>
    <row r="2193" spans="30:30" x14ac:dyDescent="0.25">
      <c r="AD2193"/>
    </row>
    <row r="2194" spans="30:30" x14ac:dyDescent="0.25">
      <c r="AD2194"/>
    </row>
    <row r="2195" spans="30:30" x14ac:dyDescent="0.25">
      <c r="AD2195"/>
    </row>
    <row r="2196" spans="30:30" x14ac:dyDescent="0.25">
      <c r="AD2196"/>
    </row>
    <row r="2197" spans="30:30" x14ac:dyDescent="0.25">
      <c r="AD2197"/>
    </row>
    <row r="2198" spans="30:30" x14ac:dyDescent="0.25">
      <c r="AD2198"/>
    </row>
    <row r="2199" spans="30:30" x14ac:dyDescent="0.25">
      <c r="AD2199"/>
    </row>
    <row r="2200" spans="30:30" x14ac:dyDescent="0.25">
      <c r="AD2200"/>
    </row>
    <row r="2201" spans="30:30" x14ac:dyDescent="0.25">
      <c r="AD2201"/>
    </row>
    <row r="2202" spans="30:30" x14ac:dyDescent="0.25">
      <c r="AD2202"/>
    </row>
    <row r="2203" spans="30:30" x14ac:dyDescent="0.25">
      <c r="AD2203"/>
    </row>
    <row r="2204" spans="30:30" x14ac:dyDescent="0.25">
      <c r="AD2204"/>
    </row>
    <row r="2205" spans="30:30" x14ac:dyDescent="0.25">
      <c r="AD2205"/>
    </row>
    <row r="2206" spans="30:30" x14ac:dyDescent="0.25">
      <c r="AD2206"/>
    </row>
    <row r="2207" spans="30:30" x14ac:dyDescent="0.25">
      <c r="AD2207"/>
    </row>
    <row r="2208" spans="30:30" x14ac:dyDescent="0.25">
      <c r="AD2208"/>
    </row>
    <row r="2209" spans="30:30" x14ac:dyDescent="0.25">
      <c r="AD2209"/>
    </row>
    <row r="2210" spans="30:30" x14ac:dyDescent="0.25">
      <c r="AD2210"/>
    </row>
    <row r="2211" spans="30:30" x14ac:dyDescent="0.25">
      <c r="AD2211"/>
    </row>
    <row r="2212" spans="30:30" x14ac:dyDescent="0.25">
      <c r="AD2212"/>
    </row>
    <row r="2213" spans="30:30" x14ac:dyDescent="0.25">
      <c r="AD2213"/>
    </row>
    <row r="2214" spans="30:30" x14ac:dyDescent="0.25">
      <c r="AD2214"/>
    </row>
    <row r="2215" spans="30:30" x14ac:dyDescent="0.25">
      <c r="AD2215"/>
    </row>
    <row r="2216" spans="30:30" x14ac:dyDescent="0.25">
      <c r="AD2216"/>
    </row>
    <row r="2217" spans="30:30" x14ac:dyDescent="0.25">
      <c r="AD2217"/>
    </row>
    <row r="2218" spans="30:30" x14ac:dyDescent="0.25">
      <c r="AD2218"/>
    </row>
    <row r="2219" spans="30:30" x14ac:dyDescent="0.25">
      <c r="AD2219"/>
    </row>
    <row r="2220" spans="30:30" x14ac:dyDescent="0.25">
      <c r="AD2220"/>
    </row>
    <row r="2221" spans="30:30" x14ac:dyDescent="0.25">
      <c r="AD2221"/>
    </row>
    <row r="2222" spans="30:30" x14ac:dyDescent="0.25">
      <c r="AD2222"/>
    </row>
    <row r="2223" spans="30:30" x14ac:dyDescent="0.25">
      <c r="AD2223"/>
    </row>
    <row r="2224" spans="30:30" x14ac:dyDescent="0.25">
      <c r="AD2224"/>
    </row>
    <row r="2225" spans="30:30" x14ac:dyDescent="0.25">
      <c r="AD2225"/>
    </row>
    <row r="2226" spans="30:30" x14ac:dyDescent="0.25">
      <c r="AD2226"/>
    </row>
    <row r="2227" spans="30:30" x14ac:dyDescent="0.25">
      <c r="AD2227"/>
    </row>
    <row r="2228" spans="30:30" x14ac:dyDescent="0.25">
      <c r="AD2228"/>
    </row>
    <row r="2229" spans="30:30" x14ac:dyDescent="0.25">
      <c r="AD2229"/>
    </row>
    <row r="2230" spans="30:30" x14ac:dyDescent="0.25">
      <c r="AD2230"/>
    </row>
    <row r="2231" spans="30:30" x14ac:dyDescent="0.25">
      <c r="AD2231"/>
    </row>
    <row r="2232" spans="30:30" x14ac:dyDescent="0.25">
      <c r="AD2232"/>
    </row>
    <row r="2233" spans="30:30" x14ac:dyDescent="0.25">
      <c r="AD2233"/>
    </row>
    <row r="2234" spans="30:30" x14ac:dyDescent="0.25">
      <c r="AD2234"/>
    </row>
    <row r="2235" spans="30:30" x14ac:dyDescent="0.25">
      <c r="AD2235"/>
    </row>
    <row r="2236" spans="30:30" x14ac:dyDescent="0.25">
      <c r="AD2236"/>
    </row>
    <row r="2237" spans="30:30" x14ac:dyDescent="0.25">
      <c r="AD2237"/>
    </row>
    <row r="2238" spans="30:30" x14ac:dyDescent="0.25">
      <c r="AD2238"/>
    </row>
    <row r="2239" spans="30:30" x14ac:dyDescent="0.25">
      <c r="AD2239"/>
    </row>
    <row r="2240" spans="30:30" x14ac:dyDescent="0.25">
      <c r="AD2240"/>
    </row>
    <row r="2241" spans="30:30" x14ac:dyDescent="0.25">
      <c r="AD2241"/>
    </row>
    <row r="2242" spans="30:30" x14ac:dyDescent="0.25">
      <c r="AD2242"/>
    </row>
    <row r="2243" spans="30:30" x14ac:dyDescent="0.25">
      <c r="AD2243"/>
    </row>
    <row r="2244" spans="30:30" x14ac:dyDescent="0.25">
      <c r="AD2244"/>
    </row>
    <row r="2245" spans="30:30" x14ac:dyDescent="0.25">
      <c r="AD2245"/>
    </row>
    <row r="2246" spans="30:30" x14ac:dyDescent="0.25">
      <c r="AD2246"/>
    </row>
    <row r="2247" spans="30:30" x14ac:dyDescent="0.25">
      <c r="AD2247"/>
    </row>
    <row r="2248" spans="30:30" x14ac:dyDescent="0.25">
      <c r="AD2248"/>
    </row>
    <row r="2249" spans="30:30" x14ac:dyDescent="0.25">
      <c r="AD2249"/>
    </row>
    <row r="2250" spans="30:30" x14ac:dyDescent="0.25">
      <c r="AD2250"/>
    </row>
    <row r="2251" spans="30:30" x14ac:dyDescent="0.25">
      <c r="AD2251"/>
    </row>
    <row r="2252" spans="30:30" x14ac:dyDescent="0.25">
      <c r="AD2252"/>
    </row>
    <row r="2253" spans="30:30" x14ac:dyDescent="0.25">
      <c r="AD2253"/>
    </row>
    <row r="2254" spans="30:30" x14ac:dyDescent="0.25">
      <c r="AD2254"/>
    </row>
    <row r="2255" spans="30:30" x14ac:dyDescent="0.25">
      <c r="AD2255"/>
    </row>
    <row r="2256" spans="30:30" x14ac:dyDescent="0.25">
      <c r="AD2256"/>
    </row>
    <row r="2257" spans="30:30" x14ac:dyDescent="0.25">
      <c r="AD2257"/>
    </row>
    <row r="2258" spans="30:30" x14ac:dyDescent="0.25">
      <c r="AD2258"/>
    </row>
    <row r="2259" spans="30:30" x14ac:dyDescent="0.25">
      <c r="AD2259"/>
    </row>
    <row r="2260" spans="30:30" x14ac:dyDescent="0.25">
      <c r="AD2260"/>
    </row>
    <row r="2261" spans="30:30" x14ac:dyDescent="0.25">
      <c r="AD2261"/>
    </row>
    <row r="2262" spans="30:30" x14ac:dyDescent="0.25">
      <c r="AD2262"/>
    </row>
    <row r="2263" spans="30:30" x14ac:dyDescent="0.25">
      <c r="AD2263"/>
    </row>
    <row r="2264" spans="30:30" x14ac:dyDescent="0.25">
      <c r="AD2264"/>
    </row>
    <row r="2265" spans="30:30" x14ac:dyDescent="0.25">
      <c r="AD2265"/>
    </row>
    <row r="2266" spans="30:30" x14ac:dyDescent="0.25">
      <c r="AD2266"/>
    </row>
    <row r="2267" spans="30:30" x14ac:dyDescent="0.25">
      <c r="AD2267"/>
    </row>
    <row r="2268" spans="30:30" x14ac:dyDescent="0.25">
      <c r="AD2268"/>
    </row>
    <row r="2269" spans="30:30" x14ac:dyDescent="0.25">
      <c r="AD2269"/>
    </row>
    <row r="2270" spans="30:30" x14ac:dyDescent="0.25">
      <c r="AD2270"/>
    </row>
    <row r="2271" spans="30:30" x14ac:dyDescent="0.25">
      <c r="AD2271"/>
    </row>
    <row r="2272" spans="30:30" x14ac:dyDescent="0.25">
      <c r="AD2272"/>
    </row>
    <row r="2273" spans="30:30" x14ac:dyDescent="0.25">
      <c r="AD2273"/>
    </row>
    <row r="2274" spans="30:30" x14ac:dyDescent="0.25">
      <c r="AD2274"/>
    </row>
    <row r="2275" spans="30:30" x14ac:dyDescent="0.25">
      <c r="AD2275"/>
    </row>
    <row r="2276" spans="30:30" x14ac:dyDescent="0.25">
      <c r="AD2276"/>
    </row>
    <row r="2277" spans="30:30" x14ac:dyDescent="0.25">
      <c r="AD2277"/>
    </row>
    <row r="2278" spans="30:30" x14ac:dyDescent="0.25">
      <c r="AD2278"/>
    </row>
    <row r="2279" spans="30:30" x14ac:dyDescent="0.25">
      <c r="AD2279"/>
    </row>
    <row r="2280" spans="30:30" x14ac:dyDescent="0.25">
      <c r="AD2280"/>
    </row>
    <row r="2281" spans="30:30" x14ac:dyDescent="0.25">
      <c r="AD2281"/>
    </row>
    <row r="2282" spans="30:30" x14ac:dyDescent="0.25">
      <c r="AD2282"/>
    </row>
    <row r="2283" spans="30:30" x14ac:dyDescent="0.25">
      <c r="AD2283"/>
    </row>
    <row r="2284" spans="30:30" x14ac:dyDescent="0.25">
      <c r="AD2284"/>
    </row>
    <row r="2285" spans="30:30" x14ac:dyDescent="0.25">
      <c r="AD2285"/>
    </row>
    <row r="2286" spans="30:30" x14ac:dyDescent="0.25">
      <c r="AD2286"/>
    </row>
    <row r="2287" spans="30:30" x14ac:dyDescent="0.25">
      <c r="AD2287"/>
    </row>
    <row r="2288" spans="30:30" x14ac:dyDescent="0.25">
      <c r="AD2288"/>
    </row>
    <row r="2289" spans="30:30" x14ac:dyDescent="0.25">
      <c r="AD2289"/>
    </row>
    <row r="2290" spans="30:30" x14ac:dyDescent="0.25">
      <c r="AD2290"/>
    </row>
    <row r="2291" spans="30:30" x14ac:dyDescent="0.25">
      <c r="AD2291"/>
    </row>
    <row r="2292" spans="30:30" x14ac:dyDescent="0.25">
      <c r="AD2292"/>
    </row>
    <row r="2293" spans="30:30" x14ac:dyDescent="0.25">
      <c r="AD2293"/>
    </row>
    <row r="2294" spans="30:30" x14ac:dyDescent="0.25">
      <c r="AD2294"/>
    </row>
    <row r="2295" spans="30:30" x14ac:dyDescent="0.25">
      <c r="AD2295"/>
    </row>
    <row r="2296" spans="30:30" x14ac:dyDescent="0.25">
      <c r="AD2296"/>
    </row>
    <row r="2297" spans="30:30" x14ac:dyDescent="0.25">
      <c r="AD2297"/>
    </row>
    <row r="2298" spans="30:30" x14ac:dyDescent="0.25">
      <c r="AD2298"/>
    </row>
    <row r="2299" spans="30:30" x14ac:dyDescent="0.25">
      <c r="AD2299"/>
    </row>
    <row r="2300" spans="30:30" x14ac:dyDescent="0.25">
      <c r="AD2300"/>
    </row>
    <row r="2301" spans="30:30" x14ac:dyDescent="0.25">
      <c r="AD2301"/>
    </row>
    <row r="2302" spans="30:30" x14ac:dyDescent="0.25">
      <c r="AD2302"/>
    </row>
    <row r="2303" spans="30:30" x14ac:dyDescent="0.25">
      <c r="AD2303"/>
    </row>
    <row r="2304" spans="30:30" x14ac:dyDescent="0.25">
      <c r="AD2304"/>
    </row>
    <row r="2305" spans="30:30" x14ac:dyDescent="0.25">
      <c r="AD2305"/>
    </row>
    <row r="2306" spans="30:30" x14ac:dyDescent="0.25">
      <c r="AD2306"/>
    </row>
    <row r="2307" spans="30:30" x14ac:dyDescent="0.25">
      <c r="AD2307"/>
    </row>
    <row r="2308" spans="30:30" x14ac:dyDescent="0.25">
      <c r="AD2308"/>
    </row>
    <row r="2309" spans="30:30" x14ac:dyDescent="0.25">
      <c r="AD2309"/>
    </row>
    <row r="2310" spans="30:30" x14ac:dyDescent="0.25">
      <c r="AD2310"/>
    </row>
    <row r="2311" spans="30:30" x14ac:dyDescent="0.25">
      <c r="AD2311"/>
    </row>
    <row r="2312" spans="30:30" x14ac:dyDescent="0.25">
      <c r="AD2312"/>
    </row>
    <row r="2313" spans="30:30" x14ac:dyDescent="0.25">
      <c r="AD2313"/>
    </row>
    <row r="2314" spans="30:30" x14ac:dyDescent="0.25">
      <c r="AD2314"/>
    </row>
    <row r="2315" spans="30:30" x14ac:dyDescent="0.25">
      <c r="AD2315"/>
    </row>
    <row r="2316" spans="30:30" x14ac:dyDescent="0.25">
      <c r="AD2316"/>
    </row>
    <row r="2317" spans="30:30" x14ac:dyDescent="0.25">
      <c r="AD2317"/>
    </row>
    <row r="2318" spans="30:30" x14ac:dyDescent="0.25">
      <c r="AD2318"/>
    </row>
    <row r="2319" spans="30:30" x14ac:dyDescent="0.25">
      <c r="AD2319"/>
    </row>
    <row r="2320" spans="30:30" x14ac:dyDescent="0.25">
      <c r="AD2320"/>
    </row>
    <row r="2321" spans="30:30" x14ac:dyDescent="0.25">
      <c r="AD2321"/>
    </row>
    <row r="2322" spans="30:30" x14ac:dyDescent="0.25">
      <c r="AD2322"/>
    </row>
    <row r="2323" spans="30:30" x14ac:dyDescent="0.25">
      <c r="AD2323"/>
    </row>
    <row r="2324" spans="30:30" x14ac:dyDescent="0.25">
      <c r="AD2324"/>
    </row>
    <row r="2325" spans="30:30" x14ac:dyDescent="0.25">
      <c r="AD2325"/>
    </row>
    <row r="2326" spans="30:30" x14ac:dyDescent="0.25">
      <c r="AD2326"/>
    </row>
    <row r="2327" spans="30:30" x14ac:dyDescent="0.25">
      <c r="AD2327"/>
    </row>
    <row r="2328" spans="30:30" x14ac:dyDescent="0.25">
      <c r="AD2328"/>
    </row>
    <row r="2329" spans="30:30" x14ac:dyDescent="0.25">
      <c r="AD2329"/>
    </row>
    <row r="2330" spans="30:30" x14ac:dyDescent="0.25">
      <c r="AD2330"/>
    </row>
    <row r="2331" spans="30:30" x14ac:dyDescent="0.25">
      <c r="AD2331"/>
    </row>
    <row r="2332" spans="30:30" x14ac:dyDescent="0.25">
      <c r="AD2332"/>
    </row>
    <row r="2333" spans="30:30" x14ac:dyDescent="0.25">
      <c r="AD2333"/>
    </row>
    <row r="2334" spans="30:30" x14ac:dyDescent="0.25">
      <c r="AD2334"/>
    </row>
    <row r="2335" spans="30:30" x14ac:dyDescent="0.25">
      <c r="AD2335"/>
    </row>
    <row r="2336" spans="30:30" x14ac:dyDescent="0.25">
      <c r="AD2336"/>
    </row>
    <row r="2337" spans="30:30" x14ac:dyDescent="0.25">
      <c r="AD2337"/>
    </row>
    <row r="2338" spans="30:30" x14ac:dyDescent="0.25">
      <c r="AD2338"/>
    </row>
    <row r="2339" spans="30:30" x14ac:dyDescent="0.25">
      <c r="AD2339"/>
    </row>
    <row r="2340" spans="30:30" x14ac:dyDescent="0.25">
      <c r="AD2340"/>
    </row>
    <row r="2341" spans="30:30" x14ac:dyDescent="0.25">
      <c r="AD2341"/>
    </row>
    <row r="2342" spans="30:30" x14ac:dyDescent="0.25">
      <c r="AD2342"/>
    </row>
    <row r="2343" spans="30:30" x14ac:dyDescent="0.25">
      <c r="AD2343"/>
    </row>
    <row r="2344" spans="30:30" x14ac:dyDescent="0.25">
      <c r="AD2344"/>
    </row>
    <row r="2345" spans="30:30" x14ac:dyDescent="0.25">
      <c r="AD2345"/>
    </row>
    <row r="2346" spans="30:30" x14ac:dyDescent="0.25">
      <c r="AD2346"/>
    </row>
    <row r="2347" spans="30:30" x14ac:dyDescent="0.25">
      <c r="AD2347"/>
    </row>
    <row r="2348" spans="30:30" x14ac:dyDescent="0.25">
      <c r="AD2348"/>
    </row>
    <row r="2349" spans="30:30" x14ac:dyDescent="0.25">
      <c r="AD2349"/>
    </row>
    <row r="2350" spans="30:30" x14ac:dyDescent="0.25">
      <c r="AD2350"/>
    </row>
    <row r="2351" spans="30:30" x14ac:dyDescent="0.25">
      <c r="AD2351"/>
    </row>
    <row r="2352" spans="30:30" x14ac:dyDescent="0.25">
      <c r="AD2352"/>
    </row>
    <row r="2353" spans="30:30" x14ac:dyDescent="0.25">
      <c r="AD2353"/>
    </row>
    <row r="2354" spans="30:30" x14ac:dyDescent="0.25">
      <c r="AD2354"/>
    </row>
    <row r="2355" spans="30:30" x14ac:dyDescent="0.25">
      <c r="AD2355"/>
    </row>
    <row r="2356" spans="30:30" x14ac:dyDescent="0.25">
      <c r="AD2356"/>
    </row>
    <row r="2357" spans="30:30" x14ac:dyDescent="0.25">
      <c r="AD2357"/>
    </row>
    <row r="2358" spans="30:30" x14ac:dyDescent="0.25">
      <c r="AD2358"/>
    </row>
    <row r="2359" spans="30:30" x14ac:dyDescent="0.25">
      <c r="AD2359"/>
    </row>
    <row r="2360" spans="30:30" x14ac:dyDescent="0.25">
      <c r="AD2360"/>
    </row>
    <row r="2361" spans="30:30" x14ac:dyDescent="0.25">
      <c r="AD2361"/>
    </row>
    <row r="2362" spans="30:30" x14ac:dyDescent="0.25">
      <c r="AD2362"/>
    </row>
    <row r="2363" spans="30:30" x14ac:dyDescent="0.25">
      <c r="AD2363"/>
    </row>
    <row r="2364" spans="30:30" x14ac:dyDescent="0.25">
      <c r="AD2364"/>
    </row>
    <row r="2365" spans="30:30" x14ac:dyDescent="0.25">
      <c r="AD2365"/>
    </row>
    <row r="2366" spans="30:30" x14ac:dyDescent="0.25">
      <c r="AD2366"/>
    </row>
    <row r="2367" spans="30:30" x14ac:dyDescent="0.25">
      <c r="AD2367"/>
    </row>
    <row r="2368" spans="30:30" x14ac:dyDescent="0.25">
      <c r="AD2368"/>
    </row>
    <row r="2369" spans="30:30" x14ac:dyDescent="0.25">
      <c r="AD2369"/>
    </row>
    <row r="2370" spans="30:30" x14ac:dyDescent="0.25">
      <c r="AD2370"/>
    </row>
    <row r="2371" spans="30:30" x14ac:dyDescent="0.25">
      <c r="AD2371"/>
    </row>
    <row r="2372" spans="30:30" x14ac:dyDescent="0.25">
      <c r="AD2372"/>
    </row>
    <row r="2373" spans="30:30" x14ac:dyDescent="0.25">
      <c r="AD2373"/>
    </row>
    <row r="2374" spans="30:30" x14ac:dyDescent="0.25">
      <c r="AD2374"/>
    </row>
    <row r="2375" spans="30:30" x14ac:dyDescent="0.25">
      <c r="AD2375"/>
    </row>
    <row r="2376" spans="30:30" x14ac:dyDescent="0.25">
      <c r="AD2376"/>
    </row>
    <row r="2377" spans="30:30" x14ac:dyDescent="0.25">
      <c r="AD2377"/>
    </row>
    <row r="2378" spans="30:30" x14ac:dyDescent="0.25">
      <c r="AD2378"/>
    </row>
    <row r="2379" spans="30:30" x14ac:dyDescent="0.25">
      <c r="AD2379"/>
    </row>
  </sheetData>
  <mergeCells count="32">
    <mergeCell ref="A101:AE101"/>
    <mergeCell ref="A109:AE109"/>
    <mergeCell ref="A115:AE115"/>
    <mergeCell ref="A63:AE63"/>
    <mergeCell ref="A73:AE73"/>
    <mergeCell ref="A85:AE85"/>
    <mergeCell ref="A93:AE93"/>
    <mergeCell ref="A43:AE43"/>
    <mergeCell ref="A1:A2"/>
    <mergeCell ref="X1:X2"/>
    <mergeCell ref="V1:V2"/>
    <mergeCell ref="P1:P2"/>
    <mergeCell ref="Q1:Q2"/>
    <mergeCell ref="B1:B2"/>
    <mergeCell ref="T1:T2"/>
    <mergeCell ref="AE1:AE2"/>
    <mergeCell ref="AD1:AD2"/>
    <mergeCell ref="C1:G1"/>
    <mergeCell ref="H1:K1"/>
    <mergeCell ref="L1:O1"/>
    <mergeCell ref="AC1:AC2"/>
    <mergeCell ref="AA1:AA2"/>
    <mergeCell ref="A3:AE3"/>
    <mergeCell ref="A17:AE17"/>
    <mergeCell ref="A29:AE29"/>
    <mergeCell ref="S1:S2"/>
    <mergeCell ref="R1:R2"/>
    <mergeCell ref="Z1:Z2"/>
    <mergeCell ref="AB1:AB2"/>
    <mergeCell ref="Y1:Y2"/>
    <mergeCell ref="W1:W2"/>
    <mergeCell ref="U1:U2"/>
  </mergeCells>
  <phoneticPr fontId="14" type="noConversion"/>
  <conditionalFormatting sqref="A3 A4:F8 K4:K16 AF3:XFD16 A18:G28 A30:G42 A44:G45 A64:B72 A74:B84 A86:XFD88 A102:G108 A124:XFD1048576 A91:XFD92 I90:XFD90 I102:J108 M102:XFD108 M4:O16 Q4:AC16 A10:F14 B9:F9 B15:F16 A99:XFD100 A98:G98 I98:J98 L98:XFD98 A94:XFD95 A97:XFD97 A96:M96 O96:XFD96 I30:I42 K30:K35 M30:O42 Q30:XFD42 K37:K42 AF62:XFD62 A47:G61 A46:B46 D46:G46 M44:M61 Q44:XFD61 M19:M28 Q18:XFD28 A116:G123 Q116:XFD123 D64:G72 M64:M72 Q64:XFD72 D74:G84 M74:M84 Q74:XFD84 A110:XFD114 A89:G90 J89 P89:XFD89">
    <cfRule type="expression" dxfId="68" priority="83">
      <formula>MOD(ROW(),2)=0</formula>
    </cfRule>
  </conditionalFormatting>
  <conditionalFormatting sqref="G4:G16">
    <cfRule type="expression" dxfId="67" priority="76">
      <formula>MOD(ROW(),2)=0</formula>
    </cfRule>
  </conditionalFormatting>
  <conditionalFormatting sqref="A17 AF17:XFD17">
    <cfRule type="expression" dxfId="66" priority="75">
      <formula>MOD(ROW(),2)=0</formula>
    </cfRule>
  </conditionalFormatting>
  <conditionalFormatting sqref="A29 AF29:XFD29">
    <cfRule type="expression" dxfId="65" priority="74">
      <formula>MOD(ROW(),2)=0</formula>
    </cfRule>
  </conditionalFormatting>
  <conditionalFormatting sqref="A43 AF43:XFD43">
    <cfRule type="expression" dxfId="64" priority="73">
      <formula>MOD(ROW(),2)=0</formula>
    </cfRule>
  </conditionalFormatting>
  <conditionalFormatting sqref="A63 AF63:XFD63">
    <cfRule type="expression" dxfId="63" priority="69">
      <formula>MOD(ROW(),2)=0</formula>
    </cfRule>
  </conditionalFormatting>
  <conditionalFormatting sqref="A73 AF73:XFD73">
    <cfRule type="expression" dxfId="62" priority="68">
      <formula>MOD(ROW(),2)=0</formula>
    </cfRule>
  </conditionalFormatting>
  <conditionalFormatting sqref="A85 AF85:XFD85">
    <cfRule type="expression" dxfId="61" priority="67">
      <formula>MOD(ROW(),2)=0</formula>
    </cfRule>
  </conditionalFormatting>
  <conditionalFormatting sqref="A93 AF93:XFD93">
    <cfRule type="expression" dxfId="60" priority="66">
      <formula>MOD(ROW(),2)=0</formula>
    </cfRule>
  </conditionalFormatting>
  <conditionalFormatting sqref="A101 AF101:XFD101">
    <cfRule type="expression" dxfId="59" priority="65">
      <formula>MOD(ROW(),2)=0</formula>
    </cfRule>
  </conditionalFormatting>
  <conditionalFormatting sqref="A109 AF109:XFD109">
    <cfRule type="expression" dxfId="58" priority="64">
      <formula>MOD(ROW(),2)=0</formula>
    </cfRule>
  </conditionalFormatting>
  <conditionalFormatting sqref="A115 AF115:XFD115">
    <cfRule type="expression" dxfId="57" priority="63">
      <formula>MOD(ROW(),2)=0</formula>
    </cfRule>
  </conditionalFormatting>
  <conditionalFormatting sqref="AD4:AD16">
    <cfRule type="expression" dxfId="56" priority="61">
      <formula>MOD(ROW(),2)=0</formula>
    </cfRule>
  </conditionalFormatting>
  <conditionalFormatting sqref="H90">
    <cfRule type="expression" dxfId="55" priority="60">
      <formula>MOD(ROW(),2)=0</formula>
    </cfRule>
  </conditionalFormatting>
  <conditionalFormatting sqref="H102:H108">
    <cfRule type="expression" dxfId="54" priority="59">
      <formula>MOD(ROW(),2)=0</formula>
    </cfRule>
  </conditionalFormatting>
  <conditionalFormatting sqref="K102:K108">
    <cfRule type="expression" dxfId="53" priority="58">
      <formula>MOD(ROW(),2)=0</formula>
    </cfRule>
  </conditionalFormatting>
  <conditionalFormatting sqref="L102:L108">
    <cfRule type="expression" dxfId="52" priority="57">
      <formula>MOD(ROW(),2)=0</formula>
    </cfRule>
  </conditionalFormatting>
  <conditionalFormatting sqref="H4:H16">
    <cfRule type="expression" dxfId="51" priority="56">
      <formula>MOD(ROW(),2)=0</formula>
    </cfRule>
  </conditionalFormatting>
  <conditionalFormatting sqref="I4:I16">
    <cfRule type="expression" dxfId="50" priority="54">
      <formula>MOD(ROW(),2)=0</formula>
    </cfRule>
  </conditionalFormatting>
  <conditionalFormatting sqref="J4:J16">
    <cfRule type="expression" dxfId="49" priority="53">
      <formula>MOD(ROW(),2)=0</formula>
    </cfRule>
  </conditionalFormatting>
  <conditionalFormatting sqref="L4:L16">
    <cfRule type="expression" dxfId="48" priority="52">
      <formula>MOD(ROW(),2)=0</formula>
    </cfRule>
  </conditionalFormatting>
  <conditionalFormatting sqref="P4:P16">
    <cfRule type="expression" dxfId="47" priority="51">
      <formula>MOD(ROW(),2)=0</formula>
    </cfRule>
  </conditionalFormatting>
  <conditionalFormatting sqref="AE4:AE16">
    <cfRule type="expression" dxfId="46" priority="50">
      <formula>MOD(ROW(),2)=0</formula>
    </cfRule>
  </conditionalFormatting>
  <conditionalFormatting sqref="A9">
    <cfRule type="expression" dxfId="45" priority="49">
      <formula>MOD(ROW(),2)=0</formula>
    </cfRule>
  </conditionalFormatting>
  <conditionalFormatting sqref="A15">
    <cfRule type="expression" dxfId="44" priority="48">
      <formula>MOD(ROW(),2)=0</formula>
    </cfRule>
  </conditionalFormatting>
  <conditionalFormatting sqref="A16">
    <cfRule type="expression" dxfId="43" priority="47">
      <formula>MOD(ROW(),2)=0</formula>
    </cfRule>
  </conditionalFormatting>
  <conditionalFormatting sqref="H98">
    <cfRule type="expression" dxfId="42" priority="45">
      <formula>MOD(ROW(),2)=0</formula>
    </cfRule>
  </conditionalFormatting>
  <conditionalFormatting sqref="K98">
    <cfRule type="expression" dxfId="41" priority="43">
      <formula>MOD(ROW(),2)=0</formula>
    </cfRule>
  </conditionalFormatting>
  <conditionalFormatting sqref="N96">
    <cfRule type="expression" dxfId="40" priority="42">
      <formula>MOD(ROW(),2)=0</formula>
    </cfRule>
  </conditionalFormatting>
  <conditionalFormatting sqref="H30:H42">
    <cfRule type="expression" dxfId="39" priority="41">
      <formula>MOD(ROW(),2)=0</formula>
    </cfRule>
  </conditionalFormatting>
  <conditionalFormatting sqref="J30:J42">
    <cfRule type="expression" dxfId="38" priority="40">
      <formula>MOD(ROW(),2)=0</formula>
    </cfRule>
  </conditionalFormatting>
  <conditionalFormatting sqref="K36">
    <cfRule type="expression" dxfId="37" priority="38">
      <formula>MOD(ROW(),2)=0</formula>
    </cfRule>
  </conditionalFormatting>
  <conditionalFormatting sqref="L30:L42">
    <cfRule type="expression" dxfId="36" priority="37">
      <formula>MOD(ROW(),2)=0</formula>
    </cfRule>
  </conditionalFormatting>
  <conditionalFormatting sqref="P30:P42">
    <cfRule type="expression" dxfId="35" priority="36">
      <formula>MOD(ROW(),2)=0</formula>
    </cfRule>
  </conditionalFormatting>
  <conditionalFormatting sqref="A62:G62 M62 Q62:AE62">
    <cfRule type="expression" dxfId="34" priority="35">
      <formula>MOD(ROW(),2)=0</formula>
    </cfRule>
  </conditionalFormatting>
  <conditionalFormatting sqref="C46">
    <cfRule type="expression" dxfId="33" priority="34">
      <formula>MOD(ROW(),2)=0</formula>
    </cfRule>
  </conditionalFormatting>
  <conditionalFormatting sqref="H44:H62">
    <cfRule type="expression" dxfId="32" priority="33">
      <formula>MOD(ROW(),2)=0</formula>
    </cfRule>
  </conditionalFormatting>
  <conditionalFormatting sqref="I44:J62">
    <cfRule type="expression" dxfId="31" priority="32">
      <formula>MOD(ROW(),2)=0</formula>
    </cfRule>
  </conditionalFormatting>
  <conditionalFormatting sqref="K44:L62">
    <cfRule type="expression" dxfId="30" priority="31">
      <formula>MOD(ROW(),2)=0</formula>
    </cfRule>
  </conditionalFormatting>
  <conditionalFormatting sqref="N44:O62">
    <cfRule type="expression" dxfId="29" priority="30">
      <formula>MOD(ROW(),2)=0</formula>
    </cfRule>
  </conditionalFormatting>
  <conditionalFormatting sqref="P44:P62">
    <cfRule type="expression" dxfId="28" priority="29">
      <formula>MOD(ROW(),2)=0</formula>
    </cfRule>
  </conditionalFormatting>
  <conditionalFormatting sqref="H18:H28">
    <cfRule type="expression" dxfId="27" priority="28">
      <formula>MOD(ROW(),2)=0</formula>
    </cfRule>
  </conditionalFormatting>
  <conditionalFormatting sqref="I18:I28">
    <cfRule type="expression" dxfId="26" priority="27">
      <formula>MOD(ROW(),2)=0</formula>
    </cfRule>
  </conditionalFormatting>
  <conditionalFormatting sqref="J18:L28">
    <cfRule type="expression" dxfId="25" priority="26">
      <formula>MOD(ROW(),2)=0</formula>
    </cfRule>
  </conditionalFormatting>
  <conditionalFormatting sqref="M18">
    <cfRule type="expression" dxfId="24" priority="25">
      <formula>MOD(ROW(),2)=0</formula>
    </cfRule>
  </conditionalFormatting>
  <conditionalFormatting sqref="N18:O28">
    <cfRule type="expression" dxfId="23" priority="24">
      <formula>MOD(ROW(),2)=0</formula>
    </cfRule>
  </conditionalFormatting>
  <conditionalFormatting sqref="P18:P28">
    <cfRule type="expression" dxfId="22" priority="23">
      <formula>MOD(ROW(),2)=0</formula>
    </cfRule>
  </conditionalFormatting>
  <conditionalFormatting sqref="H116:H123">
    <cfRule type="expression" dxfId="21" priority="22">
      <formula>MOD(ROW(),2)=0</formula>
    </cfRule>
  </conditionalFormatting>
  <conditionalFormatting sqref="I116:L123">
    <cfRule type="expression" dxfId="20" priority="21">
      <formula>MOD(ROW(),2)=0</formula>
    </cfRule>
  </conditionalFormatting>
  <conditionalFormatting sqref="M116:P123">
    <cfRule type="expression" dxfId="19" priority="20">
      <formula>MOD(ROW(),2)=0</formula>
    </cfRule>
  </conditionalFormatting>
  <conditionalFormatting sqref="C64:C72">
    <cfRule type="expression" dxfId="18" priority="19">
      <formula>MOD(ROW(),2)=0</formula>
    </cfRule>
  </conditionalFormatting>
  <conditionalFormatting sqref="H64:H72">
    <cfRule type="expression" dxfId="17" priority="18">
      <formula>MOD(ROW(),2)=0</formula>
    </cfRule>
  </conditionalFormatting>
  <conditionalFormatting sqref="I64:I72">
    <cfRule type="expression" dxfId="16" priority="17">
      <formula>MOD(ROW(),2)=0</formula>
    </cfRule>
  </conditionalFormatting>
  <conditionalFormatting sqref="J64:J72">
    <cfRule type="expression" dxfId="15" priority="16">
      <formula>MOD(ROW(),2)=0</formula>
    </cfRule>
  </conditionalFormatting>
  <conditionalFormatting sqref="K64:K72">
    <cfRule type="expression" dxfId="14" priority="15">
      <formula>MOD(ROW(),2)=0</formula>
    </cfRule>
  </conditionalFormatting>
  <conditionalFormatting sqref="L64:L72">
    <cfRule type="expression" dxfId="13" priority="14">
      <formula>MOD(ROW(),2)=0</formula>
    </cfRule>
  </conditionalFormatting>
  <conditionalFormatting sqref="N64:N72">
    <cfRule type="expression" dxfId="12" priority="13">
      <formula>MOD(ROW(),2)=0</formula>
    </cfRule>
  </conditionalFormatting>
  <conditionalFormatting sqref="O64:O72">
    <cfRule type="expression" dxfId="11" priority="12">
      <formula>MOD(ROW(),2)=0</formula>
    </cfRule>
  </conditionalFormatting>
  <conditionalFormatting sqref="P64:P72">
    <cfRule type="expression" dxfId="10" priority="11">
      <formula>MOD(ROW(),2)=0</formula>
    </cfRule>
  </conditionalFormatting>
  <conditionalFormatting sqref="C74:C84">
    <cfRule type="expression" dxfId="9" priority="10">
      <formula>MOD(ROW(),2)=0</formula>
    </cfRule>
  </conditionalFormatting>
  <conditionalFormatting sqref="H74:H84">
    <cfRule type="expression" dxfId="8" priority="9">
      <formula>MOD(ROW(),2)=0</formula>
    </cfRule>
  </conditionalFormatting>
  <conditionalFormatting sqref="I74:I84">
    <cfRule type="expression" dxfId="7" priority="8">
      <formula>MOD(ROW(),2)=0</formula>
    </cfRule>
  </conditionalFormatting>
  <conditionalFormatting sqref="J74:J84">
    <cfRule type="expression" dxfId="6" priority="7">
      <formula>MOD(ROW(),2)=0</formula>
    </cfRule>
  </conditionalFormatting>
  <conditionalFormatting sqref="K74:K84">
    <cfRule type="expression" dxfId="5" priority="6">
      <formula>MOD(ROW(),2)=0</formula>
    </cfRule>
  </conditionalFormatting>
  <conditionalFormatting sqref="L74:L84">
    <cfRule type="expression" dxfId="4" priority="5">
      <formula>MOD(ROW(),2)=0</formula>
    </cfRule>
  </conditionalFormatting>
  <conditionalFormatting sqref="N74:O84">
    <cfRule type="expression" dxfId="3" priority="4">
      <formula>MOD(ROW(),2)=0</formula>
    </cfRule>
  </conditionalFormatting>
  <conditionalFormatting sqref="P74:P84">
    <cfRule type="expression" dxfId="2" priority="3">
      <formula>MOD(ROW(),2)=0</formula>
    </cfRule>
  </conditionalFormatting>
  <conditionalFormatting sqref="H89:I89">
    <cfRule type="expression" dxfId="1" priority="2">
      <formula>MOD(ROW(),2)=0</formula>
    </cfRule>
  </conditionalFormatting>
  <conditionalFormatting sqref="K89:O89">
    <cfRule type="expression" dxfId="0" priority="1">
      <formula>MOD(ROW(),2)=0</formula>
    </cfRule>
  </conditionalFormatting>
  <hyperlinks>
    <hyperlink ref="O5" r:id="rId1" xr:uid="{46504439-DC08-4792-9ACB-6CAE9F22B99A}"/>
    <hyperlink ref="O6" r:id="rId2" xr:uid="{99753CCA-B671-4AF2-BAAF-A7AE74F2571C}"/>
    <hyperlink ref="O7" r:id="rId3" xr:uid="{928EF3F5-8479-458D-BF75-63C955E2628A}"/>
    <hyperlink ref="O8" r:id="rId4" xr:uid="{4463C720-FB0A-4B60-8BE4-A4A9B845786F}"/>
    <hyperlink ref="K6" r:id="rId5" xr:uid="{C5486923-CE9F-41EC-8F81-ACF50F7798F7}"/>
    <hyperlink ref="K7" r:id="rId6" xr:uid="{911A5949-3125-46DC-A660-3EA253CE8F28}"/>
    <hyperlink ref="K8" r:id="rId7" xr:uid="{AD7873D1-8813-45EC-9549-79399799745C}"/>
    <hyperlink ref="K9" r:id="rId8" xr:uid="{762B8846-679F-4041-8A00-7864DC5709F3}"/>
    <hyperlink ref="K10" r:id="rId9" xr:uid="{C5F4551C-459B-4E4E-969B-57A4F193A780}"/>
    <hyperlink ref="K11" r:id="rId10" xr:uid="{8FDFD776-09BA-46A2-9F88-E841CA3C1319}"/>
    <hyperlink ref="K12" r:id="rId11" xr:uid="{D7194820-6D48-4446-883B-773D272DABCD}"/>
    <hyperlink ref="K13" r:id="rId12" xr:uid="{AB6F4EAE-2E1E-4C2A-9CA2-58A07529C0CE}"/>
    <hyperlink ref="K14" r:id="rId13" xr:uid="{220CB277-76EC-45E6-A1BC-B2018D71150F}"/>
    <hyperlink ref="K15" r:id="rId14" xr:uid="{8EAD5D85-3646-42A4-8FAC-73E8BD8B454E}"/>
    <hyperlink ref="O9" r:id="rId15" xr:uid="{73E6884B-D2F7-43F5-9153-B3143332D6A6}"/>
    <hyperlink ref="O10" r:id="rId16" xr:uid="{353AD537-FB31-4122-83FA-0848DF5ECE38}"/>
    <hyperlink ref="O11" r:id="rId17" xr:uid="{E47F2007-6E31-4BAF-BFBB-ACC3465F7EC2}"/>
    <hyperlink ref="O12" r:id="rId18" xr:uid="{9E4ECA1A-B4CB-4AAD-81A5-6E355B0EB15F}"/>
    <hyperlink ref="O13" r:id="rId19" xr:uid="{6232A6E4-1879-49A0-9375-6FAEC3B27AE0}"/>
    <hyperlink ref="O14" r:id="rId20" xr:uid="{D0DB0767-7481-4209-9023-782C62F39262}"/>
    <hyperlink ref="O15" r:id="rId21" xr:uid="{B3EF7C65-047C-4311-B711-452636A39D59}"/>
    <hyperlink ref="K4" r:id="rId22" xr:uid="{30DC4466-1FB8-4ED2-895D-70BD743C98C2}"/>
    <hyperlink ref="O4" r:id="rId23" xr:uid="{793A6A4C-3E49-4001-A4BA-952038551B43}"/>
    <hyperlink ref="O16" r:id="rId24" xr:uid="{437BAE70-6CC8-4912-8600-9ADA3A09B868}"/>
    <hyperlink ref="K16" r:id="rId25" display="bx09super@dsny.nyc.gov" xr:uid="{21D1D8E3-C45D-470C-AD3E-14DC8F0A968C}"/>
    <hyperlink ref="K30" r:id="rId26" xr:uid="{C794E16A-E6AE-4250-A813-D4DEE6D0D121}"/>
    <hyperlink ref="K32:K35" r:id="rId27" display="bks11super@dsny.nyc.gov" xr:uid="{99590AAA-68ED-4AD5-9500-7D3B6A237FC4}"/>
    <hyperlink ref="K37" r:id="rId28" xr:uid="{041CC98B-3C9F-4570-A8FC-DD52C299F9A8}"/>
    <hyperlink ref="K39:K40" r:id="rId29" display="bks11super@dsny.nyc.gov" xr:uid="{D67ACBFB-9FF2-43C9-B331-7FDE40CC0EBA}"/>
    <hyperlink ref="K32" r:id="rId30" xr:uid="{F523304F-636C-4506-9E59-DD52FE928F1B}"/>
    <hyperlink ref="K33" r:id="rId31" xr:uid="{7F587D6F-72FF-4990-BEAD-5DB19A71AAF6}"/>
    <hyperlink ref="K34" r:id="rId32" xr:uid="{DFD3FACB-2059-491D-8E40-BDE6ADD5DF90}"/>
    <hyperlink ref="K35" r:id="rId33" xr:uid="{52801733-871C-4624-9FF8-7477838ACFFD}"/>
    <hyperlink ref="K39" r:id="rId34" xr:uid="{82F37555-8D28-48A8-BB7A-0378888709B9}"/>
    <hyperlink ref="K40" r:id="rId35" xr:uid="{87D65730-66A9-4497-8941-212112831C17}"/>
    <hyperlink ref="K38" r:id="rId36" xr:uid="{41BC089B-2FA6-4898-A8D1-773044A895E4}"/>
    <hyperlink ref="K31" r:id="rId37" xr:uid="{BD4029A9-4A4F-484A-8430-59A514EA5811}"/>
    <hyperlink ref="O30" r:id="rId38" xr:uid="{79225ED5-7D96-4A32-8D74-100D9D5DFF32}"/>
    <hyperlink ref="O31:O40" r:id="rId39" display="bksbos1@dsny.nyc.gov" xr:uid="{6C96EFEF-EC8D-43DB-BB86-5195D4EF7FCD}"/>
    <hyperlink ref="O33" r:id="rId40" xr:uid="{8AEA59E2-3FD8-40B9-9000-6D1DD5A29D31}"/>
    <hyperlink ref="O34" r:id="rId41" xr:uid="{D3226CDE-6ADB-4F17-A3BD-038EF86DB49B}"/>
    <hyperlink ref="O35" r:id="rId42" xr:uid="{07134D0F-5E22-4490-A71D-8DB7BBFCCE5C}"/>
    <hyperlink ref="O36" r:id="rId43" xr:uid="{27F6B0A3-5F99-47D5-88B4-CB63B519B09C}"/>
    <hyperlink ref="O41" r:id="rId44" xr:uid="{035454AF-7DDD-4E4E-B6E2-4DCC6567E6B3}"/>
    <hyperlink ref="O42" r:id="rId45" xr:uid="{426F5D2E-F4F5-4B32-A164-2C9145ED961C}"/>
    <hyperlink ref="K41" r:id="rId46" display="kbinni@dsny.nyc.gov" xr:uid="{107C5159-562C-4DDA-AF1D-9F36DA593C50}"/>
    <hyperlink ref="K94" r:id="rId47" xr:uid="{256D9766-FBFC-45FD-B0AB-D7C25CC4A6AE}"/>
    <hyperlink ref="K97" r:id="rId48" xr:uid="{8E5B4F05-EA1B-4DD0-B47B-8E61F3DF4ED0}"/>
    <hyperlink ref="K96" r:id="rId49" xr:uid="{8D0845B8-0ED4-415B-ABB0-AC2DADAD9456}"/>
    <hyperlink ref="K99" r:id="rId50" xr:uid="{994584B4-BF96-4207-8CD3-E69D56C8BBB9}"/>
    <hyperlink ref="K95" r:id="rId51" xr:uid="{F75C0839-13CC-498D-8DC3-32B8DB2A22DB}"/>
    <hyperlink ref="K100" r:id="rId52" xr:uid="{52170CB7-C38A-4F69-B27F-A05AC0799BD1}"/>
    <hyperlink ref="O94" r:id="rId53" xr:uid="{055EC999-DE83-4CB7-BFFE-E3ADBF8AD458}"/>
    <hyperlink ref="O96" r:id="rId54" xr:uid="{B9E22FAB-3ECF-4FA9-8677-A76CAD3DEC92}"/>
    <hyperlink ref="O99" r:id="rId55" xr:uid="{B38F1BF2-447D-42C0-AE4C-110B1533F16F}"/>
    <hyperlink ref="O100" r:id="rId56" xr:uid="{50F1813B-5B06-49F5-86E5-B5FD8C6EA755}"/>
    <hyperlink ref="O95" r:id="rId57" xr:uid="{51A4AFF4-3150-4DEF-9015-F1DECEC161C2}"/>
    <hyperlink ref="O97:O98" r:id="rId58" display="ccorio@dsny.nyc.gov" xr:uid="{7D07C80F-3697-4DF8-B2B6-F99EA466E955}"/>
    <hyperlink ref="O102" r:id="rId59" xr:uid="{CB495B4A-126F-461E-8F42-8EC63CC92CB0}"/>
    <hyperlink ref="O103" r:id="rId60" xr:uid="{E30A648F-1C15-445C-852C-0205A375F3D0}"/>
    <hyperlink ref="O104" r:id="rId61" xr:uid="{F5FBA8A0-9A58-4C99-9C8A-5C9D49B4E545}"/>
    <hyperlink ref="O106:O107" r:id="rId62" display="qwbos3@dsny.nyc.gov" xr:uid="{3701033F-B5BD-4D67-877D-2950337AB948}"/>
    <hyperlink ref="O105" r:id="rId63" xr:uid="{A6A3A0F4-1C15-4E61-8167-3A97984B717F}"/>
    <hyperlink ref="K113" r:id="rId64" xr:uid="{A3927D2B-92F6-459E-A010-7D350B710C99}"/>
    <hyperlink ref="O113" r:id="rId65" xr:uid="{DD780F5B-72B3-457D-A856-69EFBCAEC8A5}"/>
    <hyperlink ref="K110" r:id="rId66" xr:uid="{CA5358DE-775F-458C-80ED-84DD83AF708D}"/>
    <hyperlink ref="O110" r:id="rId67" xr:uid="{BD2E5591-AE74-4761-A612-92EC38C18503}"/>
    <hyperlink ref="K112" r:id="rId68" xr:uid="{DA67450E-45C2-44AD-9BDC-542A025B581A}"/>
    <hyperlink ref="O112" r:id="rId69" xr:uid="{44851CC7-01A9-4219-A374-929062858263}"/>
    <hyperlink ref="K102" r:id="rId70" xr:uid="{678E55BF-424A-49FC-928D-60567E58452E}"/>
    <hyperlink ref="K108" r:id="rId71" xr:uid="{D0E4FB87-E75E-4DC3-AE04-5FAF9919C1F1}"/>
    <hyperlink ref="K45" r:id="rId72" xr:uid="{1C263D4A-F272-42C4-A5D3-1839727B1A3D}"/>
    <hyperlink ref="K44" r:id="rId73" xr:uid="{D2DA88B2-E8AE-4B55-BEF2-C3BDB6BE7BAB}"/>
    <hyperlink ref="K46" r:id="rId74" xr:uid="{2F3A0540-807A-45B4-A9C9-6016397AFB69}"/>
    <hyperlink ref="K47" r:id="rId75" xr:uid="{8342E5F4-BEE0-40D8-A73F-A57974D002F9}"/>
    <hyperlink ref="K61" r:id="rId76" xr:uid="{8F714652-54E5-4839-94CA-16C9032A9437}"/>
    <hyperlink ref="K60" r:id="rId77" xr:uid="{90EFF74B-CAE8-4320-B2F7-ECCA66A4C803}"/>
    <hyperlink ref="K59" r:id="rId78" xr:uid="{4BB5A7EC-424A-40B8-9FCB-65A913C71369}"/>
    <hyperlink ref="K56" r:id="rId79" xr:uid="{082D4BF0-AEDA-495A-9F1E-269CBAF3CDAB}"/>
    <hyperlink ref="K55" r:id="rId80" xr:uid="{721B8F3B-37AA-4E58-8229-D9D6556DD070}"/>
    <hyperlink ref="K54" r:id="rId81" xr:uid="{5779F713-ADD0-40F6-B2EA-10CF2C5BB187}"/>
    <hyperlink ref="K53" r:id="rId82" xr:uid="{9077CB7D-FCB7-41D0-BB20-41710BC8D909}"/>
    <hyperlink ref="K52" r:id="rId83" xr:uid="{9A84737D-13BE-43F2-93AF-D8F53525E057}"/>
    <hyperlink ref="K51" r:id="rId84" xr:uid="{99C0889D-2785-42E7-8BA6-9F060EA4BF42}"/>
    <hyperlink ref="K50" r:id="rId85" xr:uid="{82031812-7386-478B-A7B6-5D68AB18BE41}"/>
    <hyperlink ref="K49" r:id="rId86" xr:uid="{3BDFD0BA-16C7-423E-AC2C-47C409AF57FC}"/>
    <hyperlink ref="K48" r:id="rId87" xr:uid="{F1FCA4A5-B61D-41F5-A4B5-7D6C30C92C9C}"/>
    <hyperlink ref="K57" r:id="rId88" xr:uid="{C83D2C59-51D8-424B-BA4A-885286D8BC69}"/>
    <hyperlink ref="K58" r:id="rId89" xr:uid="{F8E352B2-535E-4099-9D88-69D7E24D72F2}"/>
    <hyperlink ref="O45" r:id="rId90" xr:uid="{FB0FBF54-76FA-4687-888E-EDC6995325CD}"/>
    <hyperlink ref="O48" r:id="rId91" xr:uid="{09F50C6C-A734-4C66-8CC9-A94690EBFAF4}"/>
    <hyperlink ref="O51" r:id="rId92" xr:uid="{A06553BF-2AC5-4549-BA42-23FA02AFA685}"/>
    <hyperlink ref="O59:O60" r:id="rId93" display="MNBOS1@dsny.nyc.gov" xr:uid="{E4508D92-3AE4-4AA8-811E-E9749EBDA06E}"/>
    <hyperlink ref="O44" r:id="rId94" xr:uid="{33B06662-6378-44D5-9B47-31699C3E7678}"/>
    <hyperlink ref="K19" r:id="rId95" xr:uid="{B7B94785-730B-439E-8F79-9A4058FC5B15}"/>
    <hyperlink ref="K24" r:id="rId96" xr:uid="{981DE40D-F038-4030-8FFE-FC7AB64B6202}"/>
    <hyperlink ref="K25" r:id="rId97" xr:uid="{34D17D18-F447-47CE-AB7C-2D23F8B002E3}"/>
    <hyperlink ref="K26" r:id="rId98" xr:uid="{CA83CC1B-48AE-49DE-843D-8B3EB227BCFC}"/>
    <hyperlink ref="K27" r:id="rId99" xr:uid="{BEA7C905-57EB-4B8C-8494-E6DB5DD48739}"/>
    <hyperlink ref="K28" r:id="rId100" xr:uid="{9CF31200-1B58-4348-8311-123AF2913467}"/>
    <hyperlink ref="K21" r:id="rId101" xr:uid="{80F58285-30D8-4EA7-BCC8-1F635D613C58}"/>
    <hyperlink ref="K23" r:id="rId102" xr:uid="{9DB1031D-9409-4EC0-98B5-935048BEA51A}"/>
    <hyperlink ref="K22" r:id="rId103" xr:uid="{E7A336F2-F95F-425A-976E-F65799109123}"/>
    <hyperlink ref="K20" r:id="rId104" xr:uid="{2DB1371C-5E34-47C8-B754-01E91D3421DA}"/>
    <hyperlink ref="K18" r:id="rId105" xr:uid="{086104A1-13D6-4010-8527-F008819C6BBF}"/>
    <hyperlink ref="O19" r:id="rId106" xr:uid="{50F4F959-D3B3-45A0-B6DD-04ABB1F589C7}"/>
    <hyperlink ref="O18" r:id="rId107" xr:uid="{DB30A3D2-652B-4F1E-A2E4-388B2769D4E1}"/>
    <hyperlink ref="O20:O28" r:id="rId108" display="Brooklynnorthsnowoffice@dsny.nyc.gov" xr:uid="{7974A602-F23B-46AE-925F-7C989AF27CA2}"/>
    <hyperlink ref="K117" r:id="rId109" xr:uid="{52C23829-1DE3-4918-A661-2CCD27533F3C}"/>
    <hyperlink ref="O117" r:id="rId110" xr:uid="{268ACDF0-C29F-4434-84C5-DEA34BD800FF}"/>
    <hyperlink ref="O120" r:id="rId111" xr:uid="{F68FAF7F-7479-4D35-90E2-B69C335B1338}"/>
    <hyperlink ref="O123" r:id="rId112" xr:uid="{F5194DE8-720C-48D5-A76D-25252A3A2496}"/>
    <hyperlink ref="O118" r:id="rId113" xr:uid="{7E5B03F8-C512-4BDE-B870-5564EAA897B3}"/>
    <hyperlink ref="K64" r:id="rId114" xr:uid="{DCB48AC3-5EFE-43E7-BB04-99F800B17F5D}"/>
    <hyperlink ref="K65" r:id="rId115" xr:uid="{4369E7A9-901C-4DE7-9C2B-6124B1EBA29F}"/>
    <hyperlink ref="K66" r:id="rId116" xr:uid="{243AB9AF-1D5F-4655-900A-AB027EB67E24}"/>
    <hyperlink ref="K67" r:id="rId117" xr:uid="{BBA46E42-BCDF-4D34-AA8E-345EE58A69D5}"/>
    <hyperlink ref="K69" r:id="rId118" xr:uid="{86A761F6-83BC-48D3-A357-B896B8B54156}"/>
    <hyperlink ref="K70" r:id="rId119" xr:uid="{96FF4D7A-99B0-4B52-BDC9-3A1B528031A5}"/>
    <hyperlink ref="K71" r:id="rId120" xr:uid="{713DE694-8C93-4CE0-9078-2BB961B23420}"/>
    <hyperlink ref="K72" r:id="rId121" xr:uid="{D3692834-3081-481D-B111-1910FCB8724B}"/>
    <hyperlink ref="K68" r:id="rId122" xr:uid="{41E77FF2-BD0C-4C6C-AA66-97312CCAF252}"/>
    <hyperlink ref="O64" r:id="rId123" xr:uid="{EFA24904-AC53-43AB-83FD-40E19BBD6F17}"/>
    <hyperlink ref="O65" r:id="rId124" xr:uid="{61B7CA9F-A441-4BC2-99DD-C944F8F6E6D4}"/>
    <hyperlink ref="O66" r:id="rId125" xr:uid="{C10CB619-79CD-4D05-B155-7AD37EEFAF2E}"/>
    <hyperlink ref="O67" r:id="rId126" xr:uid="{7735C7F9-DBA4-4A78-84F8-C19F113E3AAA}"/>
    <hyperlink ref="O69" r:id="rId127" xr:uid="{672FFAF8-DE51-4CF3-BF58-586CE6011EB8}"/>
    <hyperlink ref="O70" r:id="rId128" xr:uid="{4BF9A56C-557B-4B19-B56C-D2E01FD445B8}"/>
    <hyperlink ref="O71" r:id="rId129" xr:uid="{8D1FBBD8-7C2A-44F0-8145-DC8DB695EFF6}"/>
    <hyperlink ref="O72" r:id="rId130" xr:uid="{1DF478D0-AA0C-4ADE-9021-765E54FBF59A}"/>
    <hyperlink ref="O68" r:id="rId131" xr:uid="{B203A2A9-7C02-401B-B701-DE4B8CB9C8A1}"/>
    <hyperlink ref="K77" r:id="rId132" xr:uid="{855B3CB6-4067-4DCB-BCED-30FF21815A7C}"/>
    <hyperlink ref="K78" r:id="rId133" xr:uid="{417A4BD8-1DA1-478A-8783-E699E16F9D6C}"/>
    <hyperlink ref="K79" r:id="rId134" xr:uid="{3BD8B87C-E128-4A5F-BA9A-50127F1CCA19}"/>
    <hyperlink ref="K81" r:id="rId135" xr:uid="{98BD10E8-8E52-4F7C-95E8-9CB81F5F4847}"/>
    <hyperlink ref="K82" r:id="rId136" xr:uid="{1B07BB0B-2A9C-457C-BFEC-0E40DEF6022E}"/>
    <hyperlink ref="K83" r:id="rId137" xr:uid="{2E242FCE-FEFE-40E4-AF4D-85CA02036B83}"/>
    <hyperlink ref="K76" r:id="rId138" xr:uid="{49BA5E05-5805-4FBA-99DD-85D665BB3299}"/>
    <hyperlink ref="O78" r:id="rId139" xr:uid="{7335FB58-4AAF-4E7A-9852-2BE7AFAFD57C}"/>
    <hyperlink ref="O82" r:id="rId140" xr:uid="{18D290A6-5ECC-479B-8A92-330A07DF2381}"/>
    <hyperlink ref="O75" r:id="rId141" xr:uid="{061D0D47-0E67-4C7A-B278-4E87783B8338}"/>
    <hyperlink ref="O76" r:id="rId142" xr:uid="{87D2FB84-0C5F-45D2-904C-3A1D10D07EED}"/>
    <hyperlink ref="O84" r:id="rId143" xr:uid="{5FAF827F-6854-419F-985F-ADCB1CAC5B05}"/>
    <hyperlink ref="O111" r:id="rId144" xr:uid="{1738A704-A4BE-439C-A7C9-01541BA20909}"/>
  </hyperlinks>
  <pageMargins left="0.25" right="0.25" top="0.75" bottom="0.75" header="0.3" footer="0.3"/>
  <pageSetup paperSize="3" scale="39" fitToHeight="0" orientation="landscape" r:id="rId145"/>
  <ignoredErrors>
    <ignoredError sqref="G4:G15 G19:G28 G30:G42 G44:G59 G64:G72 G86:G89 G98:G99 G102:G108 G110:G112 G116:G12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</sheetPr>
  <dimension ref="A1:E26"/>
  <sheetViews>
    <sheetView zoomScale="90" zoomScaleNormal="90" workbookViewId="0">
      <selection activeCell="B31" sqref="B31"/>
    </sheetView>
  </sheetViews>
  <sheetFormatPr defaultRowHeight="15" x14ac:dyDescent="0.25"/>
  <cols>
    <col min="2" max="2" width="97.7109375" bestFit="1" customWidth="1"/>
    <col min="3" max="3" width="12.42578125" bestFit="1" customWidth="1"/>
    <col min="4" max="4" width="29.140625" customWidth="1"/>
  </cols>
  <sheetData>
    <row r="1" spans="1:5" s="1" customFormat="1" ht="33.75" customHeight="1" thickBot="1" x14ac:dyDescent="0.3">
      <c r="A1" s="67" t="s">
        <v>62</v>
      </c>
      <c r="B1" s="68"/>
      <c r="C1" s="3"/>
      <c r="D1" s="4"/>
      <c r="E1" s="3"/>
    </row>
    <row r="2" spans="1:5" x14ac:dyDescent="0.25">
      <c r="A2" s="8" t="s">
        <v>5</v>
      </c>
      <c r="B2" s="8" t="s">
        <v>6</v>
      </c>
      <c r="C2" s="5"/>
      <c r="E2" s="5"/>
    </row>
    <row r="3" spans="1:5" x14ac:dyDescent="0.25">
      <c r="A3" s="7" t="s">
        <v>7</v>
      </c>
      <c r="B3" s="7" t="s">
        <v>29</v>
      </c>
      <c r="C3" s="5"/>
      <c r="E3" s="5"/>
    </row>
    <row r="4" spans="1:5" x14ac:dyDescent="0.25">
      <c r="A4" s="7" t="s">
        <v>8</v>
      </c>
      <c r="B4" s="7" t="s">
        <v>30</v>
      </c>
      <c r="C4" s="5"/>
      <c r="E4" s="5"/>
    </row>
    <row r="5" spans="1:5" x14ac:dyDescent="0.25">
      <c r="A5" s="7" t="s">
        <v>9</v>
      </c>
      <c r="B5" s="7" t="s">
        <v>31</v>
      </c>
      <c r="C5" s="5"/>
      <c r="E5" s="5"/>
    </row>
    <row r="6" spans="1:5" x14ac:dyDescent="0.25">
      <c r="A6" s="7" t="s">
        <v>10</v>
      </c>
      <c r="B6" s="7" t="s">
        <v>32</v>
      </c>
      <c r="C6" s="5"/>
      <c r="D6" s="5"/>
      <c r="E6" s="5"/>
    </row>
    <row r="7" spans="1:5" x14ac:dyDescent="0.25">
      <c r="A7" s="7" t="s">
        <v>11</v>
      </c>
      <c r="B7" s="7" t="s">
        <v>33</v>
      </c>
      <c r="C7" s="5"/>
      <c r="D7" s="5"/>
      <c r="E7" s="5"/>
    </row>
    <row r="8" spans="1:5" x14ac:dyDescent="0.25">
      <c r="A8" s="7" t="s">
        <v>12</v>
      </c>
      <c r="B8" s="7" t="s">
        <v>34</v>
      </c>
      <c r="C8" s="5"/>
      <c r="D8" s="5"/>
      <c r="E8" s="5"/>
    </row>
    <row r="9" spans="1:5" x14ac:dyDescent="0.25">
      <c r="A9" s="7" t="s">
        <v>13</v>
      </c>
      <c r="B9" s="7" t="s">
        <v>35</v>
      </c>
      <c r="C9" s="5"/>
      <c r="D9" s="5"/>
      <c r="E9" s="5"/>
    </row>
    <row r="10" spans="1:5" x14ac:dyDescent="0.25">
      <c r="A10" s="7" t="s">
        <v>14</v>
      </c>
      <c r="B10" s="7" t="s">
        <v>36</v>
      </c>
      <c r="C10" s="5"/>
      <c r="D10" s="5"/>
      <c r="E10" s="5"/>
    </row>
    <row r="11" spans="1:5" x14ac:dyDescent="0.25">
      <c r="A11" s="7" t="s">
        <v>15</v>
      </c>
      <c r="B11" s="7" t="s">
        <v>37</v>
      </c>
      <c r="C11" s="5"/>
      <c r="D11" s="5"/>
      <c r="E11" s="5"/>
    </row>
    <row r="12" spans="1:5" x14ac:dyDescent="0.25">
      <c r="A12" s="7" t="s">
        <v>16</v>
      </c>
      <c r="B12" s="7" t="s">
        <v>38</v>
      </c>
      <c r="C12" s="5"/>
      <c r="D12" s="5"/>
      <c r="E12" s="5"/>
    </row>
    <row r="13" spans="1:5" x14ac:dyDescent="0.25">
      <c r="A13" s="7" t="s">
        <v>17</v>
      </c>
      <c r="B13" s="7" t="s">
        <v>39</v>
      </c>
      <c r="C13" s="5"/>
      <c r="D13" s="5"/>
      <c r="E13" s="5"/>
    </row>
    <row r="14" spans="1:5" x14ac:dyDescent="0.25">
      <c r="A14" s="7" t="s">
        <v>18</v>
      </c>
      <c r="B14" s="7" t="s">
        <v>40</v>
      </c>
      <c r="C14" s="5"/>
      <c r="D14" s="5"/>
      <c r="E14" s="5"/>
    </row>
    <row r="15" spans="1:5" x14ac:dyDescent="0.25">
      <c r="A15" s="7" t="s">
        <v>19</v>
      </c>
      <c r="B15" s="7" t="s">
        <v>41</v>
      </c>
      <c r="C15" s="5"/>
      <c r="D15" s="5"/>
      <c r="E15" s="5"/>
    </row>
    <row r="16" spans="1:5" x14ac:dyDescent="0.25">
      <c r="A16" s="7" t="s">
        <v>20</v>
      </c>
      <c r="B16" s="7" t="s">
        <v>42</v>
      </c>
      <c r="C16" s="5"/>
      <c r="D16" s="5"/>
      <c r="E16" s="5"/>
    </row>
    <row r="17" spans="1:5" x14ac:dyDescent="0.25">
      <c r="A17" s="7" t="s">
        <v>21</v>
      </c>
      <c r="B17" s="7" t="s">
        <v>43</v>
      </c>
      <c r="C17" s="5"/>
      <c r="D17" s="5"/>
      <c r="E17" s="5"/>
    </row>
    <row r="18" spans="1:5" x14ac:dyDescent="0.25">
      <c r="A18" s="7" t="s">
        <v>22</v>
      </c>
      <c r="B18" s="7" t="s">
        <v>44</v>
      </c>
      <c r="C18" s="5"/>
      <c r="D18" s="5"/>
      <c r="E18" s="5"/>
    </row>
    <row r="19" spans="1:5" x14ac:dyDescent="0.25">
      <c r="A19" s="7" t="s">
        <v>23</v>
      </c>
      <c r="B19" s="7" t="s">
        <v>45</v>
      </c>
      <c r="C19" s="5"/>
      <c r="D19" s="5"/>
      <c r="E19" s="5"/>
    </row>
    <row r="20" spans="1:5" x14ac:dyDescent="0.25">
      <c r="A20" s="7" t="s">
        <v>24</v>
      </c>
      <c r="B20" s="7" t="s">
        <v>46</v>
      </c>
      <c r="C20" s="5"/>
      <c r="D20" s="5"/>
      <c r="E20" s="5"/>
    </row>
    <row r="21" spans="1:5" x14ac:dyDescent="0.25">
      <c r="A21" s="7" t="s">
        <v>25</v>
      </c>
      <c r="B21" s="7" t="s">
        <v>47</v>
      </c>
      <c r="C21" s="5"/>
      <c r="D21" s="5"/>
      <c r="E21" s="5"/>
    </row>
    <row r="22" spans="1:5" x14ac:dyDescent="0.25">
      <c r="A22" s="7" t="s">
        <v>26</v>
      </c>
      <c r="B22" s="7" t="s">
        <v>48</v>
      </c>
      <c r="C22" s="5"/>
      <c r="D22" s="5"/>
      <c r="E22" s="5"/>
    </row>
    <row r="23" spans="1:5" x14ac:dyDescent="0.25">
      <c r="A23" s="7" t="s">
        <v>27</v>
      </c>
      <c r="B23" s="7" t="s">
        <v>49</v>
      </c>
      <c r="C23" s="5"/>
      <c r="D23" s="5"/>
      <c r="E23" s="5"/>
    </row>
    <row r="24" spans="1:5" x14ac:dyDescent="0.25">
      <c r="A24" s="7" t="s">
        <v>28</v>
      </c>
      <c r="B24" s="7" t="s">
        <v>50</v>
      </c>
      <c r="C24" s="5"/>
      <c r="D24" s="5"/>
      <c r="E24" s="5"/>
    </row>
    <row r="25" spans="1:5" x14ac:dyDescent="0.25">
      <c r="A25" s="7"/>
      <c r="B25" s="7" t="s">
        <v>51</v>
      </c>
      <c r="C25" s="5"/>
      <c r="D25" s="5"/>
      <c r="E25" s="5"/>
    </row>
    <row r="26" spans="1:5" x14ac:dyDescent="0.25">
      <c r="C26" s="5"/>
      <c r="D26" s="5"/>
      <c r="E26" s="5"/>
    </row>
  </sheetData>
  <mergeCells count="1">
    <mergeCell ref="A1:B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Instructions</vt:lpstr>
      <vt:lpstr>Agency Site Information</vt:lpstr>
      <vt:lpstr>KEY</vt:lpstr>
      <vt:lpstr>food_service</vt:lpstr>
      <vt:lpstr>foodservice</vt:lpstr>
    </vt:vector>
  </TitlesOfParts>
  <Company>Department Of Sanitation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DSNY</dc:creator>
  <cp:lastModifiedBy>Ashlee Barker</cp:lastModifiedBy>
  <cp:lastPrinted>2017-08-22T17:31:31Z</cp:lastPrinted>
  <dcterms:created xsi:type="dcterms:W3CDTF">2014-08-15T13:42:16Z</dcterms:created>
  <dcterms:modified xsi:type="dcterms:W3CDTF">2023-06-30T16:49:02Z</dcterms:modified>
</cp:coreProperties>
</file>