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ulk.prod.nycers.org\Unit Share\EEO\CRAIG\EEO QUARTERLY REPORTS\2026\Q2 2026\"/>
    </mc:Choice>
  </mc:AlternateContent>
  <bookViews>
    <workbookView xWindow="0" yWindow="0" windowWidth="21750" windowHeight="8430" tabRatio="723" activeTab="1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>
  <authors>
    <author>tc={F0D9CF3A-C17E-418F-BBD8-FF6A47F04882}</author>
  </authors>
  <commentList>
    <comment ref="A37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  </r>
      </text>
    </comment>
  </commentList>
</comments>
</file>

<file path=xl/sharedStrings.xml><?xml version="1.0" encoding="utf-8"?>
<sst xmlns="http://schemas.openxmlformats.org/spreadsheetml/2006/main" count="93" uniqueCount="67">
  <si>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</si>
  <si>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</si>
  <si>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</si>
  <si>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</si>
  <si>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</si>
  <si>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</si>
  <si>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</si>
  <si>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</si>
  <si>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</si>
  <si>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</si>
  <si>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</si>
  <si>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</si>
  <si>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</si>
  <si>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</si>
  <si>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</si>
  <si>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</si>
  <si>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</si>
  <si>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</si>
  <si>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</si>
  <si>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</si>
  <si>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</si>
  <si>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</si>
  <si>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</si>
  <si>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</si>
  <si>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</si>
  <si>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</si>
  <si>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</si>
  <si>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</si>
  <si>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</si>
  <si>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</si>
  <si>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</si>
  <si>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</si>
  <si>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</si>
  <si>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</si>
  <si>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</si>
  <si>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</si>
  <si>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</si>
  <si>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</si>
  <si>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</si>
  <si>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</si>
  <si>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</si>
  <si>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</si>
  <si>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</si>
  <si>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</si>
  <si>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</si>
  <si>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</si>
  <si>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</si>
  <si>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</si>
  <si>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</si>
  <si>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</si>
  <si>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</si>
  <si>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</si>
  <si>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</si>
  <si>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</si>
  <si>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</si>
  <si>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</si>
  <si>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</si>
  <si>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</si>
  <si>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</si>
  <si>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</si>
  <si>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</si>
  <si>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</si>
  <si>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NYCERS</t>
  </si>
  <si>
    <t>Craig Thornton</t>
  </si>
  <si>
    <t>cthornton@nycers.org</t>
  </si>
  <si>
    <t>347 643-3430</t>
  </si>
  <si>
    <t>Womans Equality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</si>
</sst>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topLeftCell="A43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I93"/>
  <sheetViews>
    <sheetView tabSelected="1" zoomScaleNormal="100" zoomScalePageLayoutView="130" workbookViewId="0">
      <selection activeCell="B12" sqref="B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3"/>
      <c r="D1" s="93"/>
      <c r="E1" s="93"/>
      <c r="F1" s="93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4" t="s">
        <v>62</v>
      </c>
      <c r="C8" s="105"/>
      <c r="D8" s="8" t="s">
        <v>2</v>
      </c>
      <c r="E8" s="3">
        <v>2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2" t="s">
        <v>4</v>
      </c>
      <c r="C9" s="113"/>
      <c r="D9" s="113"/>
      <c r="E9" s="113"/>
      <c r="F9" s="113"/>
      <c r="G9" s="11"/>
      <c r="H9" s="11"/>
      <c r="I9" s="11"/>
    </row>
    <row r="10" spans="1:9" ht="25.35" customHeight="1" thickBot="1" x14ac:dyDescent="0.3">
      <c r="A10" s="7" t="s">
        <v>5</v>
      </c>
      <c r="B10" s="115" t="s">
        <v>61</v>
      </c>
      <c r="C10" s="116"/>
      <c r="D10" s="116"/>
      <c r="E10" s="116"/>
      <c r="F10" s="116"/>
      <c r="G10" s="11"/>
      <c r="H10" s="11"/>
      <c r="I10" s="11"/>
    </row>
    <row r="11" spans="1:9" ht="34.5" customHeight="1" thickBot="1" x14ac:dyDescent="0.3">
      <c r="A11" s="12" t="s">
        <v>6</v>
      </c>
      <c r="B11" s="104" t="s">
        <v>63</v>
      </c>
      <c r="C11" s="114"/>
      <c r="D11" s="114"/>
      <c r="E11" s="114"/>
      <c r="F11" s="105"/>
      <c r="G11" s="11"/>
      <c r="H11" s="11"/>
      <c r="I11" s="11"/>
    </row>
    <row r="12" spans="1:9" ht="36" customHeight="1" thickBot="1" x14ac:dyDescent="0.3">
      <c r="A12" s="12" t="s">
        <v>7</v>
      </c>
      <c r="B12" s="79">
        <v>46052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6" t="s">
        <v>10</v>
      </c>
      <c r="C14" s="107"/>
      <c r="D14" s="107"/>
      <c r="E14" s="107"/>
      <c r="F14" s="108"/>
    </row>
    <row r="15" spans="1:9" ht="15.75" customHeight="1" thickBot="1" x14ac:dyDescent="0.3">
      <c r="A15" s="15"/>
      <c r="B15" s="109"/>
      <c r="C15" s="110"/>
      <c r="D15" s="110"/>
      <c r="E15" s="110"/>
      <c r="F15" s="111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188</v>
      </c>
      <c r="C19" s="29">
        <f>C22+C38</f>
        <v>17</v>
      </c>
      <c r="D19" s="29">
        <f>D22+D38</f>
        <v>0</v>
      </c>
      <c r="E19" s="29">
        <f>E22+E38</f>
        <v>0</v>
      </c>
      <c r="F19" s="30">
        <f t="shared" ref="F19" si="0">SUM(B19:E19)</f>
        <v>205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4" t="s">
        <v>18</v>
      </c>
      <c r="B21" s="95"/>
      <c r="C21" s="95"/>
      <c r="D21" s="95"/>
      <c r="E21" s="95"/>
      <c r="F21" s="96"/>
    </row>
    <row r="22" spans="1:9" ht="45" customHeight="1" thickBot="1" x14ac:dyDescent="0.3">
      <c r="A22" s="23" t="s">
        <v>19</v>
      </c>
      <c r="B22" s="29">
        <f>B24+B27+B30+B33</f>
        <v>158</v>
      </c>
      <c r="C22" s="29">
        <f>C24+C27+C30+C33</f>
        <v>8</v>
      </c>
      <c r="D22" s="29">
        <f>D24+D27+D30+D33</f>
        <v>0</v>
      </c>
      <c r="E22" s="29">
        <f>E24+E27+E30+E33</f>
        <v>0</v>
      </c>
      <c r="F22" s="29">
        <f>F24+F27+F30+F33</f>
        <v>166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>
        <v>0</v>
      </c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152</v>
      </c>
      <c r="C27" s="47">
        <v>7</v>
      </c>
      <c r="D27" s="48"/>
      <c r="E27" s="49"/>
      <c r="F27" s="50">
        <f>SUM(B27:E27)</f>
        <v>159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1</v>
      </c>
      <c r="C30" s="32">
        <v>1</v>
      </c>
      <c r="D30" s="33"/>
      <c r="E30" s="48"/>
      <c r="F30" s="50">
        <f>SUM(B30:E30)</f>
        <v>2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5</v>
      </c>
      <c r="C33" s="32">
        <v>0</v>
      </c>
      <c r="D33" s="33"/>
      <c r="E33" s="33"/>
      <c r="F33" s="50">
        <f>SUM(B33:E33)</f>
        <v>5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7" t="s">
        <v>28</v>
      </c>
      <c r="B37" s="98"/>
      <c r="C37" s="98"/>
      <c r="D37" s="98"/>
      <c r="E37" s="98"/>
      <c r="F37" s="99"/>
    </row>
    <row r="38" spans="1:9" ht="32.1" customHeight="1" thickBot="1" x14ac:dyDescent="0.3">
      <c r="A38" s="23" t="s">
        <v>29</v>
      </c>
      <c r="B38" s="25">
        <f>B41+B44+B47+B50+B53+B56+B59+B62+B65+B68+B71+B74+B77+B80+B83</f>
        <v>30</v>
      </c>
      <c r="C38" s="25">
        <f>C41+C44+C47+C50+C53+C56+C59+C62+C65+C68+C71+C74+C77+C80+C83</f>
        <v>9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100" t="s">
        <v>31</v>
      </c>
      <c r="C40" s="101"/>
      <c r="D40" s="101"/>
      <c r="E40" s="101"/>
      <c r="F40" s="102"/>
    </row>
    <row r="41" spans="1:9" ht="15.75" x14ac:dyDescent="0.25">
      <c r="A41" s="66" t="s">
        <v>32</v>
      </c>
      <c r="B41" s="67">
        <v>28</v>
      </c>
      <c r="C41" s="67">
        <v>9</v>
      </c>
      <c r="D41" s="67"/>
      <c r="E41" s="67"/>
      <c r="F41" s="26">
        <f t="shared" ref="F41" si="1">SUM(B41:E41)</f>
        <v>37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6" t="s">
        <v>34</v>
      </c>
      <c r="C43" s="103"/>
      <c r="D43" s="103"/>
      <c r="E43" s="103"/>
      <c r="F43" s="103"/>
    </row>
    <row r="44" spans="1:9" ht="15.75" x14ac:dyDescent="0.25">
      <c r="A44" s="66" t="s">
        <v>32</v>
      </c>
      <c r="B44" s="67">
        <v>0</v>
      </c>
      <c r="C44" s="67">
        <v>0</v>
      </c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6" t="s">
        <v>36</v>
      </c>
      <c r="C46" s="103"/>
      <c r="D46" s="103"/>
      <c r="E46" s="103"/>
      <c r="F46" s="103"/>
    </row>
    <row r="47" spans="1:9" ht="15.75" x14ac:dyDescent="0.25">
      <c r="A47" s="66" t="s">
        <v>32</v>
      </c>
      <c r="B47" s="67">
        <v>0</v>
      </c>
      <c r="C47" s="67">
        <v>0</v>
      </c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6" t="s">
        <v>38</v>
      </c>
      <c r="C49" s="87"/>
      <c r="D49" s="87"/>
      <c r="E49" s="87"/>
      <c r="F49" s="87"/>
    </row>
    <row r="50" spans="1:9" ht="15.75" x14ac:dyDescent="0.25">
      <c r="A50" s="66" t="s">
        <v>32</v>
      </c>
      <c r="B50" s="67">
        <v>1</v>
      </c>
      <c r="C50" s="67">
        <v>0</v>
      </c>
      <c r="D50" s="67"/>
      <c r="E50" s="67"/>
      <c r="F50" s="26">
        <f t="shared" ref="F50" si="3">SUM(B50:E50)</f>
        <v>1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6" t="s">
        <v>40</v>
      </c>
      <c r="C52" s="87"/>
      <c r="D52" s="87"/>
      <c r="E52" s="87"/>
      <c r="F52" s="87"/>
    </row>
    <row r="53" spans="1:9" ht="15.75" x14ac:dyDescent="0.25">
      <c r="A53" s="66" t="s">
        <v>32</v>
      </c>
      <c r="B53" s="67">
        <v>0</v>
      </c>
      <c r="C53" s="67">
        <v>0</v>
      </c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6" t="s">
        <v>42</v>
      </c>
      <c r="C55" s="88"/>
      <c r="D55" s="88"/>
      <c r="E55" s="88"/>
      <c r="F55" s="89"/>
    </row>
    <row r="56" spans="1:9" ht="15.75" x14ac:dyDescent="0.25">
      <c r="A56" s="66" t="s">
        <v>32</v>
      </c>
      <c r="B56" s="67">
        <v>0</v>
      </c>
      <c r="C56" s="67">
        <v>0</v>
      </c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6" t="s">
        <v>44</v>
      </c>
      <c r="C58" s="88"/>
      <c r="D58" s="88"/>
      <c r="E58" s="88"/>
      <c r="F58" s="89"/>
    </row>
    <row r="59" spans="1:9" ht="15.75" x14ac:dyDescent="0.25">
      <c r="A59" s="66" t="s">
        <v>32</v>
      </c>
      <c r="B59" s="67">
        <v>0</v>
      </c>
      <c r="C59" s="67">
        <v>0</v>
      </c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90" t="s">
        <v>46</v>
      </c>
      <c r="C61" s="91"/>
      <c r="D61" s="91"/>
      <c r="E61" s="91"/>
      <c r="F61" s="92"/>
    </row>
    <row r="62" spans="1:9" ht="15.75" x14ac:dyDescent="0.25">
      <c r="A62" s="66" t="s">
        <v>32</v>
      </c>
      <c r="B62" s="67">
        <v>0</v>
      </c>
      <c r="C62" s="67">
        <v>0</v>
      </c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90" t="s">
        <v>48</v>
      </c>
      <c r="C64" s="91"/>
      <c r="D64" s="91"/>
      <c r="E64" s="91"/>
      <c r="F64" s="92"/>
    </row>
    <row r="65" spans="1:9" ht="15.75" x14ac:dyDescent="0.25">
      <c r="A65" s="66" t="s">
        <v>32</v>
      </c>
      <c r="B65" s="67">
        <v>0</v>
      </c>
      <c r="C65" s="67">
        <v>0</v>
      </c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90" t="s">
        <v>50</v>
      </c>
      <c r="C67" s="91"/>
      <c r="D67" s="91"/>
      <c r="E67" s="91"/>
      <c r="F67" s="92"/>
    </row>
    <row r="68" spans="1:9" ht="15.75" x14ac:dyDescent="0.25">
      <c r="A68" s="66" t="s">
        <v>32</v>
      </c>
      <c r="B68" s="67">
        <v>0</v>
      </c>
      <c r="C68" s="67">
        <v>0</v>
      </c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90" t="s">
        <v>52</v>
      </c>
      <c r="C70" s="91"/>
      <c r="D70" s="91"/>
      <c r="E70" s="91"/>
      <c r="F70" s="92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3" t="s">
        <v>66</v>
      </c>
      <c r="D73" s="84"/>
      <c r="E73" s="84"/>
      <c r="F73" s="85"/>
    </row>
    <row r="74" spans="1:9" ht="15.75" x14ac:dyDescent="0.25">
      <c r="A74" s="66" t="s">
        <v>32</v>
      </c>
      <c r="B74" s="67">
        <v>1</v>
      </c>
      <c r="C74" s="67">
        <v>0</v>
      </c>
      <c r="D74" s="67"/>
      <c r="E74" s="67"/>
      <c r="F74" s="26">
        <f t="shared" ref="F74" si="11">SUM(B74:E74)</f>
        <v>1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3"/>
      <c r="D76" s="84"/>
      <c r="E76" s="84"/>
      <c r="F76" s="85"/>
    </row>
    <row r="77" spans="1:9" ht="15.75" x14ac:dyDescent="0.2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3"/>
      <c r="D79" s="84"/>
      <c r="E79" s="84"/>
      <c r="F79" s="85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3"/>
      <c r="D82" s="84"/>
      <c r="E82" s="84"/>
      <c r="F82" s="85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80" t="s">
        <v>59</v>
      </c>
      <c r="C86" s="81"/>
      <c r="D86" s="81"/>
      <c r="E86" s="81"/>
      <c r="F86" s="82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3"/>
      <c r="D88" s="84"/>
      <c r="E88" s="84"/>
      <c r="F88" s="85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3"/>
      <c r="D91" s="84"/>
      <c r="E91" s="84"/>
      <c r="F91" s="85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63a71885-9baf-4080-973d-eb536dbc6524"/>
    <ds:schemaRef ds:uri="http://schemas.microsoft.com/office/2006/documentManagement/types"/>
    <ds:schemaRef ds:uri="http://schemas.openxmlformats.org/package/2006/metadata/core-properties"/>
    <ds:schemaRef ds:uri="4ec8bcf4-8530-4544-aa73-e47bf10b83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Thornton, Craig</cp:lastModifiedBy>
  <cp:revision/>
  <dcterms:created xsi:type="dcterms:W3CDTF">2013-08-20T22:08:47Z</dcterms:created>
  <dcterms:modified xsi:type="dcterms:W3CDTF">2026-01-30T18:53:22Z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