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defaultThemeVersion="124226"/>
  <mc:AlternateContent xmlns:mc="http://schemas.openxmlformats.org/markup-compatibility/2006">
    <mc:Choice Requires="x15">
      <x15ac:absPath xmlns:x15ac="http://schemas.microsoft.com/office/spreadsheetml/2010/11/ac" url="S:\EEO\EEO\Reports\Quarterly Reports\2024\"/>
    </mc:Choice>
  </mc:AlternateContent>
  <xr:revisionPtr revIDLastSave="0" documentId="13_ncr:1_{E53EED2C-E40E-4DA4-AA85-DAB999872D65}"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<sst xmlns="http://schemas.openxmlformats.org/spreadsheetml/2006/main" count="97" uniqueCount="71">
  <si>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</si>
  <si>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</si>
  <si>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</si>
  <si>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</si>
  <si>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</si>
  <si>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</si>
  <si>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</si>
  <si>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</si>
  <si>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</si>
  <si>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</si>
  <si>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</si>
  <si>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</si>
  <si>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</si>
  <si>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</si>
  <si>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</si>
  <si>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</si>
  <si>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</si>
  <si>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</si>
  <si>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</si>
  <si>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</si>
  <si>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</si>
  <si>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</si>
  <si>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</si>
  <si>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</si>
  <si>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</si>
  <si>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</si>
  <si>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</si>
  <si>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</si>
  <si>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</si>
  <si>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</si>
  <si>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</si>
  <si>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</si>
  <si>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</si>
  <si>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</si>
  <si>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</si>
  <si>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</si>
  <si>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</si>
  <si>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</si>
  <si>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</si>
  <si>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</si>
  <si>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</si>
  <si>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</si>
  <si>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</si>
  <si>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</si>
  <si>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</si>
  <si>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</si>
  <si>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</si>
  <si>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</si>
  <si>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</si>
  <si>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</si>
  <si>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</si>
  <si>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</si>
  <si>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</si>
  <si>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</si>
  <si>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</si>
  <si>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</si>
  <si>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</si>
  <si>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</si>
  <si>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</si>
  <si>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</si>
  <si>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</si>
  <si>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</si>
  <si>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</si>
  <si>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</si>
  <si>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Office of Labor Relations</t>
  </si>
  <si>
    <t xml:space="preserve">  Quarter  #3</t>
  </si>
  <si>
    <t>Matthew Campese</t>
  </si>
  <si>
    <t>matthew.campese@olr.nyc.gov</t>
  </si>
  <si>
    <t>212-306-7284</t>
  </si>
  <si>
    <t>CEEDS training</t>
  </si>
  <si>
    <t>EEO Officers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</si>
</sst>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0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paperSize="5" scale="90" orientation="portrait"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D76" sqref="D7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65</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v>45412</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129</v>
      </c>
      <c r="C20" s="13">
        <f>C23+C43</f>
        <v>18</v>
      </c>
      <c r="D20" s="13">
        <f>D23+D43</f>
        <v>159</v>
      </c>
      <c r="E20" s="13">
        <f>E23+E43</f>
        <v>0</v>
      </c>
      <c r="F20" s="12">
        <f t="shared" ref="F20" si="0">SUM(B20:E20)</f>
        <v>306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129</v>
      </c>
      <c r="C23" s="13">
        <f>C25+C29+C33+C37</f>
        <v>18</v>
      </c>
      <c r="D23" s="13">
        <f>D25+D29+D33+D37</f>
        <v>157</v>
      </c>
      <c r="E23" s="13">
        <f>E25+E29+E33+E37</f>
        <v>0</v>
      </c>
      <c r="F23" s="13">
        <f t="shared" ref="F23" si="1">SUM(B23:E23)</f>
        <v>304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1</v>
      </c>
      <c r="D25" s="18">
        <f>D26+D27</f>
        <v>0</v>
      </c>
      <c r="E25" s="13">
        <f>E26+E27</f>
        <v>0</v>
      </c>
      <c r="F25" s="13">
        <f>SUM(B25:E25)</f>
        <v>1</v>
      </c>
      <c r="G25" s="4"/>
      <c r="H25" s="4"/>
      <c r="I25" s="4"/>
    </row>
    <row r="26" spans="1:9" ht="54.95" customHeight="1" x14ac:dyDescent="0.25">
      <c r="A26" s="78" t="s">
        <v>14</v>
      </c>
      <c r="B26" s="73">
        <v>0</v>
      </c>
      <c r="C26" s="35">
        <v>1</v>
      </c>
      <c r="D26" s="28">
        <v>0</v>
      </c>
      <c r="E26" s="29"/>
      <c r="F26" s="11">
        <f>SUM(B26:E26)</f>
        <v>1</v>
      </c>
      <c r="G26" s="4"/>
      <c r="H26" s="4"/>
      <c r="I26" s="4"/>
    </row>
    <row r="27" spans="1:9" ht="75.75" thickBot="1" x14ac:dyDescent="0.3">
      <c r="A27" s="19" t="s">
        <v>44</v>
      </c>
      <c r="B27" s="22">
        <v>0</v>
      </c>
      <c r="C27" s="22">
        <v>0</v>
      </c>
      <c r="D27" s="22">
        <v>0</v>
      </c>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129</v>
      </c>
      <c r="C29" s="13">
        <f>C30</f>
        <v>15</v>
      </c>
      <c r="D29" s="13">
        <f>D30</f>
        <v>2</v>
      </c>
      <c r="E29" s="13">
        <f>E30</f>
        <v>0</v>
      </c>
      <c r="F29" s="13">
        <f t="shared" ref="F29" si="2">SUM(B29:E29)</f>
        <v>146</v>
      </c>
      <c r="G29" s="4"/>
      <c r="H29" s="4"/>
      <c r="I29" s="4"/>
    </row>
    <row r="30" spans="1:9" ht="54.95" customHeight="1" thickBot="1" x14ac:dyDescent="0.3">
      <c r="A30" s="78" t="s">
        <v>14</v>
      </c>
      <c r="B30" s="35">
        <v>129</v>
      </c>
      <c r="C30" s="35">
        <v>15</v>
      </c>
      <c r="D30" s="30">
        <v>2</v>
      </c>
      <c r="E30" s="31"/>
      <c r="F30" s="17">
        <f>SUM(B30:E30)</f>
        <v>146</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2</v>
      </c>
      <c r="D33" s="71">
        <f>D34+D35</f>
        <v>153</v>
      </c>
      <c r="E33" s="71">
        <f>E34+E35</f>
        <v>0</v>
      </c>
      <c r="F33" s="13">
        <f t="shared" ref="F33" si="3">SUM(B33:E33)</f>
        <v>155</v>
      </c>
      <c r="G33" s="4"/>
      <c r="H33" s="4"/>
      <c r="I33" s="4"/>
    </row>
    <row r="34" spans="1:9" ht="54.95" customHeight="1" x14ac:dyDescent="0.25">
      <c r="A34" s="79" t="s">
        <v>14</v>
      </c>
      <c r="B34" s="27">
        <v>0</v>
      </c>
      <c r="C34" s="27">
        <v>2</v>
      </c>
      <c r="D34" s="28">
        <v>153</v>
      </c>
      <c r="E34" s="32"/>
      <c r="F34" s="17">
        <f>SUM(B34:E34)</f>
        <v>155</v>
      </c>
      <c r="G34" s="4"/>
      <c r="H34" s="4"/>
      <c r="I34" s="4"/>
    </row>
    <row r="35" spans="1:9" ht="90.75" customHeight="1" thickBot="1" x14ac:dyDescent="0.3">
      <c r="A35" s="19" t="s">
        <v>45</v>
      </c>
      <c r="B35" s="24">
        <v>0</v>
      </c>
      <c r="C35" s="24">
        <v>0</v>
      </c>
      <c r="D35" s="24">
        <v>0</v>
      </c>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2</v>
      </c>
      <c r="E37" s="13">
        <f>E38+E39</f>
        <v>0</v>
      </c>
      <c r="F37" s="13">
        <f t="shared" ref="F37" si="4">SUM(B37:E37)</f>
        <v>2</v>
      </c>
      <c r="G37" s="4"/>
      <c r="H37" s="4"/>
      <c r="I37" s="4"/>
    </row>
    <row r="38" spans="1:9" ht="54.95" customHeight="1" x14ac:dyDescent="0.25">
      <c r="A38" s="80" t="s">
        <v>15</v>
      </c>
      <c r="B38" s="35">
        <v>0</v>
      </c>
      <c r="C38" s="35">
        <v>0</v>
      </c>
      <c r="D38" s="28">
        <v>2</v>
      </c>
      <c r="E38" s="28"/>
      <c r="F38" s="17">
        <f>SUM(B38:E38)</f>
        <v>2</v>
      </c>
      <c r="G38" s="4"/>
      <c r="H38" s="4"/>
      <c r="I38" s="4"/>
    </row>
    <row r="39" spans="1:9" ht="30" customHeight="1" thickBot="1" x14ac:dyDescent="0.3">
      <c r="A39" s="84" t="s">
        <v>47</v>
      </c>
      <c r="B39" s="23">
        <v>0</v>
      </c>
      <c r="C39" s="24">
        <v>0</v>
      </c>
      <c r="D39" s="23">
        <v>0</v>
      </c>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2</v>
      </c>
      <c r="E43" s="16">
        <f>E46+E49+E52+E55+E58+E61+E64+E67+E70+E73+E76+E79+E82+E85+E88</f>
        <v>0</v>
      </c>
      <c r="F43" s="9">
        <f>SUM(B43:E43)</f>
        <v>2</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t="s">
        <v>69</v>
      </c>
      <c r="D72" s="123"/>
      <c r="E72" s="123"/>
      <c r="F72" s="124"/>
      <c r="G72" s="2" t="s">
        <v>27</v>
      </c>
    </row>
    <row r="73" spans="1:9" ht="15.75" thickBot="1" x14ac:dyDescent="0.3">
      <c r="A73" s="41" t="s">
        <v>8</v>
      </c>
      <c r="B73" s="3"/>
      <c r="C73" s="3"/>
      <c r="D73" s="3">
        <v>1</v>
      </c>
      <c r="E73" s="3"/>
      <c r="F73" s="9">
        <f t="shared" ref="F73" si="14">SUM(B73:E73)</f>
        <v>1</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t="s">
        <v>70</v>
      </c>
      <c r="D75" s="123"/>
      <c r="E75" s="123"/>
      <c r="F75" s="124"/>
    </row>
    <row r="76" spans="1:9" ht="15.75" thickBot="1" x14ac:dyDescent="0.3">
      <c r="A76" s="41" t="s">
        <v>8</v>
      </c>
      <c r="B76" s="3"/>
      <c r="C76" s="3"/>
      <c r="D76" s="3">
        <v>1</v>
      </c>
      <c r="E76" s="3"/>
      <c r="F76" s="9">
        <f t="shared" ref="F76" si="15">SUM(B76:E76)</f>
        <v>1</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paperSize="5"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6" ma:contentTypeDescription="Create a new document." ma:contentTypeScope="" ma:versionID="8ee076bcdfadd95c2a51a65c75077272">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0eda92f7d32ca7039ec82e2e70d36843"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92B33C-5D89-445A-936B-E85069087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telework (DCAS)</cp:lastModifiedBy>
  <cp:revision/>
  <cp:lastPrinted>2024-04-30T16:17:49Z</cp:lastPrinted>
  <dcterms:created xsi:type="dcterms:W3CDTF">2013-08-20T22:08:47Z</dcterms:created>
  <dcterms:modified xsi:type="dcterms:W3CDTF">2024-04-30T18:36:56Z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