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X:\OEDI\Mandatory Reporting\Quarterly Reports\FY 2024\"/>
    </mc:Choice>
  </mc:AlternateContent>
  <xr:revisionPtr revIDLastSave="0" documentId="8_{325364D2-64D1-4A03-979A-84FEC1DAEDA8}" xr6:coauthVersionLast="47" xr6:coauthVersionMax="47" xr10:uidLastSave="{00000000-0000-0000-0000-000000000000}"/>
  <bookViews>
    <workbookView xWindow="-120" yWindow="-120" windowWidth="38640" windowHeight="212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<sst xmlns="http://schemas.openxmlformats.org/spreadsheetml/2006/main" count="94" uniqueCount="68">
  <si>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</si>
  <si>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</si>
  <si>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</si>
  <si>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</si>
  <si>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</si>
  <si>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</si>
  <si>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</si>
  <si>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</si>
  <si>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</si>
  <si>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</si>
  <si>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</si>
  <si>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</si>
  <si>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</si>
  <si>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</si>
  <si>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</si>
  <si>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</si>
  <si>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</si>
  <si>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</si>
  <si>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</si>
  <si>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</si>
  <si>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</si>
  <si>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</si>
  <si>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</si>
  <si>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</si>
  <si>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</si>
  <si>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</si>
  <si>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</si>
  <si>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</si>
  <si>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</si>
  <si>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</si>
  <si>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</si>
  <si>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</si>
  <si>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</si>
  <si>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</si>
  <si>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</si>
  <si>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</si>
  <si>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</si>
  <si>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</si>
  <si>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</si>
  <si>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</si>
  <si>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</si>
  <si>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</si>
  <si>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</si>
  <si>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</si>
  <si>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</si>
  <si>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</si>
  <si>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</si>
  <si>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</si>
  <si>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</si>
  <si>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</si>
  <si>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</si>
  <si>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</si>
  <si>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</si>
  <si>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</si>
  <si>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</si>
  <si>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</si>
  <si>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</si>
  <si>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</si>
  <si>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</si>
  <si>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</si>
  <si>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</si>
  <si>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</si>
  <si>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</si>
  <si>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</si>
  <si>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 DEPARTMENT OF SANITATION</t>
  </si>
  <si>
    <t>RYAN DAVID, DIRECTOR</t>
  </si>
  <si>
    <t>rdavid1@dsny.nyc.gov</t>
  </si>
  <si>
    <t>212-291-1371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</si>
</sst>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26" sqref="B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v>3</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65</v>
      </c>
      <c r="C12" s="133"/>
      <c r="D12" s="133"/>
      <c r="E12" s="133"/>
      <c r="F12" s="121"/>
      <c r="G12" s="5"/>
      <c r="H12" s="5"/>
      <c r="I12" s="5"/>
    </row>
    <row r="13" spans="1:9" ht="30" customHeight="1" thickBot="1" x14ac:dyDescent="0.3">
      <c r="A13" s="72" t="s">
        <v>19</v>
      </c>
      <c r="B13" s="95">
        <v>45503</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4433</v>
      </c>
      <c r="C20" s="14">
        <f>C23+C43</f>
        <v>20859</v>
      </c>
      <c r="D20" s="14">
        <f>D23+D43</f>
        <v>35</v>
      </c>
      <c r="E20" s="14">
        <f>E23+E43</f>
        <v>3097</v>
      </c>
      <c r="F20" s="13">
        <f t="shared" ref="F20" si="0">SUM(B20:E20)</f>
        <v>28424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4433</v>
      </c>
      <c r="C23" s="14">
        <f>C25+C29+C33+C37</f>
        <v>20859</v>
      </c>
      <c r="D23" s="14">
        <f>D25+D29+D33+D37</f>
        <v>35</v>
      </c>
      <c r="E23" s="14">
        <f>E25+E29+E33+E37</f>
        <v>3097</v>
      </c>
      <c r="F23" s="14">
        <f t="shared" ref="F23" si="1">SUM(B23:E23)</f>
        <v>28424</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1</v>
      </c>
      <c r="C25" s="19">
        <f>C26+C27</f>
        <v>1</v>
      </c>
      <c r="D25" s="19">
        <f>D26+D27</f>
        <v>3</v>
      </c>
      <c r="E25" s="14">
        <f>E26+E27</f>
        <v>3</v>
      </c>
      <c r="F25" s="14">
        <f>SUM(B25:E25)</f>
        <v>8</v>
      </c>
      <c r="G25" s="5"/>
      <c r="H25" s="5"/>
      <c r="I25" s="5"/>
    </row>
    <row r="26" spans="1:9" ht="54.95" customHeight="1" x14ac:dyDescent="0.25">
      <c r="A26" s="87" t="s">
        <v>14</v>
      </c>
      <c r="B26" s="81">
        <v>1</v>
      </c>
      <c r="C26" s="37">
        <v>1</v>
      </c>
      <c r="D26" s="30">
        <v>3</v>
      </c>
      <c r="E26" s="31">
        <v>3</v>
      </c>
      <c r="F26" s="12">
        <f>SUM(B26:E26)</f>
        <v>8</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2399</v>
      </c>
      <c r="C29" s="14">
        <f>C30</f>
        <v>6621</v>
      </c>
      <c r="D29" s="14">
        <f>D30</f>
        <v>13</v>
      </c>
      <c r="E29" s="14">
        <f>E30</f>
        <v>3089</v>
      </c>
      <c r="F29" s="14">
        <f t="shared" ref="F29" si="2">SUM(B29:E29)</f>
        <v>12122</v>
      </c>
      <c r="G29" s="5"/>
      <c r="H29" s="5"/>
      <c r="I29" s="5"/>
    </row>
    <row r="30" spans="1:9" ht="54.95" customHeight="1" thickBot="1" x14ac:dyDescent="0.3">
      <c r="A30" s="87" t="s">
        <v>14</v>
      </c>
      <c r="B30" s="37">
        <v>2399</v>
      </c>
      <c r="C30" s="37">
        <v>6621</v>
      </c>
      <c r="D30" s="32">
        <v>13</v>
      </c>
      <c r="E30" s="33">
        <v>3089</v>
      </c>
      <c r="F30" s="18">
        <f>SUM(B30:E30)</f>
        <v>12122</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2029</v>
      </c>
      <c r="C33" s="79">
        <f>C34+C35</f>
        <v>14234</v>
      </c>
      <c r="D33" s="79">
        <f>D34+D35</f>
        <v>11</v>
      </c>
      <c r="E33" s="79">
        <f>E34+E35</f>
        <v>4</v>
      </c>
      <c r="F33" s="14">
        <f t="shared" ref="F33" si="3">SUM(B33:E33)</f>
        <v>16278</v>
      </c>
      <c r="G33" s="5"/>
      <c r="H33" s="5"/>
      <c r="I33" s="5"/>
    </row>
    <row r="34" spans="1:9" ht="54.95" customHeight="1" x14ac:dyDescent="0.25">
      <c r="A34" s="88" t="s">
        <v>14</v>
      </c>
      <c r="B34" s="29">
        <v>2029</v>
      </c>
      <c r="C34" s="29">
        <v>7631</v>
      </c>
      <c r="D34" s="30">
        <v>11</v>
      </c>
      <c r="E34" s="34">
        <v>4</v>
      </c>
      <c r="F34" s="18">
        <f>SUM(B34:E34)</f>
        <v>9675</v>
      </c>
      <c r="G34" s="5"/>
      <c r="H34" s="5"/>
      <c r="I34" s="5"/>
    </row>
    <row r="35" spans="1:9" ht="90.75" customHeight="1" thickBot="1" x14ac:dyDescent="0.3">
      <c r="A35" s="20" t="s">
        <v>45</v>
      </c>
      <c r="B35" s="25"/>
      <c r="C35" s="25">
        <v>6603</v>
      </c>
      <c r="D35" s="25"/>
      <c r="E35" s="25"/>
      <c r="F35" s="11">
        <f>SUM(B35:E35)</f>
        <v>6603</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4</v>
      </c>
      <c r="C37" s="14">
        <f>C38+C39</f>
        <v>3</v>
      </c>
      <c r="D37" s="14">
        <f>D38+D39</f>
        <v>8</v>
      </c>
      <c r="E37" s="14">
        <f>E38+E39</f>
        <v>1</v>
      </c>
      <c r="F37" s="14">
        <f t="shared" ref="F37" si="4">SUM(B37:E37)</f>
        <v>16</v>
      </c>
      <c r="G37" s="5"/>
      <c r="H37" s="5"/>
      <c r="I37" s="5"/>
    </row>
    <row r="38" spans="1:9" ht="54.95" customHeight="1" x14ac:dyDescent="0.25">
      <c r="A38" s="89" t="s">
        <v>15</v>
      </c>
      <c r="B38" s="37">
        <v>4</v>
      </c>
      <c r="C38" s="37">
        <v>3</v>
      </c>
      <c r="D38" s="30">
        <v>8</v>
      </c>
      <c r="E38" s="30">
        <v>1</v>
      </c>
      <c r="F38" s="18">
        <f>SUM(B38:E38)</f>
        <v>16</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Cascino, Julie (DSNY)</cp:lastModifiedBy>
  <cp:revision/>
  <cp:lastPrinted>2023-10-16T22:02:04Z</cp:lastPrinted>
  <dcterms:created xsi:type="dcterms:W3CDTF">2013-08-20T22:08:47Z</dcterms:created>
  <dcterms:modified xsi:type="dcterms:W3CDTF">2024-07-30T18:06:37Z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