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14_{E1B31890-7A4C-4A1C-B690-9D81E5A0B7E9}" xr6:coauthVersionLast="47" xr6:coauthVersionMax="47" xr10:uidLastSave="{00000000-0000-0000-0000-000000000000}"/>
  <bookViews>
    <workbookView xWindow="345" yWindow="2130" windowWidth="38400" windowHeight="212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<sst xmlns="http://schemas.openxmlformats.org/spreadsheetml/2006/main" count="95" uniqueCount="69">
  <si>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</si>
  <si>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</si>
  <si>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</si>
  <si>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</si>
  <si>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</si>
  <si>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</si>
  <si>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</si>
  <si>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</si>
  <si>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</si>
  <si>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</si>
  <si>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</si>
  <si>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</si>
  <si>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</si>
  <si>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</si>
  <si>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</si>
  <si>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</si>
  <si>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</si>
  <si>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</si>
  <si>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</si>
  <si>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</si>
  <si>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</si>
  <si>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</si>
  <si>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</si>
  <si>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</si>
  <si>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</si>
  <si>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</si>
  <si>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</si>
  <si>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</si>
  <si>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</si>
  <si>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</si>
  <si>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</si>
  <si>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</si>
  <si>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</si>
  <si>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</si>
  <si>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</si>
  <si>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</si>
  <si>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</si>
  <si>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</si>
  <si>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</si>
  <si>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</si>
  <si>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</si>
  <si>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</si>
  <si>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</si>
  <si>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</si>
  <si>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</si>
  <si>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</si>
  <si>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</si>
  <si>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</si>
  <si>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</si>
  <si>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</si>
  <si>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</si>
  <si>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</si>
  <si>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</si>
  <si>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</si>
  <si>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</si>
  <si>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</si>
  <si>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</si>
  <si>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</si>
  <si>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</si>
  <si>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</si>
  <si>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</si>
  <si>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</si>
  <si>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</si>
  <si>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</si>
  <si>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New York City Office of the Actuary</t>
  </si>
  <si>
    <t>Marlene Markoe-Boyd</t>
  </si>
  <si>
    <t>mmarkoe-boyd@actuary.nyc.gov</t>
  </si>
  <si>
    <t>212-312-0119</t>
  </si>
  <si>
    <t>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</si>
</sst>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45797</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v>
      </c>
      <c r="C20" s="13">
        <f>C23+C43</f>
        <v>35</v>
      </c>
      <c r="D20" s="13">
        <f>D23+D43</f>
        <v>33</v>
      </c>
      <c r="E20" s="13">
        <f>E23+E43</f>
        <v>0</v>
      </c>
      <c r="F20" s="12">
        <f t="shared" ref="F20" si="0">SUM(B20:E20)</f>
        <v>75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6</v>
      </c>
      <c r="C23" s="13">
        <f>C25+C29+C33+C37</f>
        <v>35</v>
      </c>
      <c r="D23" s="13">
        <f>D25+D29+D33+D37</f>
        <v>33</v>
      </c>
      <c r="E23" s="13">
        <f>E25+E29+E33+E37</f>
        <v>0</v>
      </c>
      <c r="F23" s="13">
        <f t="shared" ref="F23" si="1">SUM(B23:E23)</f>
        <v>74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33</v>
      </c>
      <c r="E25" s="13">
        <f>E26+E27</f>
        <v>0</v>
      </c>
      <c r="F25" s="13">
        <f>SUM(B25:E25)</f>
        <v>33</v>
      </c>
      <c r="G25" s="4"/>
      <c r="H25" s="4"/>
      <c r="I25" s="4"/>
    </row>
    <row r="26" spans="1:9" ht="54.95" customHeight="1" x14ac:dyDescent="0.25">
      <c r="A26" s="78" t="s">
        <v>14</v>
      </c>
      <c r="B26" s="73">
        <v>0</v>
      </c>
      <c r="C26" s="35">
        <v>0</v>
      </c>
      <c r="D26" s="28">
        <v>33</v>
      </c>
      <c r="E26" s="29"/>
      <c r="F26" s="11">
        <f>SUM(B26:E26)</f>
        <v>33</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6</v>
      </c>
      <c r="C29" s="13">
        <f>C30</f>
        <v>0</v>
      </c>
      <c r="D29" s="13">
        <f>D30</f>
        <v>0</v>
      </c>
      <c r="E29" s="13">
        <f>E30</f>
        <v>0</v>
      </c>
      <c r="F29" s="13">
        <f t="shared" ref="F29" si="2">SUM(B29:E29)</f>
        <v>6</v>
      </c>
      <c r="G29" s="4"/>
      <c r="H29" s="4"/>
      <c r="I29" s="4"/>
    </row>
    <row r="30" spans="1:9" ht="54.95" customHeight="1" thickBot="1" x14ac:dyDescent="0.3">
      <c r="A30" s="78" t="s">
        <v>14</v>
      </c>
      <c r="B30" s="35">
        <v>6</v>
      </c>
      <c r="C30" s="35">
        <v>0</v>
      </c>
      <c r="D30" s="30">
        <v>0</v>
      </c>
      <c r="E30" s="31"/>
      <c r="F30" s="17">
        <f>SUM(B30:E30)</f>
        <v>6</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v>0</v>
      </c>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35</v>
      </c>
      <c r="D37" s="13">
        <f>D38+D39</f>
        <v>0</v>
      </c>
      <c r="E37" s="13">
        <f>E38+E39</f>
        <v>0</v>
      </c>
      <c r="F37" s="13">
        <f t="shared" ref="F37" si="4">SUM(B37:E37)</f>
        <v>35</v>
      </c>
      <c r="G37" s="4"/>
      <c r="H37" s="4"/>
      <c r="I37" s="4"/>
    </row>
    <row r="38" spans="1:9" ht="54.95" customHeight="1" x14ac:dyDescent="0.25">
      <c r="A38" s="80" t="s">
        <v>15</v>
      </c>
      <c r="B38" s="35">
        <v>0</v>
      </c>
      <c r="C38" s="35">
        <v>35</v>
      </c>
      <c r="D38" s="28">
        <v>0</v>
      </c>
      <c r="E38" s="28"/>
      <c r="F38" s="17">
        <f>SUM(B38:E38)</f>
        <v>35</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v>
      </c>
      <c r="C43" s="16">
        <f>C46+C49+C52+C55+C58+C61+C64+C67+C70+C73+C76+C79+C82+C85+C88</f>
        <v>0</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v>1</v>
      </c>
      <c r="C67" s="3"/>
      <c r="D67" s="3"/>
      <c r="E67" s="3"/>
      <c r="F67" s="9">
        <f t="shared" ref="F67" si="12">SUM(B67:E67)</f>
        <v>1</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2025-05-20T18:29:47Z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