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goldfs\CriminalJustice\Andrew Powell\Other\LL86\2019Q4\"/>
    </mc:Choice>
  </mc:AlternateContent>
  <bookViews>
    <workbookView xWindow="240" yWindow="390" windowWidth="21075" windowHeight="11835"/>
  </bookViews>
  <sheets>
    <sheet name="TOC" sheetId="4" r:id="rId1"/>
    <sheet name="Para 1" sheetId="1" r:id="rId2"/>
    <sheet name="Para 2" sheetId="2" r:id="rId3"/>
    <sheet name="Para 3" sheetId="3" r:id="rId4"/>
    <sheet name="Para 4" sheetId="5" r:id="rId5"/>
    <sheet name="Para 5" sheetId="6" r:id="rId6"/>
    <sheet name="Para 6" sheetId="7" r:id="rId7"/>
    <sheet name="Para 7" sheetId="8" r:id="rId8"/>
    <sheet name="Para 8" sheetId="9" r:id="rId9"/>
    <sheet name="Para 9" sheetId="10" r:id="rId10"/>
    <sheet name="Para 10" sheetId="11" r:id="rId11"/>
    <sheet name="Para 11" sheetId="12" r:id="rId12"/>
    <sheet name="Para 12" sheetId="13" r:id="rId13"/>
    <sheet name="Para 13" sheetId="14" r:id="rId14"/>
    <sheet name="Para 14" sheetId="15" r:id="rId15"/>
    <sheet name="Para 15" sheetId="16" r:id="rId16"/>
    <sheet name="Para 16" sheetId="17" r:id="rId17"/>
    <sheet name="Para 29" sheetId="18" r:id="rId18"/>
  </sheets>
  <calcPr calcId="162913"/>
</workbook>
</file>

<file path=xl/calcChain.xml><?xml version="1.0" encoding="utf-8"?>
<calcChain xmlns="http://schemas.openxmlformats.org/spreadsheetml/2006/main">
  <c r="C34" i="13" l="1"/>
  <c r="C28" i="10" l="1"/>
  <c r="H20" i="14" l="1"/>
  <c r="H8" i="14"/>
  <c r="D20" i="14"/>
  <c r="E20" i="14"/>
  <c r="F20" i="14"/>
  <c r="G20" i="14"/>
  <c r="C20" i="14"/>
  <c r="H26" i="10"/>
  <c r="H8" i="10"/>
  <c r="G28" i="10" l="1"/>
  <c r="F28" i="10"/>
  <c r="E28" i="10"/>
  <c r="D28" i="10"/>
  <c r="H28" i="10" s="1"/>
  <c r="G8" i="10"/>
  <c r="F8" i="10"/>
  <c r="E8" i="10"/>
  <c r="D8" i="10"/>
  <c r="C8" i="10"/>
  <c r="H9" i="10"/>
  <c r="H27" i="10" l="1"/>
  <c r="H25" i="10"/>
  <c r="H24" i="10"/>
  <c r="H23" i="10"/>
  <c r="H22" i="10"/>
  <c r="H21" i="10"/>
  <c r="H20" i="10"/>
  <c r="H19" i="10"/>
  <c r="H18" i="10"/>
  <c r="H17" i="10"/>
  <c r="H16" i="10"/>
  <c r="H15" i="10"/>
  <c r="H14" i="10"/>
  <c r="H13" i="10"/>
  <c r="H12" i="10"/>
  <c r="H11" i="10"/>
  <c r="H10" i="10"/>
  <c r="H19" i="14" l="1"/>
  <c r="H9" i="14" l="1"/>
  <c r="H10" i="14"/>
  <c r="H11" i="14"/>
  <c r="H12" i="14"/>
  <c r="H13" i="14"/>
  <c r="H14" i="14"/>
  <c r="H15" i="14"/>
  <c r="H16" i="14"/>
  <c r="H17" i="14"/>
  <c r="H18" i="14"/>
  <c r="H9" i="8" l="1"/>
  <c r="H10" i="8"/>
  <c r="H11" i="8"/>
  <c r="H12" i="8"/>
  <c r="H13" i="8"/>
  <c r="H8" i="8"/>
  <c r="H14" i="8"/>
  <c r="H9" i="6"/>
  <c r="H10" i="6"/>
  <c r="H11" i="6"/>
  <c r="H12" i="6"/>
  <c r="H13" i="6"/>
  <c r="H8" i="6"/>
</calcChain>
</file>

<file path=xl/sharedStrings.xml><?xml version="1.0" encoding="utf-8"?>
<sst xmlns="http://schemas.openxmlformats.org/spreadsheetml/2006/main" count="291" uniqueCount="175">
  <si>
    <t>Brooklyn</t>
  </si>
  <si>
    <t>Manhattan</t>
  </si>
  <si>
    <t>Queens</t>
  </si>
  <si>
    <t>Staten Isl.</t>
  </si>
  <si>
    <t>Bronx</t>
  </si>
  <si>
    <t>No court**</t>
  </si>
  <si>
    <t>Population by case borough*</t>
  </si>
  <si>
    <t>"The average daily population of inmates in the custody of the department of corrections."</t>
  </si>
  <si>
    <t>City sentenced</t>
  </si>
  <si>
    <t>Total</t>
  </si>
  <si>
    <t>"(a) The number of crimes reported per capita; (b) The number of Class A felonies and violent felonies as defined by section 70.02 of the penal law reported per capita; (c) The number of arrests per capita for criminal offenses; and (d) The number of arrests for class A felonies</t>
  </si>
  <si>
    <t>Staten Island</t>
  </si>
  <si>
    <t>Citywide</t>
  </si>
  <si>
    <t>$2-500</t>
  </si>
  <si>
    <t>$501-1000</t>
  </si>
  <si>
    <t>$1001-$2500</t>
  </si>
  <si>
    <t>$2501-$5000</t>
  </si>
  <si>
    <t>$5001-$10000</t>
  </si>
  <si>
    <t>$10001-$25000</t>
  </si>
  <si>
    <t>$25001-$50000</t>
  </si>
  <si>
    <t>$50001-$100000</t>
  </si>
  <si>
    <t>over $100000</t>
  </si>
  <si>
    <t>1-2</t>
  </si>
  <si>
    <t>3-5</t>
  </si>
  <si>
    <t>6-15</t>
  </si>
  <si>
    <t>16-30</t>
  </si>
  <si>
    <t>31-90</t>
  </si>
  <si>
    <t>91-180</t>
  </si>
  <si>
    <t>181-365</t>
  </si>
  <si>
    <t>"Of the number of inmates in the custody of the department of correction on the final day of the reporting period who were held on pending criminal charges, the percentage who had been incarcerated for the following lengths of time: (a) 1-2 days; (b) 3-5 days; (c) 6-15 days; (d) 16-30 days; (e) 31-90 days; (f) 91-180 days; (g) 180 - 365 days; or (h) more than 365 days."</t>
  </si>
  <si>
    <t>Over 365</t>
  </si>
  <si>
    <t>Other*</t>
  </si>
  <si>
    <t>Remanded without bail</t>
  </si>
  <si>
    <t xml:space="preserve">"The number of inmates in the custody of the department of correction who were sentenced to a definite sentence during the reporting period of the following length: (a) 1-15 days; (b) 16-30 days; (c) 31-90 days; (d) 91-180 days; or (e) more than 180 days." </t>
  </si>
  <si>
    <t>1-15</t>
  </si>
  <si>
    <t>181 - 365</t>
  </si>
  <si>
    <t>Length of City Sentence (days)**</t>
  </si>
  <si>
    <t>"The number of inmates admitted to the custody of the department of correction during the reporting period on pending criminal charges who were charged with offenses of the following severity: (a) class A felonies; (b) class B or C felonies; (c) class D or E felonies; (d) misdemeanors; or (e) non-criminal charges."</t>
  </si>
  <si>
    <t>Class A Felonies</t>
  </si>
  <si>
    <t>Class B or C Felonies</t>
  </si>
  <si>
    <t>Class D or E Felonies</t>
  </si>
  <si>
    <t>Misdemeanors</t>
  </si>
  <si>
    <t>Converted Warrants**</t>
  </si>
  <si>
    <t>Charge severity</t>
  </si>
  <si>
    <t>Charge Type</t>
  </si>
  <si>
    <t>110-125.27</t>
  </si>
  <si>
    <t>Total Class A Felonies</t>
  </si>
  <si>
    <t>Violent Felonies Per PL 70.02</t>
  </si>
  <si>
    <t>Non-Violent Felonies Per PL 70.02</t>
  </si>
  <si>
    <t>"The number of inmates admitted to the custody of the department of correction during the reporting period on pending criminal charges who had bail fixed in the following amounts: (a) $1; (b) $2-$500; (c) $501-$1000; (d) $1001-$2500; (e) $2501-$5000; (f) $5001-$10,000; (g) $10,001-$25,000; (h) $25,001-$50,000; (i) $50,001-$100,000; or (j) more than $100,000."</t>
  </si>
  <si>
    <t>No bail*</t>
  </si>
  <si>
    <t>110-220.21</t>
  </si>
  <si>
    <t>Pre-trial detainee</t>
  </si>
  <si>
    <t>"Of the number of inmates in the custody of the department of corrections on the last Friday* of each calendar month of the reporting period, the percentage who had been sentenced to a definite sentence, the percentage held on pending criminal charges, and the percentage in any other category."</t>
  </si>
  <si>
    <t>"Of the number of inmates in the custody of the department of correction on the last Friday* of each calendar month of the reporting period held on pending criminal charges, the percentage who were remanded without bail."</t>
  </si>
  <si>
    <t>"Of the number inmates in the custody of the department of correction on the last Friday* of each calendar month of the reporting period who were sentenced to a definite sentence, the percentage of inmates whose sentences were of the following lengths: (a) 1-15 days; (b) 16-30 days; (c) 31-90 days; (d) 91-180 days; or (e) more than 180 days."</t>
  </si>
  <si>
    <t>Charge Severity*</t>
  </si>
  <si>
    <t>Other Offenses**</t>
  </si>
  <si>
    <t xml:space="preserve">Converted Warrants† </t>
  </si>
  <si>
    <t>*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</si>
  <si>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"Of the number of inmates in the custody of the department of correction on the last Friday* of each calendar month of the reporting period held on pending criminal charges, the percentage charged with offenses of the following severity: (a) class A felonies; (b) class B or C felonies; (c) class D or E felonies; (d) misdemeanors; or (e) non-criminal charges."</t>
  </si>
  <si>
    <t>Charge severity**</t>
  </si>
  <si>
    <r>
      <t>Converted Warrants</t>
    </r>
    <r>
      <rPr>
        <sz val="11"/>
        <color theme="1"/>
        <rFont val="Calibri"/>
        <family val="2"/>
      </rPr>
      <t>††</t>
    </r>
  </si>
  <si>
    <t>Other Offenses†</t>
  </si>
  <si>
    <t>Other offenses*</t>
  </si>
  <si>
    <t>"The number of inmates admitted to the custody of the department of correction during the reporting period on pending criminal charges who were charged with offenses of the following severity: (a) class A felonies disaggregated by offense; (b) violent felonies as defined in section 70.02 of the penal law; (c) non-violent felonies as defined in section 70.02 of the penal law; (d) misdemeanors; or (e) non-criminal charges."</t>
  </si>
  <si>
    <t>"Of the number of inmates in the custody of the department of correction on the last Friday* of each calendar month of the reporting period held on pending criminal charges, the percentage charged with offenses of the following severity: (a) class A felonies disaggregated by offense; (b) violent felonies as defined in section 70.02 of the penal law; (c) non-violent felonies as defined in section 70.02 of the penal law; (d) misdemeanors; or (e) non-criminal charges."</t>
  </si>
  <si>
    <t>Bail Amount*</t>
  </si>
  <si>
    <t>Time in Custody (days)</t>
  </si>
  <si>
    <t>*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</si>
  <si>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Reported Crimes and Arrests per 100,000 people*</t>
  </si>
  <si>
    <t xml:space="preserve">Charge </t>
  </si>
  <si>
    <t>Misdemeanor larceny</t>
  </si>
  <si>
    <t>Misdemeanor drug possession</t>
  </si>
  <si>
    <t>Misdemeanor assault</t>
  </si>
  <si>
    <t>Misdemeanor harassment or violation of a court order</t>
  </si>
  <si>
    <t>Misdemeanor theft of services</t>
  </si>
  <si>
    <t>Misdemeanor criminal mischief and graffiti</t>
  </si>
  <si>
    <t>Misdemeanor sexual crimes</t>
  </si>
  <si>
    <t>Misdemeanor resisting arrest or obstructing gov't admin</t>
  </si>
  <si>
    <t>Misdemeanor marijuana possession</t>
  </si>
  <si>
    <t>Felony vehicular assault or manslaughter</t>
  </si>
  <si>
    <t>Felony assault</t>
  </si>
  <si>
    <t>Homicide offenses</t>
  </si>
  <si>
    <t>Felony sexual assault</t>
  </si>
  <si>
    <t>Kidnapping</t>
  </si>
  <si>
    <t>Burglary</t>
  </si>
  <si>
    <t>Arson</t>
  </si>
  <si>
    <t>Robbery, grand larceny and stolen property offenses</t>
  </si>
  <si>
    <t>Felony violation of a court order</t>
  </si>
  <si>
    <t>Felony drug possession or sale</t>
  </si>
  <si>
    <t>Firearm or weapons possession</t>
  </si>
  <si>
    <t>Driving under the influence of alcohol</t>
  </si>
  <si>
    <t>Driving with suspended license</t>
  </si>
  <si>
    <t>Any misdemeanor not enumerated above</t>
  </si>
  <si>
    <t>Any felony not enumerated above</t>
  </si>
  <si>
    <t>Converted warrants**</t>
  </si>
  <si>
    <t xml:space="preserve">"The number of inmates admitted to the custody of the department of correction during the reporting period on pending criminal charges who were charged with offenses in the categories defined in subparagraphs a, b, and c of paragraph 11 of this subdivision."
</t>
  </si>
  <si>
    <t xml:space="preserve">Converted warrants† </t>
  </si>
  <si>
    <t>Other Offenses*</t>
  </si>
  <si>
    <t>*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t>
  </si>
  <si>
    <t>"Of the number of inmates in the custody of the department of correction on the final Friday* of each calendar month of the reporting period who were held on pending criminal charges, the percentage who had bail fixed in the following amounts: (a) $1; (b) $2-$500; (c) $501-$1000; (d) $1001-$2500; (e) $2501-$5000; (f) $5001-$10,000; (g) $10,001-$25,000; (h) $25,001-$50,000; (i) $50,001-$100,000; or (j) more than $100,000."</t>
  </si>
  <si>
    <t>Bail Amount**</t>
  </si>
  <si>
    <t xml:space="preserve">
</t>
  </si>
  <si>
    <t>Length of City Sentence (days)</t>
  </si>
  <si>
    <t xml:space="preserve">* Due to DOC data structure, data is from the last Thursday of each calendar month in the reporting period, not the last Friday.
</t>
  </si>
  <si>
    <t xml:space="preserve">* Due to DOC data structure, data is from the last Thursday of each calendar month in the reporting period, not the last Friday.
**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</si>
  <si>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</si>
  <si>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
</t>
  </si>
  <si>
    <t>Crimes reported per 100,000 people**</t>
  </si>
  <si>
    <r>
      <t>70.02 Violent felonies reported per 100,000 people</t>
    </r>
    <r>
      <rPr>
        <b/>
        <sz val="12"/>
        <color theme="1"/>
        <rFont val="Calibri"/>
        <family val="2"/>
      </rPr>
      <t>†</t>
    </r>
  </si>
  <si>
    <t>Arrests for criminal offenses per 100,000 people</t>
  </si>
  <si>
    <t>Arrests for Class A felonies and 70.02 VFO per 100,000</t>
  </si>
  <si>
    <t>Misdemeanor trespass</t>
  </si>
  <si>
    <t>"The number of inmates admitted to the custody of the Department of Correction during the reporting period who had been sentenced to a definite sentence, the number held on pending criminal charges, and the number in any other category."</t>
  </si>
  <si>
    <t>* "Case borough" refers to the borough of the current case or, if there is no current case, the original arraignment borough.
** "No court" refers to individuals in DOC custody without a pending or sentenced case in NYC, including but not limited to technical parole violators, New York state inmates testifying at NYC  trials.</t>
  </si>
  <si>
    <t>Status</t>
  </si>
  <si>
    <t>Table 3: Status of Individuals in DOC Custody from Three Daily Snapshots</t>
  </si>
  <si>
    <t>Table 11: Percentage Breakdown of Individuals in DOC Custody, By Charge Admitted, for Six Daily Snapshots</t>
  </si>
  <si>
    <t xml:space="preserve">"Of the number of inmates in the custody of the department of correction on the last Friday* of each calendar month of the reporting period held on pending criminal charges, the percentage charged with offenses of the following type, including the attempt to commit any of such offense as defined in section 110 of the penal law:
(a) The following crimes as defined in the New York state penal law: (i) misdemeanor larceny as defined in sections 155.25, 140.35, and 165.40, (ii) misdemeanor drug possession as defined in section 220.03, (iii) misdemeanor assault as defined in sections 120.00, 120.14, 120.15, 121.11, and 265.01, (iv) misdemeanor harassment or violation of a court order as defined in sections 215.50 and 240.30, (v) misdemeanor theft of services as defined in section 165.15, (vi) misdemeanor trespass as defined in sections 140.10 and 140.15, (vii) misdemeanor criminal mischief or graffiti as defined in sections 145.00 and 145.60, (viii) misdemeanor sexual crimes as defined in sections 130.52, 130.55, and 135.60, (ix) misdemeanor resisting arrest or obstructing governmental administration as defined in sections 205.30 and 195.05, (x) misdemeanor marijuana possession as defined in sections 221.10 and 221.40, (xi) felony vehicular assault or vehicular manslaughter as defined in sections 120.03, 120.04, 120.04-a, 120.20, 120.25, 125.12, 125.13, and 125.14, (xii) felony assault as defined in sections 120.05, 120.06, 120.07, 120.08, 120.09, 120.10, 120.11, 120.12, and 120.13, (xiii) homicide offenses as defined in sections 125.10, 125.11, 125.15, 125.20, 125.21, 125.22, 125.25, 125.26, and 125.27, (xiv) felony sexual assault as defined in sections 130.25, 130.30, 130.35, 130.40, 130.45, 130.50, 130.53, 130.65, 130.65a, 130.66, 130.67, 130.70, 130.75, 130.80, 130.90, 130.91, 130.95, and 130.96, (xv) kidnapping as defined in sections 135.10, 135.20, and 135.25, (xvi) burglary as defined in sections 140.20, 140.25, and 140.30, (xvii) arson as defined in sections 150.05, 150.10, 150.15, and 150.20, (xviii) robbery, grand larceny, and stolen property offenses as defined in sections 155.30, 155,35, 155.40, 155.42, 160.05, 160.10, 160.15, 165.45, 165.50, 165.52, and 165.54, (xix) felony violation of a court order as defined in sections 215.51 and 215.52, (xx) felony drug possession or sale as defined in sections 220.06, 220.09, 220.16, 220.18, 220.21, 220.31, 220.34, 220.39, 220.41, 220.43, and 220.44, (xxii) firearm or weapons possession as defined in sections 265.01-A, 265.01-B, 265.02, 265.03, 265.04, 265.08, 265.09, 265.11, 265.12, 265.13, 265.14, 265.16, and 265.19.
(b) The following crimes as defined in the New York state vehicle and traffic law: (i) driving under the influence of alcohol as defined in section 1192, (ii) driving with a suspended license as defined in section 511.
(c) The following categories of offense: (i) any violation or non-criminal offense, (ii) any misdemeanor not specifically enumerated in this paragraph, (iii) any felony not specifically enumerated in this paragraph."
</t>
  </si>
  <si>
    <t>$1**</t>
  </si>
  <si>
    <t xml:space="preserve">No bail†† </t>
  </si>
  <si>
    <t>$1†</t>
  </si>
  <si>
    <t xml:space="preserve">* Due to DOC data structure, data is from the last Thursday of each calendar month in the reporting period, not last Friday.
** Due to DOC data structure, bail amount is the cumulative amount of bail in all the defendant's cases.
† $1 bail is used to account for time spent in jail by a defendant who is already in jail for another case or hold.
†† Defendants with no bail set are those with remands in all of their cases.
</t>
  </si>
  <si>
    <t xml:space="preserve">* Due to DOC data structure, individuals admitted to DOC custody between midnight and 5AM on the day of the snapshot are counted as having zero days in DOC custody.
</t>
  </si>
  <si>
    <t>0*</t>
  </si>
  <si>
    <t>* Other category includes but is not limited to state-sentenced population awaiting transfer, technical parole violators, court ordered, state inmates testifying at NYC trials, etc.</t>
  </si>
  <si>
    <t>Table 4: Percentage of Individuals in DOC Custody Remanded without Bail from Six Daily Snapshots</t>
  </si>
  <si>
    <t>Table 6: Percentage Breakdown of Individuals in DOC Custody, By City Sentence Length, from Six Daily Snapshots</t>
  </si>
  <si>
    <t>Table 8: Percentage Breakdown of Individuals in DOC Custody, By Charge Severity, from Six Daily Snapshots</t>
  </si>
  <si>
    <t>Table 10: Percentage Breakdown of Individuals in DOC Custody, By Charge Type, from Six Daily Snapshots</t>
  </si>
  <si>
    <t>Table 14: Percentage Breakdown of Bail Amounts Set for Pretrial Defendants in DOC Custody on Three Daily Snapshots</t>
  </si>
  <si>
    <t>Parole Violator</t>
  </si>
  <si>
    <t xml:space="preserve">* Due to DOC data structure, data is from the last Thursday of each calendar month in the reporting period, not the last Friday.
** Other category includes but is not limited to state-sentenced population awaiting transfer,  court ordered, state inmates testifying at NYC trials, etc.
</t>
  </si>
  <si>
    <t>City Sentenced</t>
  </si>
  <si>
    <t>Pre-Trial Detainee</t>
  </si>
  <si>
    <t>Other</t>
  </si>
  <si>
    <t>Table 15: Percentage Breakdown of Time in Custody for Pretrial Defendants in DOC Custody, Snapshot on the Final Day of Q4</t>
  </si>
  <si>
    <t>Defendants Assigned Supervised Released</t>
  </si>
  <si>
    <t>Total Arraignments</t>
  </si>
  <si>
    <t>Percentage of Total Arraignments Assigned</t>
  </si>
  <si>
    <t>"The number of defendants assigned supervised release at arraignment and the percentage of arraigned defendants who were assigned supervised release."</t>
  </si>
  <si>
    <t>Amount Pending***</t>
  </si>
  <si>
    <t xml:space="preserve">* Defendants with no bail set are those with remands in all of their cases. Bail figures indicate any individual admitted with bail set on a case; bail may not be the sole reason for the detention.
** $1 bail is used to account for time spent in jail by a defendant who is already in jail for another case or hold.
***Individuals with amount pending have had bail posted but are awaiting surety review to determine if the source of the funds is legitimate.
</t>
  </si>
  <si>
    <t>105.17</t>
  </si>
  <si>
    <t>125.25</t>
  </si>
  <si>
    <t>125.27</t>
  </si>
  <si>
    <t>130.95</t>
  </si>
  <si>
    <t>130.96</t>
  </si>
  <si>
    <t>135.25</t>
  </si>
  <si>
    <t>150.20</t>
  </si>
  <si>
    <t>220.18</t>
  </si>
  <si>
    <t>220.21</t>
  </si>
  <si>
    <t>220.41</t>
  </si>
  <si>
    <t>220.43</t>
  </si>
  <si>
    <t>220.77</t>
  </si>
  <si>
    <t>110-125.26</t>
  </si>
  <si>
    <t>110-220.43</t>
  </si>
  <si>
    <r>
      <rPr>
        <sz val="20"/>
        <color theme="1"/>
        <rFont val="Franklin Gothic Demi Cond"/>
        <family val="2"/>
      </rPr>
      <t xml:space="preserve">Local Law 86: Quarterly and Semi-Annual Reporting of Individuals in DOC Custody
</t>
    </r>
    <r>
      <rPr>
        <sz val="16"/>
        <color theme="1"/>
        <rFont val="Franklin Gothic Book"/>
        <family val="2"/>
      </rPr>
      <t xml:space="preserve"> Fourth Quarter, 2019</t>
    </r>
    <r>
      <rPr>
        <sz val="11"/>
        <color theme="1"/>
        <rFont val="Franklin Gothic Book"/>
        <family val="2"/>
      </rPr>
      <t xml:space="preserve">
Numbers are generated by the Department of Correction and New York Police Department and are reported to, and compiled by, the Mayor's Office of Criminal Justice. Charts 1, 3, 14, and 15 are reported on a quarterly basis, and charts 2, 4-13, and 16 are reported semi-annually.
</t>
    </r>
    <r>
      <rPr>
        <sz val="11"/>
        <color theme="1"/>
        <rFont val="Franklin Gothic Demi Cond"/>
        <family val="2"/>
      </rPr>
      <t>DOC population data is reported in two different formats:</t>
    </r>
    <r>
      <rPr>
        <sz val="11"/>
        <color theme="1"/>
        <rFont val="Franklin Gothic Book"/>
        <family val="2"/>
      </rPr>
      <t xml:space="preserve">
</t>
    </r>
    <r>
      <rPr>
        <u/>
        <sz val="11"/>
        <color theme="1"/>
        <rFont val="Franklin Gothic Book"/>
        <family val="2"/>
      </rPr>
      <t>Snapshot</t>
    </r>
    <r>
      <rPr>
        <sz val="11"/>
        <color theme="1"/>
        <rFont val="Franklin Gothic Book"/>
        <family val="2"/>
      </rPr>
      <t xml:space="preserve">: the population of individuals in DOC custody on a given day
</t>
    </r>
    <r>
      <rPr>
        <u/>
        <sz val="11"/>
        <color theme="1"/>
        <rFont val="Franklin Gothic Book"/>
        <family val="2"/>
      </rPr>
      <t>Admissions</t>
    </r>
    <r>
      <rPr>
        <sz val="11"/>
        <color theme="1"/>
        <rFont val="Franklin Gothic Book"/>
        <family val="2"/>
      </rPr>
      <t xml:space="preserve">: a cumulative measure of individuals admitted to DOC custody over time
</t>
    </r>
    <r>
      <rPr>
        <sz val="11"/>
        <color theme="1"/>
        <rFont val="Franklin Gothic Demi Cond"/>
        <family val="2"/>
      </rPr>
      <t xml:space="preserve">
The 16  charts included in this report adhere to the following format: </t>
    </r>
    <r>
      <rPr>
        <sz val="11"/>
        <color theme="1"/>
        <rFont val="Calibri"/>
        <family val="2"/>
        <scheme val="minor"/>
      </rPr>
      <t xml:space="preserve">
</t>
    </r>
    <r>
      <rPr>
        <sz val="20"/>
        <color theme="1"/>
        <rFont val="Franklin Gothic Demi Cond"/>
        <family val="2"/>
      </rPr>
      <t>Table Number: Title</t>
    </r>
    <r>
      <rPr>
        <sz val="11"/>
        <color theme="1"/>
        <rFont val="Calibri"/>
        <family val="2"/>
        <scheme val="minor"/>
      </rPr>
      <t xml:space="preserve">
"</t>
    </r>
    <r>
      <rPr>
        <sz val="11"/>
        <color theme="1"/>
        <rFont val="Franklin Gothic Book"/>
        <family val="2"/>
      </rPr>
      <t>Language from Local Law 86 Requesting This Information"</t>
    </r>
    <r>
      <rPr>
        <sz val="11"/>
        <color theme="1"/>
        <rFont val="Calibri"/>
        <family val="2"/>
        <scheme val="minor"/>
      </rPr>
      <t xml:space="preserve">
</t>
    </r>
    <r>
      <rPr>
        <sz val="11"/>
        <color theme="1"/>
        <rFont val="Franklin Gothic Book"/>
        <family val="2"/>
      </rPr>
      <t xml:space="preserve">[Chart with any needed notes of clarification]
</t>
    </r>
  </si>
  <si>
    <t>Table 1: Average Daily Population of Individuals in DOC Custody for Q4 2019</t>
  </si>
  <si>
    <t>Average Daily Population (10/1/19 - 12/31/19)</t>
  </si>
  <si>
    <t>Table 2: Number of Individuals Admitted to DOC Custody By Status for Q3 &amp; Q4 2019</t>
  </si>
  <si>
    <t>Number of Individuals Admitted 7/1/2019 through 12/31/2019</t>
  </si>
  <si>
    <t>Table 5: Number of City-Sentenced Individuals Admitted to DOC Custody, By Length of Sentence, for Q3 &amp; Q4 2019</t>
  </si>
  <si>
    <t>Table 7: Number of Individuals, Admitted to DOC Custody, By Charge Severity for Q3 &amp; Q4 2019</t>
  </si>
  <si>
    <t>110-220.41</t>
  </si>
  <si>
    <t>Table 9: Number of Individuals Admitted to DOC Custody, By Charge Type, for Q3 &amp; Q4 2019</t>
  </si>
  <si>
    <t>Table 13: Number of Individuals Admitted to DOC Custody, By Bail Amount, for Q3 &amp; Q4 2019</t>
  </si>
  <si>
    <t>Inmates Admitted 7/1/2019 through 12/31/2019</t>
  </si>
  <si>
    <t>Table 29: Defendants Assigned Supervised Release at Arraignment in CY 2019</t>
  </si>
  <si>
    <r>
      <t xml:space="preserve">* Borough population taken from July 2018 estimate from U.S. Census Bureau's 2010 Census
** Crimes reported per capita include misdemeanor and felony reported not complaints for violations and infractions
</t>
    </r>
    <r>
      <rPr>
        <sz val="9"/>
        <color theme="1"/>
        <rFont val="Calibri"/>
        <family val="2"/>
      </rPr>
      <t>†</t>
    </r>
    <r>
      <rPr>
        <i/>
        <sz val="9"/>
        <color theme="1"/>
        <rFont val="Franklin Gothic Book"/>
        <family val="2"/>
      </rPr>
      <t xml:space="preserve"> Data on reported Class A felonies not available; data is provided only for reports of 70.02 violent felonies</t>
    </r>
  </si>
  <si>
    <t>*Total Criminal Court Arraignments in CY2019</t>
  </si>
  <si>
    <t>168,722*</t>
  </si>
  <si>
    <t>Table 12: Number of Individuals Admitted to DOC Custody, By Charge, for Q3 &amp; Q4 2019</t>
  </si>
  <si>
    <t>Table 16: Reported Crimes and Arrests Per Capita By Borough for Q3 &amp; Q4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</si>
</sst>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mm/dd/yy;@"/>
    <numFmt numFmtId="165" formatCode="0.0%"/>
  </numFmts>
  <fonts count="22"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b/>
      <sz val="12"/>
      <color theme="1"/>
      <name val="Calibri"/>
      <family val="2"/>
    </font>
    <font>
      <sz val="9"/>
      <color theme="1"/>
      <name val="Calibri"/>
      <family val="2"/>
    </font>
    <font>
      <i/>
      <sz val="9"/>
      <name val="Franklin Gothic Book"/>
      <family val="2"/>
    </font>
    <font>
      <sz val="11"/>
      <color rgb="FF1F497D"/>
      <name val="Calibri"/>
      <family val="2"/>
      <scheme val="minor"/>
    </font>
    <font>
      <sz val="11"/>
      <color theme="1"/>
      <name val="Calibri"/>
      <family val="2"/>
    </font>
    <font>
      <sz val="11"/>
      <color theme="1"/>
      <name val="Franklin Gothic Demi Cond"/>
      <family val="2"/>
    </font>
    <font>
      <u/>
      <sz val="11"/>
      <color theme="1"/>
      <name val="Franklin Gothic Book"/>
      <family val="2"/>
    </font>
    <font>
      <sz val="16"/>
      <color theme="1"/>
      <name val="Franklin Gothic Book"/>
      <family val="2"/>
    </font>
    <font>
      <i/>
      <sz val="11"/>
      <color theme="1" tint="0.249977111117893"/>
      <name val="Franklin Gothic Book"/>
      <family val="2"/>
    </font>
    <font>
      <i/>
      <sz val="12"/>
      <color theme="1" tint="0.249977111117893"/>
      <name val="Franklin Gothic Book"/>
      <family val="2"/>
    </font>
    <font>
      <sz val="12"/>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20" fillId="0" borderId="0"/>
    <xf numFmtId="9" fontId="21" fillId="0" borderId="0" applyFont="0" applyFill="0" applyBorder="0" applyAlignment="0" applyProtection="0"/>
  </cellStyleXfs>
  <cellXfs count="151">
    <xf numFmtId="0" fontId="0" fillId="0" borderId="0" xfId="0"/>
    <xf numFmtId="0" fontId="1" fillId="0" borderId="0" xfId="0" applyFont="1" applyAlignment="1">
      <alignment horizontal="right"/>
    </xf>
    <xf numFmtId="0" fontId="2" fillId="0" borderId="0" xfId="0" applyFont="1"/>
    <xf numFmtId="0" fontId="4" fillId="0" borderId="0" xfId="0" applyFont="1"/>
    <xf numFmtId="0" fontId="4" fillId="0" borderId="3" xfId="0" applyFont="1" applyBorder="1"/>
    <xf numFmtId="0" fontId="4" fillId="0" borderId="1" xfId="0" applyFont="1" applyBorder="1"/>
    <xf numFmtId="1" fontId="4" fillId="0" borderId="1" xfId="0" applyNumberFormat="1" applyFont="1" applyBorder="1"/>
    <xf numFmtId="0" fontId="6" fillId="0" borderId="1" xfId="0" applyFont="1" applyBorder="1"/>
    <xf numFmtId="0" fontId="4" fillId="0" borderId="5" xfId="0" applyFont="1" applyBorder="1"/>
    <xf numFmtId="0" fontId="5" fillId="0" borderId="2" xfId="0" applyFont="1" applyBorder="1"/>
    <xf numFmtId="0" fontId="6" fillId="0" borderId="0" xfId="0" applyFont="1" applyAlignment="1">
      <alignment horizontal="right"/>
    </xf>
    <xf numFmtId="0" fontId="9" fillId="0" borderId="0" xfId="0" applyFont="1"/>
    <xf numFmtId="164" fontId="5" fillId="0" borderId="2" xfId="0" applyNumberFormat="1" applyFont="1" applyBorder="1" applyAlignment="1">
      <alignment horizontal="center"/>
    </xf>
    <xf numFmtId="3" fontId="8" fillId="0" borderId="2" xfId="0" applyNumberFormat="1" applyFont="1" applyBorder="1" applyAlignment="1">
      <alignment wrapText="1"/>
    </xf>
    <xf numFmtId="3" fontId="8" fillId="0" borderId="2" xfId="0" applyNumberFormat="1" applyFont="1" applyBorder="1" applyAlignment="1">
      <alignment vertical="center" wrapText="1"/>
    </xf>
    <xf numFmtId="0" fontId="0" fillId="0" borderId="0" xfId="0"/>
    <xf numFmtId="0" fontId="4" fillId="2" borderId="7" xfId="0" applyFont="1" applyFill="1" applyBorder="1"/>
    <xf numFmtId="0" fontId="4" fillId="0" borderId="6" xfId="0" applyFont="1" applyBorder="1" applyAlignment="1">
      <alignment horizontal="left"/>
    </xf>
    <xf numFmtId="0" fontId="13" fillId="0" borderId="0" xfId="0" applyFont="1" applyAlignment="1">
      <alignment vertical="center"/>
    </xf>
    <xf numFmtId="1" fontId="4" fillId="0" borderId="5" xfId="0" applyNumberFormat="1" applyFont="1" applyBorder="1"/>
    <xf numFmtId="1" fontId="4" fillId="2" borderId="7" xfId="0" applyNumberFormat="1" applyFont="1" applyFill="1" applyBorder="1"/>
    <xf numFmtId="0" fontId="0" fillId="0" borderId="0" xfId="0" applyAlignment="1"/>
    <xf numFmtId="3" fontId="8" fillId="0" borderId="2" xfId="0" applyNumberFormat="1" applyFont="1" applyBorder="1" applyAlignment="1">
      <alignment horizontal="center" wrapText="1"/>
    </xf>
    <xf numFmtId="0" fontId="5" fillId="0" borderId="2" xfId="0" applyFont="1" applyBorder="1" applyAlignment="1">
      <alignment horizontal="center"/>
    </xf>
    <xf numFmtId="0" fontId="5" fillId="0" borderId="5" xfId="0" applyFont="1" applyBorder="1" applyAlignment="1"/>
    <xf numFmtId="49" fontId="4" fillId="3" borderId="6" xfId="0" applyNumberFormat="1" applyFont="1" applyFill="1" applyBorder="1" applyAlignment="1">
      <alignment horizontal="left"/>
    </xf>
    <xf numFmtId="0" fontId="4" fillId="3" borderId="6" xfId="0" applyFont="1" applyFill="1" applyBorder="1" applyAlignment="1">
      <alignment horizontal="right"/>
    </xf>
    <xf numFmtId="49" fontId="4" fillId="3" borderId="1" xfId="0" applyNumberFormat="1" applyFont="1" applyFill="1" applyBorder="1" applyAlignment="1">
      <alignment horizontal="left"/>
    </xf>
    <xf numFmtId="0" fontId="4" fillId="3" borderId="1" xfId="0" applyFont="1" applyFill="1" applyBorder="1" applyAlignment="1">
      <alignment horizontal="right"/>
    </xf>
    <xf numFmtId="49" fontId="4" fillId="3" borderId="5" xfId="0" applyNumberFormat="1" applyFont="1" applyFill="1" applyBorder="1" applyAlignment="1">
      <alignment horizontal="left"/>
    </xf>
    <xf numFmtId="0" fontId="4" fillId="2" borderId="7" xfId="0" applyFont="1" applyFill="1" applyBorder="1" applyAlignment="1">
      <alignment horizontal="right"/>
    </xf>
    <xf numFmtId="0" fontId="8" fillId="0" borderId="9" xfId="0" applyFont="1" applyBorder="1" applyAlignment="1">
      <alignment horizontal="center"/>
    </xf>
    <xf numFmtId="0" fontId="4" fillId="3" borderId="10" xfId="0" applyFont="1" applyFill="1" applyBorder="1" applyAlignment="1">
      <alignment horizontal="right"/>
    </xf>
    <xf numFmtId="0" fontId="4" fillId="3" borderId="4" xfId="0" applyFont="1" applyFill="1" applyBorder="1" applyAlignment="1">
      <alignment horizontal="right"/>
    </xf>
    <xf numFmtId="0" fontId="4" fillId="2" borderId="12" xfId="0" applyFont="1" applyFill="1" applyBorder="1" applyAlignment="1">
      <alignment horizontal="right"/>
    </xf>
    <xf numFmtId="0" fontId="5" fillId="2" borderId="13" xfId="0" applyFont="1" applyFill="1" applyBorder="1" applyAlignment="1">
      <alignment horizontal="center"/>
    </xf>
    <xf numFmtId="0" fontId="4" fillId="2" borderId="14" xfId="0" applyFont="1" applyFill="1" applyBorder="1" applyAlignment="1">
      <alignment horizontal="right"/>
    </xf>
    <xf numFmtId="0" fontId="4" fillId="2" borderId="8" xfId="0" applyFont="1" applyFill="1" applyBorder="1" applyAlignment="1">
      <alignment horizontal="right"/>
    </xf>
    <xf numFmtId="0" fontId="4" fillId="2" borderId="15" xfId="0" applyFont="1" applyFill="1" applyBorder="1" applyAlignment="1">
      <alignment horizontal="right"/>
    </xf>
    <xf numFmtId="0" fontId="4" fillId="2" borderId="16" xfId="0" applyFont="1" applyFill="1" applyBorder="1" applyAlignment="1">
      <alignment horizontal="right"/>
    </xf>
    <xf numFmtId="49" fontId="4" fillId="3" borderId="3" xfId="0" applyNumberFormat="1" applyFont="1" applyFill="1" applyBorder="1" applyAlignment="1">
      <alignment horizontal="left"/>
    </xf>
    <xf numFmtId="0" fontId="4" fillId="3" borderId="3" xfId="0" applyFont="1" applyFill="1" applyBorder="1" applyAlignment="1">
      <alignment horizontal="right"/>
    </xf>
    <xf numFmtId="0" fontId="4" fillId="3" borderId="18" xfId="0" applyFont="1" applyFill="1" applyBorder="1" applyAlignment="1">
      <alignment horizontal="right"/>
    </xf>
    <xf numFmtId="0" fontId="4" fillId="2" borderId="20" xfId="0" applyFont="1" applyFill="1" applyBorder="1" applyAlignment="1">
      <alignment horizontal="right"/>
    </xf>
    <xf numFmtId="49" fontId="4" fillId="3" borderId="17" xfId="0" applyNumberFormat="1" applyFont="1" applyFill="1" applyBorder="1" applyAlignment="1">
      <alignment horizontal="left"/>
    </xf>
    <xf numFmtId="0" fontId="6" fillId="2" borderId="7" xfId="0" applyFont="1" applyFill="1" applyBorder="1"/>
    <xf numFmtId="49" fontId="4" fillId="3" borderId="7" xfId="0" applyNumberFormat="1" applyFont="1" applyFill="1" applyBorder="1" applyAlignment="1">
      <alignment horizontal="left"/>
    </xf>
    <xf numFmtId="6" fontId="4" fillId="0" borderId="6" xfId="0" applyNumberFormat="1" applyFont="1" applyBorder="1" applyAlignment="1">
      <alignment horizontal="left"/>
    </xf>
    <xf numFmtId="0" fontId="5" fillId="0" borderId="2" xfId="0" applyFont="1" applyBorder="1" applyAlignment="1">
      <alignment wrapText="1"/>
    </xf>
    <xf numFmtId="0" fontId="5" fillId="0" borderId="2" xfId="0" applyFont="1" applyBorder="1" applyAlignment="1"/>
    <xf numFmtId="0" fontId="4" fillId="0" borderId="3" xfId="0" applyFont="1" applyBorder="1" applyAlignment="1">
      <alignment horizontal="left"/>
    </xf>
    <xf numFmtId="0" fontId="4" fillId="0" borderId="1" xfId="0" applyFont="1" applyBorder="1" applyAlignment="1">
      <alignment horizontal="left"/>
    </xf>
    <xf numFmtId="1" fontId="4" fillId="0" borderId="17" xfId="0" applyNumberFormat="1" applyFont="1" applyBorder="1"/>
    <xf numFmtId="0" fontId="5" fillId="0" borderId="2" xfId="0" applyFont="1" applyFill="1" applyBorder="1"/>
    <xf numFmtId="164" fontId="5" fillId="0" borderId="2" xfId="0" applyNumberFormat="1" applyFont="1" applyFill="1" applyBorder="1" applyAlignment="1">
      <alignment horizontal="center"/>
    </xf>
    <xf numFmtId="0" fontId="4" fillId="0" borderId="3" xfId="0" applyFont="1" applyFill="1" applyBorder="1"/>
    <xf numFmtId="1" fontId="4" fillId="0" borderId="6" xfId="0" applyNumberFormat="1" applyFont="1" applyBorder="1" applyAlignment="1">
      <alignment wrapText="1"/>
    </xf>
    <xf numFmtId="1" fontId="4" fillId="0" borderId="1" xfId="0" applyNumberFormat="1" applyFont="1" applyBorder="1" applyAlignment="1">
      <alignment wrapText="1"/>
    </xf>
    <xf numFmtId="3" fontId="8" fillId="0" borderId="2" xfId="0" applyNumberFormat="1" applyFont="1" applyFill="1" applyBorder="1" applyAlignment="1">
      <alignment horizontal="center" wrapText="1"/>
    </xf>
    <xf numFmtId="0" fontId="5" fillId="0" borderId="2" xfId="0" applyFont="1" applyFill="1" applyBorder="1" applyAlignment="1">
      <alignment horizontal="center"/>
    </xf>
    <xf numFmtId="0" fontId="8" fillId="0" borderId="9" xfId="0" applyFont="1" applyFill="1" applyBorder="1" applyAlignment="1">
      <alignment horizontal="center"/>
    </xf>
    <xf numFmtId="49" fontId="4" fillId="0" borderId="6" xfId="0" applyNumberFormat="1" applyFont="1" applyFill="1" applyBorder="1" applyAlignment="1">
      <alignment horizontal="left"/>
    </xf>
    <xf numFmtId="0" fontId="4" fillId="0" borderId="6" xfId="0" applyFont="1" applyFill="1" applyBorder="1" applyAlignment="1">
      <alignment horizontal="right"/>
    </xf>
    <xf numFmtId="0" fontId="4" fillId="0" borderId="10" xfId="0" applyFont="1" applyFill="1" applyBorder="1" applyAlignment="1">
      <alignment horizontal="right"/>
    </xf>
    <xf numFmtId="49" fontId="4" fillId="0" borderId="1" xfId="0" applyNumberFormat="1" applyFont="1" applyFill="1" applyBorder="1" applyAlignment="1">
      <alignment horizontal="left"/>
    </xf>
    <xf numFmtId="0" fontId="4" fillId="0" borderId="1" xfId="0" applyFont="1" applyFill="1" applyBorder="1" applyAlignment="1">
      <alignment horizontal="right"/>
    </xf>
    <xf numFmtId="0" fontId="4" fillId="0" borderId="4" xfId="0" applyFont="1" applyFill="1" applyBorder="1" applyAlignment="1">
      <alignment horizontal="right"/>
    </xf>
    <xf numFmtId="49" fontId="4" fillId="0" borderId="5" xfId="0" applyNumberFormat="1" applyFont="1" applyFill="1" applyBorder="1" applyAlignment="1">
      <alignment horizontal="left"/>
    </xf>
    <xf numFmtId="0" fontId="4" fillId="0" borderId="5" xfId="0" applyFont="1" applyFill="1" applyBorder="1" applyAlignment="1">
      <alignment horizontal="right"/>
    </xf>
    <xf numFmtId="0" fontId="4" fillId="0" borderId="11" xfId="0" applyFont="1" applyFill="1" applyBorder="1" applyAlignment="1">
      <alignment horizontal="right"/>
    </xf>
    <xf numFmtId="0" fontId="5" fillId="2" borderId="2" xfId="0" applyFont="1" applyFill="1" applyBorder="1"/>
    <xf numFmtId="1" fontId="8" fillId="2" borderId="2" xfId="0" applyNumberFormat="1" applyFont="1" applyFill="1" applyBorder="1"/>
    <xf numFmtId="1" fontId="4" fillId="0" borderId="6" xfId="0" applyNumberFormat="1" applyFont="1" applyBorder="1"/>
    <xf numFmtId="0" fontId="4" fillId="0" borderId="3" xfId="0" applyFont="1" applyBorder="1" applyAlignment="1">
      <alignment horizontal="right"/>
    </xf>
    <xf numFmtId="0" fontId="4" fillId="0" borderId="1" xfId="0" applyFont="1" applyBorder="1" applyAlignment="1">
      <alignment horizontal="right"/>
    </xf>
    <xf numFmtId="0" fontId="4" fillId="0" borderId="5" xfId="0" applyFont="1" applyBorder="1" applyAlignment="1">
      <alignment horizontal="right"/>
    </xf>
    <xf numFmtId="9" fontId="4" fillId="0" borderId="3" xfId="0" applyNumberFormat="1" applyFont="1" applyFill="1" applyBorder="1" applyAlignment="1">
      <alignment horizontal="right"/>
    </xf>
    <xf numFmtId="9" fontId="4" fillId="0" borderId="6" xfId="0" applyNumberFormat="1" applyFont="1" applyBorder="1" applyAlignment="1">
      <alignment horizontal="right"/>
    </xf>
    <xf numFmtId="9" fontId="4" fillId="0" borderId="1" xfId="0" applyNumberFormat="1" applyFont="1" applyBorder="1" applyAlignment="1">
      <alignment horizontal="right"/>
    </xf>
    <xf numFmtId="9" fontId="4" fillId="0" borderId="17" xfId="0" applyNumberFormat="1" applyFont="1" applyBorder="1" applyAlignment="1">
      <alignment horizontal="right"/>
    </xf>
    <xf numFmtId="9" fontId="4" fillId="2" borderId="7" xfId="0" applyNumberFormat="1" applyFont="1" applyFill="1" applyBorder="1" applyAlignment="1">
      <alignment horizontal="right"/>
    </xf>
    <xf numFmtId="165" fontId="4" fillId="0" borderId="1" xfId="0" applyNumberFormat="1" applyFont="1" applyBorder="1" applyAlignment="1">
      <alignment horizontal="right"/>
    </xf>
    <xf numFmtId="0" fontId="4" fillId="3" borderId="1" xfId="0" applyFont="1" applyFill="1" applyBorder="1" applyAlignment="1"/>
    <xf numFmtId="0" fontId="4" fillId="3" borderId="4" xfId="0" applyFont="1" applyFill="1" applyBorder="1" applyAlignment="1"/>
    <xf numFmtId="0" fontId="4" fillId="2" borderId="7" xfId="0" applyFont="1" applyFill="1" applyBorder="1" applyAlignment="1"/>
    <xf numFmtId="9" fontId="4" fillId="0" borderId="7" xfId="0" applyNumberFormat="1" applyFont="1" applyBorder="1" applyAlignment="1">
      <alignment horizontal="right"/>
    </xf>
    <xf numFmtId="9" fontId="4" fillId="0" borderId="3" xfId="0" applyNumberFormat="1" applyFont="1" applyBorder="1" applyAlignment="1">
      <alignment horizontal="right"/>
    </xf>
    <xf numFmtId="165" fontId="4" fillId="0" borderId="3" xfId="0" applyNumberFormat="1" applyFont="1" applyBorder="1" applyAlignment="1">
      <alignment horizontal="right"/>
    </xf>
    <xf numFmtId="165" fontId="4" fillId="0" borderId="6" xfId="0" applyNumberFormat="1" applyFont="1" applyBorder="1" applyAlignment="1">
      <alignment horizontal="right"/>
    </xf>
    <xf numFmtId="9" fontId="4" fillId="0" borderId="5" xfId="0" applyNumberFormat="1" applyFont="1" applyBorder="1" applyAlignment="1">
      <alignment horizontal="right"/>
    </xf>
    <xf numFmtId="0" fontId="4" fillId="0" borderId="29" xfId="0" applyFont="1" applyBorder="1" applyAlignment="1">
      <alignment horizontal="left"/>
    </xf>
    <xf numFmtId="0" fontId="4" fillId="3" borderId="29" xfId="0" applyFont="1" applyFill="1" applyBorder="1" applyAlignment="1"/>
    <xf numFmtId="0" fontId="4" fillId="3" borderId="30" xfId="0" applyFont="1" applyFill="1" applyBorder="1" applyAlignment="1"/>
    <xf numFmtId="0" fontId="5" fillId="2" borderId="19" xfId="0" applyFont="1" applyFill="1" applyBorder="1" applyAlignment="1"/>
    <xf numFmtId="0" fontId="5" fillId="2" borderId="16" xfId="0" applyFont="1" applyFill="1" applyBorder="1" applyAlignment="1"/>
    <xf numFmtId="0" fontId="4" fillId="0" borderId="32" xfId="0" applyFont="1" applyBorder="1" applyAlignment="1">
      <alignment horizontal="left"/>
    </xf>
    <xf numFmtId="9" fontId="4" fillId="0" borderId="32" xfId="0" applyNumberFormat="1" applyFont="1" applyBorder="1" applyAlignment="1">
      <alignment horizontal="right"/>
    </xf>
    <xf numFmtId="0" fontId="18" fillId="0" borderId="3" xfId="0" applyFont="1" applyBorder="1" applyAlignment="1">
      <alignment horizontal="left" indent="3"/>
    </xf>
    <xf numFmtId="165" fontId="18" fillId="0" borderId="3" xfId="0" applyNumberFormat="1" applyFont="1" applyBorder="1" applyAlignment="1">
      <alignment horizontal="right"/>
    </xf>
    <xf numFmtId="0" fontId="18" fillId="0" borderId="1" xfId="0" applyFont="1" applyBorder="1" applyAlignment="1">
      <alignment horizontal="left" indent="3"/>
    </xf>
    <xf numFmtId="3" fontId="19" fillId="0" borderId="3" xfId="0" applyNumberFormat="1" applyFont="1" applyBorder="1" applyAlignment="1">
      <alignment wrapText="1"/>
    </xf>
    <xf numFmtId="0" fontId="18" fillId="0" borderId="3" xfId="0" applyFont="1" applyBorder="1" applyAlignment="1"/>
    <xf numFmtId="0" fontId="19" fillId="0" borderId="18" xfId="0" applyFont="1" applyBorder="1" applyAlignment="1"/>
    <xf numFmtId="3" fontId="18" fillId="0" borderId="7" xfId="0" applyNumberFormat="1" applyFont="1" applyFill="1" applyBorder="1" applyAlignment="1"/>
    <xf numFmtId="3" fontId="19" fillId="0" borderId="1" xfId="0" applyNumberFormat="1" applyFont="1" applyBorder="1" applyAlignment="1">
      <alignment wrapText="1"/>
    </xf>
    <xf numFmtId="0" fontId="18" fillId="0" borderId="1" xfId="0" applyFont="1" applyBorder="1" applyAlignment="1"/>
    <xf numFmtId="0" fontId="19" fillId="0" borderId="4" xfId="0" applyFont="1" applyBorder="1" applyAlignment="1"/>
    <xf numFmtId="3" fontId="18" fillId="0" borderId="1" xfId="0" applyNumberFormat="1" applyFont="1" applyFill="1" applyBorder="1" applyAlignment="1"/>
    <xf numFmtId="49" fontId="18" fillId="3" borderId="1" xfId="0" applyNumberFormat="1" applyFont="1" applyFill="1" applyBorder="1" applyAlignment="1">
      <alignment horizontal="left" indent="3"/>
    </xf>
    <xf numFmtId="0" fontId="18" fillId="3" borderId="1" xfId="0" applyFont="1" applyFill="1" applyBorder="1" applyAlignment="1"/>
    <xf numFmtId="0" fontId="18" fillId="3" borderId="4" xfId="0" applyFont="1" applyFill="1" applyBorder="1" applyAlignment="1"/>
    <xf numFmtId="0" fontId="18" fillId="0" borderId="1" xfId="0" applyFont="1" applyFill="1" applyBorder="1" applyAlignment="1"/>
    <xf numFmtId="3" fontId="4" fillId="0" borderId="0" xfId="0" applyNumberFormat="1" applyFont="1"/>
    <xf numFmtId="9" fontId="0" fillId="0" borderId="0" xfId="0" applyNumberFormat="1"/>
    <xf numFmtId="3" fontId="4" fillId="0" borderId="6" xfId="0" applyNumberFormat="1" applyFont="1" applyFill="1" applyBorder="1" applyAlignment="1">
      <alignment horizontal="right"/>
    </xf>
    <xf numFmtId="3" fontId="4" fillId="0" borderId="1" xfId="0" applyNumberFormat="1" applyFont="1" applyFill="1" applyBorder="1" applyAlignment="1">
      <alignment horizontal="right"/>
    </xf>
    <xf numFmtId="0" fontId="4" fillId="0" borderId="0" xfId="0" applyFont="1" applyAlignment="1"/>
    <xf numFmtId="0" fontId="3" fillId="0" borderId="0" xfId="0" applyFont="1" applyAlignment="1">
      <alignment horizontal="left" wrapText="1"/>
    </xf>
    <xf numFmtId="0" fontId="3" fillId="0" borderId="0" xfId="0" applyFont="1" applyAlignment="1">
      <alignment wrapText="1"/>
    </xf>
    <xf numFmtId="0" fontId="4" fillId="0" borderId="0" xfId="0" applyFont="1" applyFill="1" applyBorder="1"/>
    <xf numFmtId="1" fontId="4" fillId="0" borderId="0" xfId="0" applyNumberFormat="1" applyFont="1"/>
    <xf numFmtId="9" fontId="4" fillId="0" borderId="1" xfId="2" applyFont="1" applyFill="1" applyBorder="1" applyAlignment="1">
      <alignment horizontal="right"/>
    </xf>
    <xf numFmtId="3" fontId="5" fillId="2" borderId="31" xfId="0" applyNumberFormat="1" applyFont="1" applyFill="1" applyBorder="1" applyAlignment="1"/>
    <xf numFmtId="0" fontId="4" fillId="3" borderId="3" xfId="0" applyFont="1" applyFill="1" applyBorder="1" applyAlignment="1"/>
    <xf numFmtId="0" fontId="4" fillId="3" borderId="18" xfId="0" applyFont="1" applyFill="1" applyBorder="1" applyAlignment="1"/>
    <xf numFmtId="49" fontId="18" fillId="3" borderId="17" xfId="0" applyNumberFormat="1" applyFont="1" applyFill="1" applyBorder="1" applyAlignment="1">
      <alignment horizontal="left" indent="3"/>
    </xf>
    <xf numFmtId="0" fontId="18" fillId="3" borderId="17" xfId="0" applyFont="1" applyFill="1" applyBorder="1" applyAlignment="1"/>
    <xf numFmtId="0" fontId="18" fillId="3" borderId="33" xfId="0" applyFont="1" applyFill="1" applyBorder="1" applyAlignment="1"/>
    <xf numFmtId="0" fontId="18" fillId="0" borderId="17" xfId="0" applyFont="1" applyFill="1" applyBorder="1" applyAlignment="1"/>
    <xf numFmtId="0" fontId="0" fillId="0" borderId="21" xfId="0" applyBorder="1" applyAlignment="1">
      <alignment horizontal="center" vertical="top" wrapText="1"/>
    </xf>
    <xf numFmtId="0" fontId="0" fillId="0" borderId="22" xfId="0" applyBorder="1" applyAlignment="1">
      <alignment horizontal="center" vertical="top"/>
    </xf>
    <xf numFmtId="0" fontId="0" fillId="0" borderId="23" xfId="0" applyBorder="1" applyAlignment="1">
      <alignment horizontal="center" vertical="top"/>
    </xf>
    <xf numFmtId="0" fontId="0" fillId="0" borderId="24" xfId="0" applyBorder="1" applyAlignment="1">
      <alignment horizontal="center" vertical="top"/>
    </xf>
    <xf numFmtId="0" fontId="0" fillId="0" borderId="0"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3" fontId="8" fillId="0" borderId="1" xfId="0" applyNumberFormat="1" applyFont="1" applyFill="1" applyBorder="1" applyAlignment="1">
      <alignment horizontal="center" wrapText="1"/>
    </xf>
    <xf numFmtId="0" fontId="5" fillId="0" borderId="1" xfId="0" applyFont="1" applyFill="1" applyBorder="1" applyAlignment="1">
      <alignment horizontal="left"/>
    </xf>
    <xf numFmtId="0" fontId="5" fillId="0" borderId="2" xfId="0" applyFont="1" applyFill="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3" fontId="8" fillId="0" borderId="1" xfId="0" applyNumberFormat="1" applyFont="1" applyBorder="1" applyAlignment="1">
      <alignment horizontal="center" wrapText="1"/>
    </xf>
    <xf numFmtId="0" fontId="12" fillId="0" borderId="0" xfId="0" applyFont="1" applyAlignment="1">
      <alignment horizontal="left" wrapText="1"/>
    </xf>
    <xf numFmtId="0" fontId="12" fillId="0" borderId="0" xfId="0" applyFont="1" applyAlignment="1">
      <alignment horizontal="left"/>
    </xf>
    <xf numFmtId="0" fontId="3" fillId="0" borderId="0" xfId="0" applyFont="1" applyAlignment="1">
      <alignment horizontal="left"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tabSelected="1" workbookViewId="0">
      <selection activeCell="J30" sqref="J30"/>
    </sheetView>
  </sheetViews>
  <sheetFormatPr defaultRowHeight="15" x14ac:dyDescent="0.25"/>
  <cols>
    <col min="1" max="1" width="9.140625" style="15"/>
  </cols>
  <sheetData>
    <row r="1" spans="2:12" s="15" customFormat="1" ht="15.75" thickBot="1" x14ac:dyDescent="0.3"/>
    <row r="2" spans="2:12" x14ac:dyDescent="0.25">
      <c r="B2" s="129" t="s">
        <v>158</v>
      </c>
      <c r="C2" s="130"/>
      <c r="D2" s="130"/>
      <c r="E2" s="130"/>
      <c r="F2" s="130"/>
      <c r="G2" s="130"/>
      <c r="H2" s="130"/>
      <c r="I2" s="130"/>
      <c r="J2" s="130"/>
      <c r="K2" s="130"/>
      <c r="L2" s="131"/>
    </row>
    <row r="3" spans="2:12" x14ac:dyDescent="0.25">
      <c r="B3" s="132"/>
      <c r="C3" s="133"/>
      <c r="D3" s="133"/>
      <c r="E3" s="133"/>
      <c r="F3" s="133"/>
      <c r="G3" s="133"/>
      <c r="H3" s="133"/>
      <c r="I3" s="133"/>
      <c r="J3" s="133"/>
      <c r="K3" s="133"/>
      <c r="L3" s="134"/>
    </row>
    <row r="4" spans="2:12" x14ac:dyDescent="0.25">
      <c r="B4" s="132"/>
      <c r="C4" s="133"/>
      <c r="D4" s="133"/>
      <c r="E4" s="133"/>
      <c r="F4" s="133"/>
      <c r="G4" s="133"/>
      <c r="H4" s="133"/>
      <c r="I4" s="133"/>
      <c r="J4" s="133"/>
      <c r="K4" s="133"/>
      <c r="L4" s="134"/>
    </row>
    <row r="5" spans="2:12" x14ac:dyDescent="0.25">
      <c r="B5" s="132"/>
      <c r="C5" s="133"/>
      <c r="D5" s="133"/>
      <c r="E5" s="133"/>
      <c r="F5" s="133"/>
      <c r="G5" s="133"/>
      <c r="H5" s="133"/>
      <c r="I5" s="133"/>
      <c r="J5" s="133"/>
      <c r="K5" s="133"/>
      <c r="L5" s="134"/>
    </row>
    <row r="6" spans="2:12" x14ac:dyDescent="0.25">
      <c r="B6" s="132"/>
      <c r="C6" s="133"/>
      <c r="D6" s="133"/>
      <c r="E6" s="133"/>
      <c r="F6" s="133"/>
      <c r="G6" s="133"/>
      <c r="H6" s="133"/>
      <c r="I6" s="133"/>
      <c r="J6" s="133"/>
      <c r="K6" s="133"/>
      <c r="L6" s="134"/>
    </row>
    <row r="7" spans="2:12" x14ac:dyDescent="0.25">
      <c r="B7" s="132"/>
      <c r="C7" s="133"/>
      <c r="D7" s="133"/>
      <c r="E7" s="133"/>
      <c r="F7" s="133"/>
      <c r="G7" s="133"/>
      <c r="H7" s="133"/>
      <c r="I7" s="133"/>
      <c r="J7" s="133"/>
      <c r="K7" s="133"/>
      <c r="L7" s="134"/>
    </row>
    <row r="8" spans="2:12" x14ac:dyDescent="0.25">
      <c r="B8" s="132"/>
      <c r="C8" s="133"/>
      <c r="D8" s="133"/>
      <c r="E8" s="133"/>
      <c r="F8" s="133"/>
      <c r="G8" s="133"/>
      <c r="H8" s="133"/>
      <c r="I8" s="133"/>
      <c r="J8" s="133"/>
      <c r="K8" s="133"/>
      <c r="L8" s="134"/>
    </row>
    <row r="9" spans="2:12" x14ac:dyDescent="0.25">
      <c r="B9" s="132"/>
      <c r="C9" s="133"/>
      <c r="D9" s="133"/>
      <c r="E9" s="133"/>
      <c r="F9" s="133"/>
      <c r="G9" s="133"/>
      <c r="H9" s="133"/>
      <c r="I9" s="133"/>
      <c r="J9" s="133"/>
      <c r="K9" s="133"/>
      <c r="L9" s="134"/>
    </row>
    <row r="10" spans="2:12" x14ac:dyDescent="0.25">
      <c r="B10" s="132"/>
      <c r="C10" s="133"/>
      <c r="D10" s="133"/>
      <c r="E10" s="133"/>
      <c r="F10" s="133"/>
      <c r="G10" s="133"/>
      <c r="H10" s="133"/>
      <c r="I10" s="133"/>
      <c r="J10" s="133"/>
      <c r="K10" s="133"/>
      <c r="L10" s="134"/>
    </row>
    <row r="11" spans="2:12" x14ac:dyDescent="0.25">
      <c r="B11" s="132"/>
      <c r="C11" s="133"/>
      <c r="D11" s="133"/>
      <c r="E11" s="133"/>
      <c r="F11" s="133"/>
      <c r="G11" s="133"/>
      <c r="H11" s="133"/>
      <c r="I11" s="133"/>
      <c r="J11" s="133"/>
      <c r="K11" s="133"/>
      <c r="L11" s="134"/>
    </row>
    <row r="12" spans="2:12" x14ac:dyDescent="0.25">
      <c r="B12" s="132"/>
      <c r="C12" s="133"/>
      <c r="D12" s="133"/>
      <c r="E12" s="133"/>
      <c r="F12" s="133"/>
      <c r="G12" s="133"/>
      <c r="H12" s="133"/>
      <c r="I12" s="133"/>
      <c r="J12" s="133"/>
      <c r="K12" s="133"/>
      <c r="L12" s="134"/>
    </row>
    <row r="13" spans="2:12" x14ac:dyDescent="0.25">
      <c r="B13" s="132"/>
      <c r="C13" s="133"/>
      <c r="D13" s="133"/>
      <c r="E13" s="133"/>
      <c r="F13" s="133"/>
      <c r="G13" s="133"/>
      <c r="H13" s="133"/>
      <c r="I13" s="133"/>
      <c r="J13" s="133"/>
      <c r="K13" s="133"/>
      <c r="L13" s="134"/>
    </row>
    <row r="14" spans="2:12" x14ac:dyDescent="0.25">
      <c r="B14" s="132"/>
      <c r="C14" s="133"/>
      <c r="D14" s="133"/>
      <c r="E14" s="133"/>
      <c r="F14" s="133"/>
      <c r="G14" s="133"/>
      <c r="H14" s="133"/>
      <c r="I14" s="133"/>
      <c r="J14" s="133"/>
      <c r="K14" s="133"/>
      <c r="L14" s="134"/>
    </row>
    <row r="15" spans="2:12" x14ac:dyDescent="0.25">
      <c r="B15" s="132"/>
      <c r="C15" s="133"/>
      <c r="D15" s="133"/>
      <c r="E15" s="133"/>
      <c r="F15" s="133"/>
      <c r="G15" s="133"/>
      <c r="H15" s="133"/>
      <c r="I15" s="133"/>
      <c r="J15" s="133"/>
      <c r="K15" s="133"/>
      <c r="L15" s="134"/>
    </row>
    <row r="16" spans="2:12" x14ac:dyDescent="0.25">
      <c r="B16" s="132"/>
      <c r="C16" s="133"/>
      <c r="D16" s="133"/>
      <c r="E16" s="133"/>
      <c r="F16" s="133"/>
      <c r="G16" s="133"/>
      <c r="H16" s="133"/>
      <c r="I16" s="133"/>
      <c r="J16" s="133"/>
      <c r="K16" s="133"/>
      <c r="L16" s="134"/>
    </row>
    <row r="17" spans="2:12" x14ac:dyDescent="0.25">
      <c r="B17" s="132"/>
      <c r="C17" s="133"/>
      <c r="D17" s="133"/>
      <c r="E17" s="133"/>
      <c r="F17" s="133"/>
      <c r="G17" s="133"/>
      <c r="H17" s="133"/>
      <c r="I17" s="133"/>
      <c r="J17" s="133"/>
      <c r="K17" s="133"/>
      <c r="L17" s="134"/>
    </row>
    <row r="18" spans="2:12" x14ac:dyDescent="0.25">
      <c r="B18" s="132"/>
      <c r="C18" s="133"/>
      <c r="D18" s="133"/>
      <c r="E18" s="133"/>
      <c r="F18" s="133"/>
      <c r="G18" s="133"/>
      <c r="H18" s="133"/>
      <c r="I18" s="133"/>
      <c r="J18" s="133"/>
      <c r="K18" s="133"/>
      <c r="L18" s="134"/>
    </row>
    <row r="19" spans="2:12" x14ac:dyDescent="0.25">
      <c r="B19" s="132"/>
      <c r="C19" s="133"/>
      <c r="D19" s="133"/>
      <c r="E19" s="133"/>
      <c r="F19" s="133"/>
      <c r="G19" s="133"/>
      <c r="H19" s="133"/>
      <c r="I19" s="133"/>
      <c r="J19" s="133"/>
      <c r="K19" s="133"/>
      <c r="L19" s="134"/>
    </row>
    <row r="20" spans="2:12" x14ac:dyDescent="0.25">
      <c r="B20" s="132"/>
      <c r="C20" s="133"/>
      <c r="D20" s="133"/>
      <c r="E20" s="133"/>
      <c r="F20" s="133"/>
      <c r="G20" s="133"/>
      <c r="H20" s="133"/>
      <c r="I20" s="133"/>
      <c r="J20" s="133"/>
      <c r="K20" s="133"/>
      <c r="L20" s="134"/>
    </row>
    <row r="21" spans="2:12" x14ac:dyDescent="0.25">
      <c r="B21" s="132"/>
      <c r="C21" s="133"/>
      <c r="D21" s="133"/>
      <c r="E21" s="133"/>
      <c r="F21" s="133"/>
      <c r="G21" s="133"/>
      <c r="H21" s="133"/>
      <c r="I21" s="133"/>
      <c r="J21" s="133"/>
      <c r="K21" s="133"/>
      <c r="L21" s="134"/>
    </row>
    <row r="22" spans="2:12" x14ac:dyDescent="0.25">
      <c r="B22" s="132"/>
      <c r="C22" s="133"/>
      <c r="D22" s="133"/>
      <c r="E22" s="133"/>
      <c r="F22" s="133"/>
      <c r="G22" s="133"/>
      <c r="H22" s="133"/>
      <c r="I22" s="133"/>
      <c r="J22" s="133"/>
      <c r="K22" s="133"/>
      <c r="L22" s="134"/>
    </row>
    <row r="23" spans="2:12" ht="15.75" thickBot="1" x14ac:dyDescent="0.3">
      <c r="B23" s="135"/>
      <c r="C23" s="136"/>
      <c r="D23" s="136"/>
      <c r="E23" s="136"/>
      <c r="F23" s="136"/>
      <c r="G23" s="136"/>
      <c r="H23" s="136"/>
      <c r="I23" s="136"/>
      <c r="J23" s="136"/>
      <c r="K23" s="136"/>
      <c r="L23" s="137"/>
    </row>
  </sheetData>
  <mergeCells count="1">
    <mergeCell ref="B2:L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9"/>
  <sheetViews>
    <sheetView showGridLines="0" zoomScale="106" zoomScaleNormal="106" workbookViewId="0">
      <selection activeCell="F22" sqref="F22"/>
    </sheetView>
  </sheetViews>
  <sheetFormatPr defaultRowHeight="15" x14ac:dyDescent="0.25"/>
  <cols>
    <col min="1" max="1" width="5" style="15" customWidth="1"/>
    <col min="2" max="2" width="35.5703125" style="15" customWidth="1"/>
    <col min="3" max="3" width="17.7109375" style="15" customWidth="1"/>
    <col min="4" max="8" width="16.28515625" style="15" customWidth="1"/>
    <col min="9" max="10" width="9.140625" style="15"/>
    <col min="11" max="11" width="25.5703125" style="15" customWidth="1"/>
    <col min="12" max="16384" width="9.140625" style="15"/>
  </cols>
  <sheetData>
    <row r="3" spans="2:11" ht="27" x14ac:dyDescent="0.45">
      <c r="B3" s="140" t="s">
        <v>166</v>
      </c>
      <c r="C3" s="140"/>
      <c r="D3" s="140"/>
      <c r="E3" s="140"/>
      <c r="F3" s="140"/>
      <c r="G3" s="140"/>
      <c r="H3" s="140"/>
      <c r="I3" s="140"/>
      <c r="J3" s="140"/>
      <c r="K3" s="140"/>
    </row>
    <row r="4" spans="2:11" ht="48.75" customHeight="1" x14ac:dyDescent="0.3">
      <c r="B4" s="141" t="s">
        <v>65</v>
      </c>
      <c r="C4" s="141"/>
      <c r="D4" s="141"/>
      <c r="E4" s="141"/>
      <c r="F4" s="141"/>
      <c r="G4" s="141"/>
      <c r="H4" s="141"/>
      <c r="I4" s="141"/>
      <c r="J4" s="141"/>
      <c r="K4" s="3"/>
    </row>
    <row r="5" spans="2:11" ht="15.75" x14ac:dyDescent="0.3">
      <c r="B5" s="3"/>
      <c r="C5" s="3"/>
      <c r="D5" s="3"/>
      <c r="E5" s="3"/>
      <c r="F5" s="3"/>
      <c r="G5" s="3"/>
      <c r="H5" s="3"/>
      <c r="I5" s="3"/>
      <c r="J5" s="3"/>
      <c r="K5" s="3"/>
    </row>
    <row r="6" spans="2:11" ht="43.5" customHeight="1" x14ac:dyDescent="0.3">
      <c r="B6" s="145" t="s">
        <v>44</v>
      </c>
      <c r="C6" s="147" t="s">
        <v>162</v>
      </c>
      <c r="D6" s="147"/>
      <c r="E6" s="147"/>
      <c r="F6" s="147"/>
      <c r="G6" s="147"/>
      <c r="H6" s="147"/>
      <c r="I6" s="3"/>
      <c r="J6" s="3"/>
      <c r="K6" s="3"/>
    </row>
    <row r="7" spans="2:11" ht="17.25" thickBot="1" x14ac:dyDescent="0.35">
      <c r="B7" s="146"/>
      <c r="C7" s="22" t="s">
        <v>4</v>
      </c>
      <c r="D7" s="23" t="s">
        <v>0</v>
      </c>
      <c r="E7" s="23" t="s">
        <v>1</v>
      </c>
      <c r="F7" s="23" t="s">
        <v>2</v>
      </c>
      <c r="G7" s="31" t="s">
        <v>11</v>
      </c>
      <c r="H7" s="35" t="s">
        <v>9</v>
      </c>
      <c r="I7" s="3"/>
      <c r="J7" s="3"/>
      <c r="K7" s="3"/>
    </row>
    <row r="8" spans="2:11" ht="17.25" thickTop="1" thickBot="1" x14ac:dyDescent="0.35">
      <c r="B8" s="90" t="s">
        <v>46</v>
      </c>
      <c r="C8" s="91">
        <f t="shared" ref="C8:G8" si="0">SUM(C9:C22)</f>
        <v>52</v>
      </c>
      <c r="D8" s="91">
        <f t="shared" si="0"/>
        <v>67</v>
      </c>
      <c r="E8" s="91">
        <f t="shared" si="0"/>
        <v>176</v>
      </c>
      <c r="F8" s="91">
        <f t="shared" si="0"/>
        <v>69</v>
      </c>
      <c r="G8" s="92">
        <f t="shared" si="0"/>
        <v>4</v>
      </c>
      <c r="H8" s="122">
        <f>SUM(H9:H22)</f>
        <v>368</v>
      </c>
      <c r="I8" s="3"/>
      <c r="J8" s="3"/>
      <c r="K8" s="3"/>
    </row>
    <row r="9" spans="2:11" ht="16.5" x14ac:dyDescent="0.3">
      <c r="B9" s="97" t="s">
        <v>144</v>
      </c>
      <c r="C9" s="100">
        <v>0</v>
      </c>
      <c r="D9" s="101">
        <v>1</v>
      </c>
      <c r="E9" s="101">
        <v>2</v>
      </c>
      <c r="F9" s="101">
        <v>0</v>
      </c>
      <c r="G9" s="102">
        <v>0</v>
      </c>
      <c r="H9" s="103">
        <f>SUM(C9:G9)</f>
        <v>3</v>
      </c>
      <c r="I9" s="3"/>
      <c r="J9" s="3"/>
      <c r="K9" s="3"/>
    </row>
    <row r="10" spans="2:11" ht="16.5" x14ac:dyDescent="0.3">
      <c r="B10" s="99" t="s">
        <v>45</v>
      </c>
      <c r="C10" s="104">
        <v>0</v>
      </c>
      <c r="D10" s="105">
        <v>0</v>
      </c>
      <c r="E10" s="105">
        <v>1</v>
      </c>
      <c r="F10" s="105">
        <v>0</v>
      </c>
      <c r="G10" s="106">
        <v>1</v>
      </c>
      <c r="H10" s="107">
        <f t="shared" ref="H10:H27" si="1">SUM(C10:G10)</f>
        <v>2</v>
      </c>
      <c r="I10" s="3"/>
      <c r="J10" s="3"/>
      <c r="K10" s="3"/>
    </row>
    <row r="11" spans="2:11" ht="16.5" x14ac:dyDescent="0.3">
      <c r="B11" s="99" t="s">
        <v>51</v>
      </c>
      <c r="C11" s="104">
        <v>0</v>
      </c>
      <c r="D11" s="105">
        <v>0</v>
      </c>
      <c r="E11" s="105">
        <v>1</v>
      </c>
      <c r="F11" s="105">
        <v>0</v>
      </c>
      <c r="G11" s="106">
        <v>0</v>
      </c>
      <c r="H11" s="107">
        <f t="shared" si="1"/>
        <v>1</v>
      </c>
      <c r="I11" s="3"/>
      <c r="J11" s="3"/>
      <c r="K11" s="3"/>
    </row>
    <row r="12" spans="2:11" ht="16.5" x14ac:dyDescent="0.3">
      <c r="B12" s="99" t="s">
        <v>165</v>
      </c>
      <c r="C12" s="104">
        <v>0</v>
      </c>
      <c r="D12" s="105">
        <v>0</v>
      </c>
      <c r="E12" s="105">
        <v>0</v>
      </c>
      <c r="F12" s="105">
        <v>1</v>
      </c>
      <c r="G12" s="106">
        <v>0</v>
      </c>
      <c r="H12" s="107">
        <f t="shared" si="1"/>
        <v>1</v>
      </c>
      <c r="I12" s="3"/>
      <c r="J12" s="3"/>
      <c r="K12" s="3"/>
    </row>
    <row r="13" spans="2:11" ht="16.5" x14ac:dyDescent="0.3">
      <c r="B13" s="99" t="s">
        <v>145</v>
      </c>
      <c r="C13" s="104">
        <v>35</v>
      </c>
      <c r="D13" s="105">
        <v>46</v>
      </c>
      <c r="E13" s="105">
        <v>20</v>
      </c>
      <c r="F13" s="105">
        <v>16</v>
      </c>
      <c r="G13" s="106">
        <v>1</v>
      </c>
      <c r="H13" s="107">
        <f t="shared" si="1"/>
        <v>118</v>
      </c>
      <c r="I13" s="3"/>
      <c r="J13" s="112"/>
      <c r="K13" s="3"/>
    </row>
    <row r="14" spans="2:11" ht="16.5" x14ac:dyDescent="0.3">
      <c r="B14" s="99" t="s">
        <v>146</v>
      </c>
      <c r="C14" s="104">
        <v>1</v>
      </c>
      <c r="D14" s="105">
        <v>1</v>
      </c>
      <c r="E14" s="105">
        <v>0</v>
      </c>
      <c r="F14" s="105">
        <v>0</v>
      </c>
      <c r="G14" s="106">
        <v>0</v>
      </c>
      <c r="H14" s="107">
        <f t="shared" si="1"/>
        <v>2</v>
      </c>
      <c r="I14" s="3"/>
      <c r="J14" s="3"/>
      <c r="K14" s="3"/>
    </row>
    <row r="15" spans="2:11" ht="16.5" x14ac:dyDescent="0.3">
      <c r="B15" s="99" t="s">
        <v>147</v>
      </c>
      <c r="C15" s="104">
        <v>0</v>
      </c>
      <c r="D15" s="105">
        <v>0</v>
      </c>
      <c r="E15" s="105">
        <v>2</v>
      </c>
      <c r="F15" s="105">
        <v>2</v>
      </c>
      <c r="G15" s="106">
        <v>0</v>
      </c>
      <c r="H15" s="107">
        <f t="shared" si="1"/>
        <v>4</v>
      </c>
      <c r="I15" s="3"/>
      <c r="J15" s="3"/>
      <c r="K15" s="3"/>
    </row>
    <row r="16" spans="2:11" ht="16.5" x14ac:dyDescent="0.3">
      <c r="B16" s="99" t="s">
        <v>148</v>
      </c>
      <c r="C16" s="104">
        <v>1</v>
      </c>
      <c r="D16" s="105">
        <v>0</v>
      </c>
      <c r="E16" s="105">
        <v>9</v>
      </c>
      <c r="F16" s="105">
        <v>3</v>
      </c>
      <c r="G16" s="106">
        <v>0</v>
      </c>
      <c r="H16" s="107">
        <f t="shared" si="1"/>
        <v>13</v>
      </c>
      <c r="I16" s="3"/>
      <c r="J16" s="3"/>
      <c r="K16" s="3"/>
    </row>
    <row r="17" spans="2:11" ht="16.5" x14ac:dyDescent="0.3">
      <c r="B17" s="99" t="s">
        <v>149</v>
      </c>
      <c r="C17" s="104">
        <v>3</v>
      </c>
      <c r="D17" s="105">
        <v>1</v>
      </c>
      <c r="E17" s="105">
        <v>0</v>
      </c>
      <c r="F17" s="105">
        <v>0</v>
      </c>
      <c r="G17" s="106">
        <v>0</v>
      </c>
      <c r="H17" s="107">
        <f t="shared" si="1"/>
        <v>4</v>
      </c>
      <c r="I17" s="3"/>
      <c r="J17" s="3"/>
      <c r="K17" s="3"/>
    </row>
    <row r="18" spans="2:11" ht="16.5" x14ac:dyDescent="0.3">
      <c r="B18" s="99" t="s">
        <v>151</v>
      </c>
      <c r="C18" s="104">
        <v>2</v>
      </c>
      <c r="D18" s="105">
        <v>8</v>
      </c>
      <c r="E18" s="105">
        <v>13</v>
      </c>
      <c r="F18" s="105">
        <v>19</v>
      </c>
      <c r="G18" s="106">
        <v>1</v>
      </c>
      <c r="H18" s="107">
        <f t="shared" si="1"/>
        <v>43</v>
      </c>
      <c r="I18" s="3"/>
      <c r="J18" s="3"/>
      <c r="K18" s="3"/>
    </row>
    <row r="19" spans="2:11" ht="16.5" x14ac:dyDescent="0.3">
      <c r="B19" s="99" t="s">
        <v>152</v>
      </c>
      <c r="C19" s="104">
        <v>8</v>
      </c>
      <c r="D19" s="105">
        <v>0</v>
      </c>
      <c r="E19" s="105">
        <v>64</v>
      </c>
      <c r="F19" s="105">
        <v>12</v>
      </c>
      <c r="G19" s="106">
        <v>0</v>
      </c>
      <c r="H19" s="107">
        <f t="shared" si="1"/>
        <v>84</v>
      </c>
      <c r="I19" s="3"/>
      <c r="J19" s="3"/>
      <c r="K19" s="3"/>
    </row>
    <row r="20" spans="2:11" ht="16.5" x14ac:dyDescent="0.3">
      <c r="B20" s="99" t="s">
        <v>153</v>
      </c>
      <c r="C20" s="104">
        <v>1</v>
      </c>
      <c r="D20" s="105">
        <v>2</v>
      </c>
      <c r="E20" s="105">
        <v>23</v>
      </c>
      <c r="F20" s="105">
        <v>8</v>
      </c>
      <c r="G20" s="106">
        <v>1</v>
      </c>
      <c r="H20" s="107">
        <f t="shared" si="1"/>
        <v>35</v>
      </c>
      <c r="I20" s="3"/>
      <c r="J20" s="3"/>
      <c r="K20" s="3"/>
    </row>
    <row r="21" spans="2:11" ht="15.75" x14ac:dyDescent="0.3">
      <c r="B21" s="108" t="s">
        <v>154</v>
      </c>
      <c r="C21" s="109">
        <v>1</v>
      </c>
      <c r="D21" s="109">
        <v>7</v>
      </c>
      <c r="E21" s="109">
        <v>39</v>
      </c>
      <c r="F21" s="109">
        <v>6</v>
      </c>
      <c r="G21" s="110">
        <v>0</v>
      </c>
      <c r="H21" s="111">
        <f t="shared" si="1"/>
        <v>53</v>
      </c>
      <c r="I21" s="3"/>
      <c r="J21" s="3"/>
      <c r="K21" s="3"/>
    </row>
    <row r="22" spans="2:11" ht="16.5" thickBot="1" x14ac:dyDescent="0.35">
      <c r="B22" s="125" t="s">
        <v>155</v>
      </c>
      <c r="C22" s="126">
        <v>0</v>
      </c>
      <c r="D22" s="126">
        <v>1</v>
      </c>
      <c r="E22" s="126">
        <v>2</v>
      </c>
      <c r="F22" s="126">
        <v>2</v>
      </c>
      <c r="G22" s="127">
        <v>0</v>
      </c>
      <c r="H22" s="128">
        <f t="shared" si="1"/>
        <v>5</v>
      </c>
      <c r="I22" s="3"/>
      <c r="J22" s="3"/>
      <c r="K22" s="3"/>
    </row>
    <row r="23" spans="2:11" ht="15.75" x14ac:dyDescent="0.3">
      <c r="B23" s="40" t="s">
        <v>47</v>
      </c>
      <c r="C23" s="123">
        <v>777</v>
      </c>
      <c r="D23" s="123">
        <v>1220</v>
      </c>
      <c r="E23" s="123">
        <v>1177</v>
      </c>
      <c r="F23" s="123">
        <v>761</v>
      </c>
      <c r="G23" s="124">
        <v>239</v>
      </c>
      <c r="H23" s="93">
        <f t="shared" si="1"/>
        <v>4174</v>
      </c>
      <c r="I23" s="3"/>
      <c r="J23" s="3"/>
      <c r="K23" s="3"/>
    </row>
    <row r="24" spans="2:11" ht="15.75" x14ac:dyDescent="0.3">
      <c r="B24" s="27" t="s">
        <v>48</v>
      </c>
      <c r="C24" s="82">
        <v>366</v>
      </c>
      <c r="D24" s="82">
        <v>650</v>
      </c>
      <c r="E24" s="82">
        <v>1101</v>
      </c>
      <c r="F24" s="82">
        <v>670</v>
      </c>
      <c r="G24" s="83">
        <v>247</v>
      </c>
      <c r="H24" s="93">
        <f t="shared" si="1"/>
        <v>3034</v>
      </c>
      <c r="I24" s="3"/>
      <c r="J24" s="3"/>
      <c r="K24" s="3"/>
    </row>
    <row r="25" spans="2:11" ht="15.75" x14ac:dyDescent="0.3">
      <c r="B25" s="27" t="s">
        <v>41</v>
      </c>
      <c r="C25" s="41">
        <v>433</v>
      </c>
      <c r="D25" s="41">
        <v>596</v>
      </c>
      <c r="E25" s="41">
        <v>893</v>
      </c>
      <c r="F25" s="41">
        <v>647</v>
      </c>
      <c r="G25" s="42">
        <v>160</v>
      </c>
      <c r="H25" s="93">
        <f t="shared" si="1"/>
        <v>2729</v>
      </c>
      <c r="I25" s="3"/>
      <c r="J25" s="3"/>
      <c r="K25" s="3"/>
    </row>
    <row r="26" spans="2:11" ht="15.75" x14ac:dyDescent="0.3">
      <c r="B26" s="27" t="s">
        <v>64</v>
      </c>
      <c r="C26" s="28">
        <v>60</v>
      </c>
      <c r="D26" s="28">
        <v>135</v>
      </c>
      <c r="E26" s="28">
        <v>73</v>
      </c>
      <c r="F26" s="28">
        <v>86</v>
      </c>
      <c r="G26" s="33">
        <v>29</v>
      </c>
      <c r="H26" s="93">
        <f>SUM(C26:G26)</f>
        <v>383</v>
      </c>
      <c r="I26" s="3"/>
      <c r="J26" s="3"/>
      <c r="K26" s="3"/>
    </row>
    <row r="27" spans="2:11" ht="16.5" thickBot="1" x14ac:dyDescent="0.35">
      <c r="B27" s="44" t="s">
        <v>42</v>
      </c>
      <c r="C27" s="28">
        <v>80</v>
      </c>
      <c r="D27" s="28">
        <v>154</v>
      </c>
      <c r="E27" s="28">
        <v>241</v>
      </c>
      <c r="F27" s="28">
        <v>230</v>
      </c>
      <c r="G27" s="33">
        <v>27</v>
      </c>
      <c r="H27" s="93">
        <f t="shared" si="1"/>
        <v>732</v>
      </c>
      <c r="I27" s="3"/>
      <c r="J27" s="3"/>
      <c r="K27" s="3"/>
    </row>
    <row r="28" spans="2:11" ht="15.75" x14ac:dyDescent="0.3">
      <c r="B28" s="16" t="s">
        <v>9</v>
      </c>
      <c r="C28" s="84">
        <f>SUM(C23:C27)</f>
        <v>1716</v>
      </c>
      <c r="D28" s="84">
        <f>SUM(D23:D27)</f>
        <v>2755</v>
      </c>
      <c r="E28" s="84">
        <f>SUM(E23:E27)</f>
        <v>3485</v>
      </c>
      <c r="F28" s="84">
        <f>SUM(F23:F27)</f>
        <v>2394</v>
      </c>
      <c r="G28" s="84">
        <f>SUM(G23:G27)</f>
        <v>702</v>
      </c>
      <c r="H28" s="94">
        <f>SUM(C28:G28)</f>
        <v>11052</v>
      </c>
      <c r="I28" s="3"/>
      <c r="J28" s="3"/>
      <c r="K28" s="3"/>
    </row>
    <row r="29" spans="2:11" ht="27" customHeight="1" x14ac:dyDescent="0.25">
      <c r="B29" s="138" t="s">
        <v>69</v>
      </c>
      <c r="C29" s="138"/>
      <c r="D29" s="138"/>
      <c r="E29" s="138"/>
      <c r="F29" s="138"/>
      <c r="G29" s="138"/>
      <c r="H29" s="138"/>
      <c r="I29" s="138"/>
      <c r="J29" s="138"/>
      <c r="K29" s="138"/>
    </row>
  </sheetData>
  <mergeCells count="5">
    <mergeCell ref="B3:K3"/>
    <mergeCell ref="B4:J4"/>
    <mergeCell ref="B6:B7"/>
    <mergeCell ref="C6:H6"/>
    <mergeCell ref="B29:K2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31"/>
  <sheetViews>
    <sheetView showGridLines="0" workbookViewId="0">
      <selection activeCell="F22" sqref="F22"/>
    </sheetView>
  </sheetViews>
  <sheetFormatPr defaultRowHeight="15" x14ac:dyDescent="0.25"/>
  <cols>
    <col min="1" max="1" width="5" style="15" customWidth="1"/>
    <col min="2" max="2" width="45.28515625" style="15" customWidth="1"/>
    <col min="3" max="5" width="17" style="15" customWidth="1"/>
    <col min="6" max="8" width="16.85546875" style="15" customWidth="1"/>
    <col min="9" max="16384" width="9.140625" style="15"/>
  </cols>
  <sheetData>
    <row r="3" spans="2:15" ht="27" x14ac:dyDescent="0.45">
      <c r="B3" s="140" t="s">
        <v>130</v>
      </c>
      <c r="C3" s="140"/>
      <c r="D3" s="140"/>
      <c r="E3" s="140"/>
      <c r="F3" s="140"/>
      <c r="G3" s="140"/>
      <c r="H3" s="140"/>
      <c r="I3" s="140"/>
      <c r="J3" s="140"/>
      <c r="K3" s="140"/>
    </row>
    <row r="4" spans="2:15" s="3" customFormat="1" ht="48.75" customHeight="1" x14ac:dyDescent="0.3">
      <c r="B4" s="141" t="s">
        <v>66</v>
      </c>
      <c r="C4" s="141"/>
      <c r="D4" s="141"/>
      <c r="E4" s="141"/>
      <c r="F4" s="141"/>
      <c r="G4" s="141"/>
      <c r="H4" s="141"/>
      <c r="I4" s="141"/>
      <c r="J4" s="141"/>
      <c r="K4" s="141"/>
    </row>
    <row r="6" spans="2:15" ht="16.5" thickBot="1" x14ac:dyDescent="0.35">
      <c r="B6" s="24" t="s">
        <v>43</v>
      </c>
      <c r="C6" s="12">
        <v>43671</v>
      </c>
      <c r="D6" s="12">
        <v>43706</v>
      </c>
      <c r="E6" s="12">
        <v>43734</v>
      </c>
      <c r="F6" s="12">
        <v>43769</v>
      </c>
      <c r="G6" s="12">
        <v>43797</v>
      </c>
      <c r="H6" s="12">
        <v>43825</v>
      </c>
    </row>
    <row r="7" spans="2:15" ht="17.25" thickTop="1" thickBot="1" x14ac:dyDescent="0.35">
      <c r="B7" s="95" t="s">
        <v>46</v>
      </c>
      <c r="C7" s="96">
        <v>0.16557896699608429</v>
      </c>
      <c r="D7" s="96">
        <v>0.16538461538461538</v>
      </c>
      <c r="E7" s="96">
        <v>0.1691919191919192</v>
      </c>
      <c r="F7" s="96">
        <v>0.17396061269146609</v>
      </c>
      <c r="G7" s="96">
        <v>0.17913204062788551</v>
      </c>
      <c r="H7" s="96">
        <v>0.18455268775470599</v>
      </c>
    </row>
    <row r="8" spans="2:15" ht="15.75" x14ac:dyDescent="0.3">
      <c r="B8" s="97" t="s">
        <v>144</v>
      </c>
      <c r="C8" s="98">
        <v>2.840909090909091E-3</v>
      </c>
      <c r="D8" s="98">
        <v>2.8653295128939827E-3</v>
      </c>
      <c r="E8" s="98">
        <v>2.6869682042095834E-3</v>
      </c>
      <c r="F8" s="98">
        <v>2.5137111517367461E-3</v>
      </c>
      <c r="G8" s="98">
        <v>2.7417746759720836E-3</v>
      </c>
      <c r="H8" s="98">
        <v>3.2573289902280132E-3</v>
      </c>
    </row>
    <row r="9" spans="2:15" ht="15.75" x14ac:dyDescent="0.3">
      <c r="B9" s="99" t="s">
        <v>156</v>
      </c>
      <c r="C9" s="98">
        <v>4.3706293706293706E-4</v>
      </c>
      <c r="D9" s="98">
        <v>4.4081992506061276E-4</v>
      </c>
      <c r="E9" s="98">
        <v>4.4782803403493058E-4</v>
      </c>
      <c r="F9" s="98">
        <v>6.855575868372943E-4</v>
      </c>
      <c r="G9" s="98">
        <v>7.4775672981056834E-4</v>
      </c>
      <c r="H9" s="98">
        <v>8.8836245188036718E-4</v>
      </c>
      <c r="J9" s="113"/>
      <c r="K9" s="113"/>
      <c r="L9" s="113"/>
      <c r="M9" s="113"/>
      <c r="N9" s="113"/>
      <c r="O9" s="113"/>
    </row>
    <row r="10" spans="2:15" ht="15.75" x14ac:dyDescent="0.3">
      <c r="B10" s="99" t="s">
        <v>45</v>
      </c>
      <c r="C10" s="98">
        <v>2.403846153846154E-3</v>
      </c>
      <c r="D10" s="98">
        <v>2.6449195503636764E-3</v>
      </c>
      <c r="E10" s="98">
        <v>2.6869682042095834E-3</v>
      </c>
      <c r="F10" s="98">
        <v>2.0566727605118829E-3</v>
      </c>
      <c r="G10" s="98">
        <v>2.243270189431705E-3</v>
      </c>
      <c r="H10" s="98">
        <v>2.6650873556411016E-3</v>
      </c>
    </row>
    <row r="11" spans="2:15" ht="15.75" x14ac:dyDescent="0.3">
      <c r="B11" s="99" t="s">
        <v>51</v>
      </c>
      <c r="C11" s="98">
        <v>2.1853146853146853E-4</v>
      </c>
      <c r="D11" s="98">
        <v>2.2040996253030638E-4</v>
      </c>
      <c r="E11" s="98">
        <v>0</v>
      </c>
      <c r="F11" s="98">
        <v>0</v>
      </c>
      <c r="G11" s="98">
        <v>0</v>
      </c>
      <c r="H11" s="98">
        <v>2.9612081729345571E-4</v>
      </c>
    </row>
    <row r="12" spans="2:15" ht="15.75" x14ac:dyDescent="0.3">
      <c r="B12" s="99" t="s">
        <v>165</v>
      </c>
      <c r="C12" s="98">
        <v>2.1853146853146853E-4</v>
      </c>
      <c r="D12" s="98">
        <v>2.2040996253030638E-4</v>
      </c>
      <c r="E12" s="98">
        <v>2.2391401701746529E-4</v>
      </c>
      <c r="F12" s="98">
        <v>2.2851919561243144E-4</v>
      </c>
      <c r="G12" s="98">
        <v>2.4925224327018941E-4</v>
      </c>
      <c r="H12" s="98">
        <v>2.9612081729345571E-4</v>
      </c>
    </row>
    <row r="13" spans="2:15" ht="15.75" x14ac:dyDescent="0.3">
      <c r="B13" s="99" t="s">
        <v>157</v>
      </c>
      <c r="C13" s="98">
        <v>0</v>
      </c>
      <c r="D13" s="98">
        <v>0</v>
      </c>
      <c r="E13" s="98">
        <v>0</v>
      </c>
      <c r="F13" s="98">
        <v>2.2851919561243144E-4</v>
      </c>
      <c r="G13" s="98">
        <v>2.4925224327018941E-4</v>
      </c>
      <c r="H13" s="98">
        <v>2.9612081729345571E-4</v>
      </c>
    </row>
    <row r="14" spans="2:15" ht="15.75" x14ac:dyDescent="0.3">
      <c r="B14" s="99" t="s">
        <v>145</v>
      </c>
      <c r="C14" s="98">
        <v>0.10664335664335664</v>
      </c>
      <c r="D14" s="98">
        <v>0.10998457130262287</v>
      </c>
      <c r="E14" s="98">
        <v>0.11307657859381998</v>
      </c>
      <c r="F14" s="98">
        <v>0.11791590493601463</v>
      </c>
      <c r="G14" s="98">
        <v>0.12637088733798604</v>
      </c>
      <c r="H14" s="98">
        <v>0.14569144210838023</v>
      </c>
    </row>
    <row r="15" spans="2:15" ht="15.75" x14ac:dyDescent="0.3">
      <c r="B15" s="99" t="s">
        <v>146</v>
      </c>
      <c r="C15" s="98">
        <v>4.370629370629371E-3</v>
      </c>
      <c r="D15" s="98">
        <v>4.4081992506061277E-3</v>
      </c>
      <c r="E15" s="98">
        <v>4.7021943573667714E-3</v>
      </c>
      <c r="F15" s="98">
        <v>4.3418647166361974E-3</v>
      </c>
      <c r="G15" s="98">
        <v>5.732801595214357E-3</v>
      </c>
      <c r="H15" s="98">
        <v>6.5146579804560263E-3</v>
      </c>
    </row>
    <row r="16" spans="2:15" ht="15.75" x14ac:dyDescent="0.3">
      <c r="B16" s="99" t="s">
        <v>147</v>
      </c>
      <c r="C16" s="98">
        <v>2.1853146853146855E-3</v>
      </c>
      <c r="D16" s="98">
        <v>1.763279700242451E-3</v>
      </c>
      <c r="E16" s="98">
        <v>1.567398119122257E-3</v>
      </c>
      <c r="F16" s="98">
        <v>2.7422303473491772E-3</v>
      </c>
      <c r="G16" s="98">
        <v>3.2402791625124627E-3</v>
      </c>
      <c r="H16" s="98">
        <v>3.8495706248149247E-3</v>
      </c>
    </row>
    <row r="17" spans="2:11" ht="15.75" x14ac:dyDescent="0.3">
      <c r="B17" s="99" t="s">
        <v>148</v>
      </c>
      <c r="C17" s="98">
        <v>7.2115384615384619E-3</v>
      </c>
      <c r="D17" s="98">
        <v>7.7143486885607225E-3</v>
      </c>
      <c r="E17" s="98">
        <v>7.8369905956112845E-3</v>
      </c>
      <c r="F17" s="98">
        <v>8.6837294332723948E-3</v>
      </c>
      <c r="G17" s="98">
        <v>8.9730807577268201E-3</v>
      </c>
      <c r="H17" s="98">
        <v>1.0956470239857862E-2</v>
      </c>
    </row>
    <row r="18" spans="2:11" ht="15.75" x14ac:dyDescent="0.3">
      <c r="B18" s="99" t="s">
        <v>149</v>
      </c>
      <c r="C18" s="98">
        <v>2.840909090909091E-3</v>
      </c>
      <c r="D18" s="98">
        <v>2.6449195503636764E-3</v>
      </c>
      <c r="E18" s="98">
        <v>2.9108822212270489E-3</v>
      </c>
      <c r="F18" s="98">
        <v>2.7422303473491772E-3</v>
      </c>
      <c r="G18" s="98">
        <v>2.4925224327018943E-3</v>
      </c>
      <c r="H18" s="98">
        <v>2.3689665383476457E-3</v>
      </c>
    </row>
    <row r="19" spans="2:11" ht="15.75" x14ac:dyDescent="0.3">
      <c r="B19" s="99" t="s">
        <v>150</v>
      </c>
      <c r="C19" s="98">
        <v>6.5559440559440562E-4</v>
      </c>
      <c r="D19" s="98">
        <v>4.4081992506061276E-4</v>
      </c>
      <c r="E19" s="98">
        <v>4.4782803403493058E-4</v>
      </c>
      <c r="F19" s="98">
        <v>4.5703839122486289E-4</v>
      </c>
      <c r="G19" s="98">
        <v>4.9850448654037882E-4</v>
      </c>
      <c r="H19" s="98">
        <v>5.9224163458691142E-4</v>
      </c>
    </row>
    <row r="20" spans="2:11" ht="15.75" x14ac:dyDescent="0.3">
      <c r="B20" s="99" t="s">
        <v>151</v>
      </c>
      <c r="C20" s="98">
        <v>4.152097902097902E-3</v>
      </c>
      <c r="D20" s="98">
        <v>4.1877892880758209E-3</v>
      </c>
      <c r="E20" s="98">
        <v>4.4782803403493054E-3</v>
      </c>
      <c r="F20" s="98">
        <v>5.2559414990859228E-3</v>
      </c>
      <c r="G20" s="98">
        <v>5.2342971086739784E-3</v>
      </c>
      <c r="H20" s="98">
        <v>3.5534498075214687E-3</v>
      </c>
    </row>
    <row r="21" spans="2:11" ht="15.75" x14ac:dyDescent="0.3">
      <c r="B21" s="99" t="s">
        <v>152</v>
      </c>
      <c r="C21" s="98">
        <v>2.4694055944055944E-2</v>
      </c>
      <c r="D21" s="98">
        <v>2.3804275953273089E-2</v>
      </c>
      <c r="E21" s="98">
        <v>2.2615315718763993E-2</v>
      </c>
      <c r="F21" s="98">
        <v>2.1937842778793418E-2</v>
      </c>
      <c r="G21" s="98">
        <v>1.9192422731804586E-2</v>
      </c>
      <c r="H21" s="98">
        <v>1.3325436778205508E-2</v>
      </c>
    </row>
    <row r="22" spans="2:11" ht="15.75" x14ac:dyDescent="0.3">
      <c r="B22" s="99" t="s">
        <v>153</v>
      </c>
      <c r="C22" s="98">
        <v>1.048951048951049E-2</v>
      </c>
      <c r="D22" s="98">
        <v>1.1240908089045624E-2</v>
      </c>
      <c r="E22" s="98">
        <v>9.6283027317510071E-3</v>
      </c>
      <c r="F22" s="98">
        <v>9.8263254113345518E-3</v>
      </c>
      <c r="G22" s="98">
        <v>7.4775672981056826E-3</v>
      </c>
      <c r="H22" s="98">
        <v>6.5146579804560263E-3</v>
      </c>
      <c r="J22" s="113"/>
    </row>
    <row r="23" spans="2:11" ht="15.75" x14ac:dyDescent="0.3">
      <c r="B23" s="99" t="s">
        <v>154</v>
      </c>
      <c r="C23" s="98">
        <v>1.7263986013986012E-2</v>
      </c>
      <c r="D23" s="98">
        <v>1.7632797002424511E-2</v>
      </c>
      <c r="E23" s="98">
        <v>1.7689207344379759E-2</v>
      </c>
      <c r="F23" s="98">
        <v>1.7138939670932357E-2</v>
      </c>
      <c r="G23" s="98">
        <v>1.5702891326021935E-2</v>
      </c>
      <c r="H23" s="98">
        <v>8.587503701510216E-3</v>
      </c>
    </row>
    <row r="24" spans="2:11" ht="16.5" thickBot="1" x14ac:dyDescent="0.35">
      <c r="B24" s="99" t="s">
        <v>155</v>
      </c>
      <c r="C24" s="98">
        <v>3.4965034965034965E-3</v>
      </c>
      <c r="D24" s="98">
        <v>3.7469693630152083E-3</v>
      </c>
      <c r="E24" s="98">
        <v>4.2543663233318403E-3</v>
      </c>
      <c r="F24" s="98">
        <v>4.570383912248629E-3</v>
      </c>
      <c r="G24" s="98">
        <v>5.2342971086739784E-3</v>
      </c>
      <c r="H24" s="98">
        <v>6.5146579804560263E-3</v>
      </c>
    </row>
    <row r="25" spans="2:11" ht="15.75" x14ac:dyDescent="0.3">
      <c r="B25" s="46" t="s">
        <v>47</v>
      </c>
      <c r="C25" s="85">
        <v>0.4888548951048951</v>
      </c>
      <c r="D25" s="85">
        <v>0.50055102490632575</v>
      </c>
      <c r="E25" s="85">
        <v>0.50671742051052393</v>
      </c>
      <c r="F25" s="85">
        <v>0.50045703839122491</v>
      </c>
      <c r="G25" s="85">
        <v>0.5241774675972084</v>
      </c>
      <c r="H25" s="85">
        <v>0.54900799526206689</v>
      </c>
    </row>
    <row r="26" spans="2:11" ht="15.75" x14ac:dyDescent="0.3">
      <c r="B26" s="27" t="s">
        <v>48</v>
      </c>
      <c r="C26" s="86">
        <v>0.42591783216783219</v>
      </c>
      <c r="D26" s="86">
        <v>0.4253912276834913</v>
      </c>
      <c r="E26" s="86">
        <v>0.42207792207792205</v>
      </c>
      <c r="F26" s="86">
        <v>0.42687385740402195</v>
      </c>
      <c r="G26" s="86">
        <v>0.40677966101694918</v>
      </c>
      <c r="H26" s="86">
        <v>0.38673378738525316</v>
      </c>
    </row>
    <row r="27" spans="2:11" ht="15.75" x14ac:dyDescent="0.3">
      <c r="B27" s="27" t="s">
        <v>41</v>
      </c>
      <c r="C27" s="86">
        <v>4.8295454545454544E-2</v>
      </c>
      <c r="D27" s="86">
        <v>3.9232973330394535E-2</v>
      </c>
      <c r="E27" s="86">
        <v>3.8513210927004028E-2</v>
      </c>
      <c r="F27" s="86">
        <v>3.7248628884826322E-2</v>
      </c>
      <c r="G27" s="86">
        <v>3.8135593220338986E-2</v>
      </c>
      <c r="H27" s="86">
        <v>2.6354752739117561E-2</v>
      </c>
    </row>
    <row r="28" spans="2:11" ht="15.75" x14ac:dyDescent="0.3">
      <c r="B28" s="27" t="s">
        <v>57</v>
      </c>
      <c r="C28" s="87">
        <v>2.840909090909091E-3</v>
      </c>
      <c r="D28" s="87">
        <v>1.763279700242451E-3</v>
      </c>
      <c r="E28" s="87">
        <v>2.2391401701746527E-3</v>
      </c>
      <c r="F28" s="87">
        <v>3.1992687385740404E-3</v>
      </c>
      <c r="G28" s="87">
        <v>1.9940179461615153E-3</v>
      </c>
      <c r="H28" s="87">
        <v>1.7767249037607344E-3</v>
      </c>
    </row>
    <row r="29" spans="2:11" ht="16.5" thickBot="1" x14ac:dyDescent="0.35">
      <c r="B29" s="44" t="s">
        <v>58</v>
      </c>
      <c r="C29" s="78">
        <v>3.4090909090909088E-2</v>
      </c>
      <c r="D29" s="78">
        <v>3.3061494379545954E-2</v>
      </c>
      <c r="E29" s="78">
        <v>3.0452306314375281E-2</v>
      </c>
      <c r="F29" s="78">
        <v>3.2221206581352836E-2</v>
      </c>
      <c r="G29" s="78">
        <v>2.8913260219341975E-2</v>
      </c>
      <c r="H29" s="78">
        <v>3.6126739709801597E-2</v>
      </c>
    </row>
    <row r="30" spans="2:11" ht="15.75" x14ac:dyDescent="0.3">
      <c r="B30" s="16" t="s">
        <v>9</v>
      </c>
      <c r="C30" s="80">
        <v>1</v>
      </c>
      <c r="D30" s="80">
        <v>1</v>
      </c>
      <c r="E30" s="80">
        <v>1</v>
      </c>
      <c r="F30" s="80">
        <v>1</v>
      </c>
      <c r="G30" s="80">
        <v>1</v>
      </c>
      <c r="H30" s="80">
        <v>1</v>
      </c>
    </row>
    <row r="31" spans="2:11" ht="66" customHeight="1" x14ac:dyDescent="0.25">
      <c r="B31" s="138" t="s">
        <v>107</v>
      </c>
      <c r="C31" s="139"/>
      <c r="D31" s="139"/>
      <c r="E31" s="139"/>
      <c r="F31" s="139"/>
      <c r="G31" s="139"/>
      <c r="H31" s="139"/>
      <c r="I31" s="139"/>
      <c r="J31" s="139"/>
      <c r="K31" s="139"/>
    </row>
  </sheetData>
  <mergeCells count="3">
    <mergeCell ref="B3:K3"/>
    <mergeCell ref="B4:K4"/>
    <mergeCell ref="B31:K3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5"/>
  <sheetViews>
    <sheetView showGridLines="0" zoomScaleNormal="100" workbookViewId="0">
      <selection activeCell="F22" sqref="F22"/>
    </sheetView>
  </sheetViews>
  <sheetFormatPr defaultRowHeight="15" x14ac:dyDescent="0.25"/>
  <cols>
    <col min="1" max="1" width="5" style="15" customWidth="1"/>
    <col min="2" max="2" width="53.42578125" style="15" customWidth="1"/>
    <col min="3" max="8" width="15.140625" style="15" customWidth="1"/>
    <col min="9" max="9" width="21.7109375" style="15" customWidth="1"/>
    <col min="10" max="16384" width="9.140625" style="15"/>
  </cols>
  <sheetData>
    <row r="3" spans="2:11" ht="27" x14ac:dyDescent="0.45">
      <c r="B3" s="140" t="s">
        <v>118</v>
      </c>
      <c r="C3" s="140"/>
      <c r="D3" s="140"/>
      <c r="E3" s="140"/>
      <c r="F3" s="140"/>
      <c r="G3" s="140"/>
      <c r="H3" s="140"/>
      <c r="I3" s="140"/>
      <c r="J3" s="140"/>
      <c r="K3" s="140"/>
    </row>
    <row r="4" spans="2:11" ht="312.75" customHeight="1" x14ac:dyDescent="0.3">
      <c r="B4" s="141" t="s">
        <v>119</v>
      </c>
      <c r="C4" s="141"/>
      <c r="D4" s="141"/>
      <c r="E4" s="141"/>
      <c r="F4" s="141"/>
      <c r="G4" s="141"/>
      <c r="H4" s="141"/>
      <c r="I4" s="141"/>
      <c r="J4" s="141"/>
      <c r="K4" s="141"/>
    </row>
    <row r="5" spans="2:11" ht="15.75" x14ac:dyDescent="0.3">
      <c r="B5" s="3"/>
      <c r="C5" s="3"/>
      <c r="D5" s="3"/>
      <c r="E5" s="3"/>
      <c r="F5" s="3"/>
      <c r="G5" s="3"/>
      <c r="H5" s="3"/>
      <c r="I5" s="3"/>
      <c r="J5" s="3"/>
      <c r="K5" s="3"/>
    </row>
    <row r="6" spans="2:11" ht="16.5" thickBot="1" x14ac:dyDescent="0.35">
      <c r="B6" s="49" t="s">
        <v>71</v>
      </c>
      <c r="C6" s="12">
        <v>43671</v>
      </c>
      <c r="D6" s="12">
        <v>43706</v>
      </c>
      <c r="E6" s="12">
        <v>43734</v>
      </c>
      <c r="F6" s="12">
        <v>43769</v>
      </c>
      <c r="G6" s="12">
        <v>43797</v>
      </c>
      <c r="H6" s="12">
        <v>43825</v>
      </c>
    </row>
    <row r="7" spans="2:11" ht="16.5" thickTop="1" x14ac:dyDescent="0.3">
      <c r="B7" s="50" t="s">
        <v>72</v>
      </c>
      <c r="C7" s="88">
        <v>6.993006993006993E-3</v>
      </c>
      <c r="D7" s="88">
        <v>5.9510689883182722E-3</v>
      </c>
      <c r="E7" s="88">
        <v>5.1500223914017016E-3</v>
      </c>
      <c r="F7" s="88">
        <v>3.4277879341864715E-3</v>
      </c>
      <c r="G7" s="88">
        <v>2.7417746759720836E-3</v>
      </c>
      <c r="H7" s="88">
        <v>2.9612081729345572E-3</v>
      </c>
    </row>
    <row r="8" spans="2:11" ht="15.75" x14ac:dyDescent="0.3">
      <c r="B8" s="51" t="s">
        <v>73</v>
      </c>
      <c r="C8" s="87">
        <v>5.026223776223776E-3</v>
      </c>
      <c r="D8" s="87">
        <v>2.8653295128939827E-3</v>
      </c>
      <c r="E8" s="87">
        <v>2.4630541871921183E-3</v>
      </c>
      <c r="F8" s="87">
        <v>2.2851919561243145E-3</v>
      </c>
      <c r="G8" s="87">
        <v>2.7417746759720836E-3</v>
      </c>
      <c r="H8" s="87">
        <v>8.8836245188036718E-4</v>
      </c>
    </row>
    <row r="9" spans="2:11" ht="15.75" x14ac:dyDescent="0.3">
      <c r="B9" s="51" t="s">
        <v>74</v>
      </c>
      <c r="C9" s="87">
        <v>1.5952797202797204E-2</v>
      </c>
      <c r="D9" s="87">
        <v>1.2342957901697156E-2</v>
      </c>
      <c r="E9" s="87">
        <v>1.186744290192566E-2</v>
      </c>
      <c r="F9" s="87">
        <v>1.1882998171846435E-2</v>
      </c>
      <c r="G9" s="87">
        <v>1.1216350947158525E-2</v>
      </c>
      <c r="H9" s="87">
        <v>8.587503701510216E-3</v>
      </c>
    </row>
    <row r="10" spans="2:11" ht="15.75" x14ac:dyDescent="0.3">
      <c r="B10" s="51" t="s">
        <v>75</v>
      </c>
      <c r="C10" s="87">
        <v>6.993006993006993E-3</v>
      </c>
      <c r="D10" s="87">
        <v>6.171478950848578E-3</v>
      </c>
      <c r="E10" s="87">
        <v>7.1652485445588892E-3</v>
      </c>
      <c r="F10" s="87">
        <v>7.9981718464351009E-3</v>
      </c>
      <c r="G10" s="87">
        <v>8.2253240279162518E-3</v>
      </c>
      <c r="H10" s="87">
        <v>5.0340538939887478E-3</v>
      </c>
    </row>
    <row r="11" spans="2:11" ht="15.75" x14ac:dyDescent="0.3">
      <c r="B11" s="51" t="s">
        <v>76</v>
      </c>
      <c r="C11" s="87">
        <v>1.0926573426573427E-3</v>
      </c>
      <c r="D11" s="87">
        <v>2.2040996253030638E-4</v>
      </c>
      <c r="E11" s="87">
        <v>2.2391401701746529E-4</v>
      </c>
      <c r="F11" s="87">
        <v>2.2851919561243144E-4</v>
      </c>
      <c r="G11" s="87">
        <v>2.4925224327018941E-4</v>
      </c>
      <c r="H11" s="87">
        <v>0</v>
      </c>
    </row>
    <row r="12" spans="2:11" ht="15.75" x14ac:dyDescent="0.3">
      <c r="B12" s="51" t="s">
        <v>113</v>
      </c>
      <c r="C12" s="87">
        <v>1.0926573426573427E-3</v>
      </c>
      <c r="D12" s="87">
        <v>1.5428697377121445E-3</v>
      </c>
      <c r="E12" s="87">
        <v>8.9565606806986115E-4</v>
      </c>
      <c r="F12" s="87">
        <v>6.855575868372943E-4</v>
      </c>
      <c r="G12" s="87">
        <v>9.9700897308075765E-4</v>
      </c>
      <c r="H12" s="87">
        <v>5.9224163458691142E-4</v>
      </c>
    </row>
    <row r="13" spans="2:11" ht="15.75" x14ac:dyDescent="0.3">
      <c r="B13" s="51" t="s">
        <v>77</v>
      </c>
      <c r="C13" s="87">
        <v>6.5559440559440562E-4</v>
      </c>
      <c r="D13" s="87">
        <v>6.6122988759091911E-4</v>
      </c>
      <c r="E13" s="87">
        <v>1.567398119122257E-3</v>
      </c>
      <c r="F13" s="87">
        <v>4.5703839122486289E-4</v>
      </c>
      <c r="G13" s="87">
        <v>9.9700897308075765E-4</v>
      </c>
      <c r="H13" s="87">
        <v>8.8836245188036718E-4</v>
      </c>
    </row>
    <row r="14" spans="2:11" ht="15.75" x14ac:dyDescent="0.3">
      <c r="B14" s="51" t="s">
        <v>78</v>
      </c>
      <c r="C14" s="87">
        <v>2.6223776223776225E-3</v>
      </c>
      <c r="D14" s="87">
        <v>2.6449195503636764E-3</v>
      </c>
      <c r="E14" s="87">
        <v>2.9108822212270489E-3</v>
      </c>
      <c r="F14" s="87">
        <v>3.1992687385740404E-3</v>
      </c>
      <c r="G14" s="87">
        <v>4.4865403788634101E-3</v>
      </c>
      <c r="H14" s="87">
        <v>2.6650873556411016E-3</v>
      </c>
    </row>
    <row r="15" spans="2:11" ht="15.75" x14ac:dyDescent="0.3">
      <c r="B15" s="51" t="s">
        <v>79</v>
      </c>
      <c r="C15" s="87">
        <v>1.966783216783217E-3</v>
      </c>
      <c r="D15" s="87">
        <v>1.763279700242451E-3</v>
      </c>
      <c r="E15" s="87">
        <v>8.9565606806986115E-4</v>
      </c>
      <c r="F15" s="87">
        <v>9.1407678244972577E-4</v>
      </c>
      <c r="G15" s="87">
        <v>4.9850448654037882E-4</v>
      </c>
      <c r="H15" s="87">
        <v>8.8836245188036718E-4</v>
      </c>
    </row>
    <row r="16" spans="2:11" ht="15.75" x14ac:dyDescent="0.3">
      <c r="B16" s="51" t="s">
        <v>80</v>
      </c>
      <c r="C16" s="87">
        <v>2.1853146853146853E-4</v>
      </c>
      <c r="D16" s="87">
        <v>2.2040996253030638E-4</v>
      </c>
      <c r="E16" s="87">
        <v>0</v>
      </c>
      <c r="F16" s="87">
        <v>0</v>
      </c>
      <c r="G16" s="87">
        <v>0</v>
      </c>
      <c r="H16" s="87">
        <v>0</v>
      </c>
    </row>
    <row r="17" spans="2:8" ht="15.75" x14ac:dyDescent="0.3">
      <c r="B17" s="51" t="s">
        <v>81</v>
      </c>
      <c r="C17" s="87">
        <v>2.6223776223776225E-3</v>
      </c>
      <c r="D17" s="87">
        <v>2.2040996253030638E-3</v>
      </c>
      <c r="E17" s="87">
        <v>2.0152261531571876E-3</v>
      </c>
      <c r="F17" s="87">
        <v>2.9707495429616088E-3</v>
      </c>
      <c r="G17" s="87">
        <v>2.7417746759720836E-3</v>
      </c>
      <c r="H17" s="87">
        <v>2.3689665383476457E-3</v>
      </c>
    </row>
    <row r="18" spans="2:8" ht="15.75" x14ac:dyDescent="0.3">
      <c r="B18" s="51" t="s">
        <v>82</v>
      </c>
      <c r="C18" s="87">
        <v>6.2281468531468528E-2</v>
      </c>
      <c r="D18" s="87">
        <v>6.1053559620894864E-2</v>
      </c>
      <c r="E18" s="87">
        <v>6.2472010747872814E-2</v>
      </c>
      <c r="F18" s="87">
        <v>6.8098720292504564E-2</v>
      </c>
      <c r="G18" s="87">
        <v>6.3060817547357928E-2</v>
      </c>
      <c r="H18" s="87">
        <v>6.2777613266212617E-2</v>
      </c>
    </row>
    <row r="19" spans="2:8" ht="15.75" x14ac:dyDescent="0.3">
      <c r="B19" s="51" t="s">
        <v>83</v>
      </c>
      <c r="C19" s="87">
        <v>0.1861888111888112</v>
      </c>
      <c r="D19" s="87">
        <v>0.1902137976636544</v>
      </c>
      <c r="E19" s="87">
        <v>0.19301388266905509</v>
      </c>
      <c r="F19" s="87">
        <v>0.19675502742230347</v>
      </c>
      <c r="G19" s="87">
        <v>0.21335992023928216</v>
      </c>
      <c r="H19" s="87">
        <v>0.24666864080544862</v>
      </c>
    </row>
    <row r="20" spans="2:8" ht="15.75" x14ac:dyDescent="0.3">
      <c r="B20" s="51" t="s">
        <v>84</v>
      </c>
      <c r="C20" s="87">
        <v>5.8566433566433568E-2</v>
      </c>
      <c r="D20" s="87">
        <v>5.730659025787966E-2</v>
      </c>
      <c r="E20" s="87">
        <v>5.9785042543663236E-2</v>
      </c>
      <c r="F20" s="87">
        <v>5.9186471663619747E-2</v>
      </c>
      <c r="G20" s="87">
        <v>6.231306081754736E-2</v>
      </c>
      <c r="H20" s="87">
        <v>6.9292271246668646E-2</v>
      </c>
    </row>
    <row r="21" spans="2:8" ht="15.75" x14ac:dyDescent="0.3">
      <c r="B21" s="51" t="s">
        <v>85</v>
      </c>
      <c r="C21" s="87">
        <v>5.463286713286713E-3</v>
      </c>
      <c r="D21" s="87">
        <v>4.8490191756667403E-3</v>
      </c>
      <c r="E21" s="87">
        <v>4.7021943573667714E-3</v>
      </c>
      <c r="F21" s="87">
        <v>4.7989031078610606E-3</v>
      </c>
      <c r="G21" s="87">
        <v>3.9880358923230306E-3</v>
      </c>
      <c r="H21" s="87">
        <v>4.4418122594018358E-3</v>
      </c>
    </row>
    <row r="22" spans="2:8" ht="15.75" x14ac:dyDescent="0.3">
      <c r="B22" s="51" t="s">
        <v>86</v>
      </c>
      <c r="C22" s="87">
        <v>0.10030594405594405</v>
      </c>
      <c r="D22" s="87">
        <v>0.10271104253912276</v>
      </c>
      <c r="E22" s="87">
        <v>0.10098522167487685</v>
      </c>
      <c r="F22" s="87">
        <v>9.7349177330895792E-2</v>
      </c>
      <c r="G22" s="87">
        <v>9.9451645064805583E-2</v>
      </c>
      <c r="H22" s="87">
        <v>8.6171157832395623E-2</v>
      </c>
    </row>
    <row r="23" spans="2:8" ht="15.75" x14ac:dyDescent="0.3">
      <c r="B23" s="51" t="s">
        <v>87</v>
      </c>
      <c r="C23" s="87">
        <v>8.085664335664336E-3</v>
      </c>
      <c r="D23" s="87">
        <v>7.9347586510910301E-3</v>
      </c>
      <c r="E23" s="87">
        <v>8.7326466636811467E-3</v>
      </c>
      <c r="F23" s="87">
        <v>7.7696526508226693E-3</v>
      </c>
      <c r="G23" s="87">
        <v>8.2253240279162518E-3</v>
      </c>
      <c r="H23" s="87">
        <v>9.7719869706840382E-3</v>
      </c>
    </row>
    <row r="24" spans="2:8" ht="15.75" x14ac:dyDescent="0.3">
      <c r="B24" s="51" t="s">
        <v>88</v>
      </c>
      <c r="C24" s="87">
        <v>0.17373251748251747</v>
      </c>
      <c r="D24" s="87">
        <v>0.17985452942472999</v>
      </c>
      <c r="E24" s="87">
        <v>0.18383340797133901</v>
      </c>
      <c r="F24" s="87">
        <v>0.17847349177330896</v>
      </c>
      <c r="G24" s="87">
        <v>0.18045862412761715</v>
      </c>
      <c r="H24" s="87">
        <v>0.1779686111933669</v>
      </c>
    </row>
    <row r="25" spans="2:8" ht="15.75" x14ac:dyDescent="0.3">
      <c r="B25" s="51" t="s">
        <v>89</v>
      </c>
      <c r="C25" s="87">
        <v>2.6442307692307692E-2</v>
      </c>
      <c r="D25" s="87">
        <v>2.4906325765924619E-2</v>
      </c>
      <c r="E25" s="87">
        <v>2.7317510076130765E-2</v>
      </c>
      <c r="F25" s="87">
        <v>2.9936014625228519E-2</v>
      </c>
      <c r="G25" s="87">
        <v>2.8165503489531406E-2</v>
      </c>
      <c r="H25" s="87">
        <v>2.9315960912052116E-2</v>
      </c>
    </row>
    <row r="26" spans="2:8" ht="15.75" x14ac:dyDescent="0.3">
      <c r="B26" s="51" t="s">
        <v>90</v>
      </c>
      <c r="C26" s="87">
        <v>0.1256555944055944</v>
      </c>
      <c r="D26" s="87">
        <v>0.12497244875468372</v>
      </c>
      <c r="E26" s="87">
        <v>0.1206896551724138</v>
      </c>
      <c r="F26" s="87">
        <v>0.12180073126142596</v>
      </c>
      <c r="G26" s="87">
        <v>0.10568295114656032</v>
      </c>
      <c r="H26" s="87">
        <v>7.9360379034646142E-2</v>
      </c>
    </row>
    <row r="27" spans="2:8" ht="15.75" x14ac:dyDescent="0.3">
      <c r="B27" s="51" t="s">
        <v>91</v>
      </c>
      <c r="C27" s="87">
        <v>6.555944055944056E-2</v>
      </c>
      <c r="D27" s="87">
        <v>6.8547498346925279E-2</v>
      </c>
      <c r="E27" s="87">
        <v>6.6950291088222119E-2</v>
      </c>
      <c r="F27" s="87">
        <v>6.4442413162705672E-2</v>
      </c>
      <c r="G27" s="87">
        <v>6.7796610169491525E-2</v>
      </c>
      <c r="H27" s="87">
        <v>7.1365116967722825E-2</v>
      </c>
    </row>
    <row r="28" spans="2:8" ht="15.75" x14ac:dyDescent="0.3">
      <c r="B28" s="51" t="s">
        <v>92</v>
      </c>
      <c r="C28" s="87">
        <v>2.1853146853146853E-4</v>
      </c>
      <c r="D28" s="87">
        <v>0</v>
      </c>
      <c r="E28" s="87">
        <v>2.2391401701746529E-4</v>
      </c>
      <c r="F28" s="87">
        <v>2.2851919561243144E-4</v>
      </c>
      <c r="G28" s="87">
        <v>0</v>
      </c>
      <c r="H28" s="87">
        <v>0</v>
      </c>
    </row>
    <row r="29" spans="2:8" ht="15.75" x14ac:dyDescent="0.3">
      <c r="B29" s="51" t="s">
        <v>93</v>
      </c>
      <c r="C29" s="87">
        <v>2.1853146853146853E-4</v>
      </c>
      <c r="D29" s="87">
        <v>6.6122988759091911E-4</v>
      </c>
      <c r="E29" s="87">
        <v>8.9565606806986115E-4</v>
      </c>
      <c r="F29" s="87">
        <v>2.2851919561243144E-4</v>
      </c>
      <c r="G29" s="87">
        <v>4.9850448654037882E-4</v>
      </c>
      <c r="H29" s="87">
        <v>5.9224163458691142E-4</v>
      </c>
    </row>
    <row r="30" spans="2:8" ht="15.75" x14ac:dyDescent="0.3">
      <c r="B30" s="51" t="s">
        <v>94</v>
      </c>
      <c r="C30" s="87">
        <v>5.681818181818182E-3</v>
      </c>
      <c r="D30" s="87">
        <v>4.8490191756667403E-3</v>
      </c>
      <c r="E30" s="87">
        <v>5.3739364084191667E-3</v>
      </c>
      <c r="F30" s="87">
        <v>6.1700182815356492E-3</v>
      </c>
      <c r="G30" s="87">
        <v>5.9820538384845467E-3</v>
      </c>
      <c r="H30" s="87">
        <v>3.8495706248149247E-3</v>
      </c>
    </row>
    <row r="31" spans="2:8" ht="15.75" x14ac:dyDescent="0.3">
      <c r="B31" s="51" t="s">
        <v>95</v>
      </c>
      <c r="C31" s="87">
        <v>9.9650349650349648E-2</v>
      </c>
      <c r="D31" s="87">
        <v>0.10138858276394093</v>
      </c>
      <c r="E31" s="87">
        <v>9.8074339453649795E-2</v>
      </c>
      <c r="F31" s="87">
        <v>9.5521023765996346E-2</v>
      </c>
      <c r="G31" s="87">
        <v>9.5712861415752748E-2</v>
      </c>
      <c r="H31" s="87">
        <v>9.6239265620373118E-2</v>
      </c>
    </row>
    <row r="32" spans="2:8" ht="15.75" x14ac:dyDescent="0.3">
      <c r="B32" s="27" t="s">
        <v>57</v>
      </c>
      <c r="C32" s="87">
        <v>2.840909090909091E-3</v>
      </c>
      <c r="D32" s="87">
        <v>1.763279700242451E-3</v>
      </c>
      <c r="E32" s="87">
        <v>2.2391401701746527E-3</v>
      </c>
      <c r="F32" s="87">
        <v>3.1992687385740404E-3</v>
      </c>
      <c r="G32" s="87">
        <v>1.9940179461615153E-3</v>
      </c>
      <c r="H32" s="87">
        <v>1.7767249037607344E-3</v>
      </c>
    </row>
    <row r="33" spans="2:11" ht="16.5" thickBot="1" x14ac:dyDescent="0.35">
      <c r="B33" s="51" t="s">
        <v>98</v>
      </c>
      <c r="C33" s="87">
        <v>3.4090909090909088E-2</v>
      </c>
      <c r="D33" s="87">
        <v>3.3061494379545954E-2</v>
      </c>
      <c r="E33" s="87">
        <v>3.0452306314375281E-2</v>
      </c>
      <c r="F33" s="87">
        <v>3.2221206581352836E-2</v>
      </c>
      <c r="G33" s="87">
        <v>2.8913260219341975E-2</v>
      </c>
      <c r="H33" s="87">
        <v>3.6126739709801597E-2</v>
      </c>
    </row>
    <row r="34" spans="2:11" ht="15.75" x14ac:dyDescent="0.3">
      <c r="B34" s="16" t="s">
        <v>9</v>
      </c>
      <c r="C34" s="80">
        <v>1</v>
      </c>
      <c r="D34" s="80">
        <v>1</v>
      </c>
      <c r="E34" s="80">
        <v>1</v>
      </c>
      <c r="F34" s="80">
        <v>1</v>
      </c>
      <c r="G34" s="80">
        <v>1</v>
      </c>
      <c r="H34" s="80">
        <v>1</v>
      </c>
    </row>
    <row r="35" spans="2:11" ht="69.75" customHeight="1" x14ac:dyDescent="0.25">
      <c r="B35" s="138" t="s">
        <v>108</v>
      </c>
      <c r="C35" s="139"/>
      <c r="D35" s="139"/>
      <c r="E35" s="139"/>
      <c r="F35" s="139"/>
      <c r="G35" s="139"/>
      <c r="H35" s="139"/>
      <c r="I35" s="139"/>
      <c r="J35" s="139"/>
      <c r="K35" s="139"/>
    </row>
  </sheetData>
  <mergeCells count="3">
    <mergeCell ref="B3:K3"/>
    <mergeCell ref="B4:K4"/>
    <mergeCell ref="B35:K3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41"/>
  <sheetViews>
    <sheetView showGridLines="0" workbookViewId="0">
      <selection activeCell="F22" sqref="F22"/>
    </sheetView>
  </sheetViews>
  <sheetFormatPr defaultRowHeight="15" x14ac:dyDescent="0.25"/>
  <cols>
    <col min="1" max="1" width="5" style="15" customWidth="1"/>
    <col min="2" max="2" width="53.85546875" style="15" customWidth="1"/>
    <col min="3" max="3" width="31.28515625" style="15" customWidth="1"/>
    <col min="4" max="16384" width="9.140625" style="15"/>
  </cols>
  <sheetData>
    <row r="3" spans="2:11" ht="27" x14ac:dyDescent="0.45">
      <c r="B3" s="140" t="s">
        <v>173</v>
      </c>
      <c r="C3" s="140"/>
      <c r="D3" s="140"/>
      <c r="E3" s="140"/>
      <c r="F3" s="140"/>
      <c r="G3" s="140"/>
      <c r="H3" s="140"/>
      <c r="I3" s="140"/>
      <c r="J3" s="140"/>
      <c r="K3" s="140"/>
    </row>
    <row r="4" spans="2:11" ht="48.75" customHeight="1" x14ac:dyDescent="0.3">
      <c r="B4" s="141" t="s">
        <v>97</v>
      </c>
      <c r="C4" s="141"/>
      <c r="D4" s="141"/>
      <c r="E4" s="141"/>
      <c r="F4" s="141"/>
      <c r="G4" s="141"/>
      <c r="H4" s="141"/>
      <c r="I4" s="141"/>
      <c r="J4" s="141"/>
      <c r="K4" s="141"/>
    </row>
    <row r="5" spans="2:11" ht="15.75" x14ac:dyDescent="0.3">
      <c r="B5" s="3"/>
      <c r="C5" s="3"/>
      <c r="D5" s="3"/>
      <c r="E5" s="3"/>
      <c r="F5" s="3"/>
      <c r="G5" s="3"/>
      <c r="H5" s="3"/>
      <c r="I5" s="3"/>
      <c r="J5" s="3"/>
      <c r="K5" s="3"/>
    </row>
    <row r="6" spans="2:11" ht="50.25" thickBot="1" x14ac:dyDescent="0.35">
      <c r="B6" s="9" t="s">
        <v>116</v>
      </c>
      <c r="C6" s="13" t="s">
        <v>168</v>
      </c>
      <c r="D6" s="3"/>
      <c r="E6" s="3"/>
      <c r="F6" s="3"/>
      <c r="G6" s="10"/>
      <c r="H6" s="3"/>
      <c r="I6" s="3"/>
      <c r="J6" s="3"/>
      <c r="K6" s="3"/>
    </row>
    <row r="7" spans="2:11" ht="17.25" thickTop="1" x14ac:dyDescent="0.3">
      <c r="B7" s="50" t="s">
        <v>72</v>
      </c>
      <c r="C7" s="56">
        <v>560</v>
      </c>
      <c r="D7" s="3"/>
      <c r="E7" s="3"/>
      <c r="F7" s="3"/>
      <c r="G7" s="10"/>
      <c r="H7" s="3"/>
      <c r="I7" s="3"/>
      <c r="J7" s="3"/>
      <c r="K7" s="3"/>
    </row>
    <row r="8" spans="2:11" ht="16.5" x14ac:dyDescent="0.3">
      <c r="B8" s="51" t="s">
        <v>73</v>
      </c>
      <c r="C8" s="57">
        <v>220</v>
      </c>
      <c r="D8" s="3"/>
      <c r="E8" s="3"/>
      <c r="F8" s="3"/>
      <c r="G8" s="10"/>
      <c r="H8" s="3"/>
      <c r="I8" s="3"/>
      <c r="J8" s="3"/>
      <c r="K8" s="3"/>
    </row>
    <row r="9" spans="2:11" ht="16.5" x14ac:dyDescent="0.3">
      <c r="B9" s="51" t="s">
        <v>74</v>
      </c>
      <c r="C9" s="57">
        <v>860</v>
      </c>
      <c r="D9" s="3"/>
      <c r="E9" s="3"/>
      <c r="F9" s="3"/>
      <c r="G9" s="10"/>
      <c r="H9" s="3"/>
      <c r="I9" s="3"/>
      <c r="J9" s="3"/>
      <c r="K9" s="3"/>
    </row>
    <row r="10" spans="2:11" ht="16.5" x14ac:dyDescent="0.3">
      <c r="B10" s="51" t="s">
        <v>75</v>
      </c>
      <c r="C10" s="57">
        <v>402</v>
      </c>
      <c r="D10" s="3"/>
      <c r="E10" s="3"/>
      <c r="F10" s="3"/>
      <c r="G10" s="10"/>
      <c r="H10" s="3"/>
      <c r="I10" s="3"/>
      <c r="J10" s="3"/>
      <c r="K10" s="3"/>
    </row>
    <row r="11" spans="2:11" ht="16.5" x14ac:dyDescent="0.3">
      <c r="B11" s="51" t="s">
        <v>76</v>
      </c>
      <c r="C11" s="57">
        <v>31</v>
      </c>
      <c r="D11" s="3"/>
      <c r="E11" s="3"/>
      <c r="F11" s="3"/>
      <c r="G11" s="10"/>
      <c r="H11" s="3"/>
      <c r="I11" s="3"/>
      <c r="J11" s="3"/>
      <c r="K11" s="3"/>
    </row>
    <row r="12" spans="2:11" ht="16.5" x14ac:dyDescent="0.3">
      <c r="B12" s="51" t="s">
        <v>113</v>
      </c>
      <c r="C12" s="57">
        <v>66</v>
      </c>
      <c r="D12" s="3"/>
      <c r="E12" s="3"/>
      <c r="F12" s="3"/>
      <c r="G12" s="10"/>
      <c r="H12" s="3"/>
      <c r="I12" s="3"/>
      <c r="J12" s="3"/>
      <c r="K12" s="3"/>
    </row>
    <row r="13" spans="2:11" ht="16.5" x14ac:dyDescent="0.3">
      <c r="B13" s="51" t="s">
        <v>77</v>
      </c>
      <c r="C13" s="57">
        <v>129</v>
      </c>
      <c r="D13" s="3"/>
      <c r="E13" s="3"/>
      <c r="F13" s="3"/>
      <c r="G13" s="10"/>
      <c r="H13" s="3"/>
      <c r="I13" s="3"/>
      <c r="J13" s="3"/>
      <c r="K13" s="3"/>
    </row>
    <row r="14" spans="2:11" ht="16.5" x14ac:dyDescent="0.3">
      <c r="B14" s="51" t="s">
        <v>78</v>
      </c>
      <c r="C14" s="57">
        <v>92</v>
      </c>
      <c r="D14" s="3"/>
      <c r="E14" s="3"/>
      <c r="F14" s="3"/>
      <c r="G14" s="10"/>
      <c r="H14" s="3"/>
      <c r="I14" s="3"/>
      <c r="J14" s="3"/>
      <c r="K14" s="3"/>
    </row>
    <row r="15" spans="2:11" ht="16.5" x14ac:dyDescent="0.3">
      <c r="B15" s="51" t="s">
        <v>79</v>
      </c>
      <c r="C15" s="57">
        <v>68</v>
      </c>
      <c r="D15" s="3"/>
      <c r="E15" s="3"/>
      <c r="F15" s="3"/>
      <c r="G15" s="10"/>
      <c r="H15" s="3"/>
      <c r="I15" s="3"/>
      <c r="J15" s="3"/>
      <c r="K15" s="3"/>
    </row>
    <row r="16" spans="2:11" ht="16.5" x14ac:dyDescent="0.3">
      <c r="B16" s="51" t="s">
        <v>80</v>
      </c>
      <c r="C16" s="57">
        <v>3</v>
      </c>
      <c r="D16" s="3"/>
      <c r="E16" s="3"/>
      <c r="F16" s="3"/>
      <c r="G16" s="10"/>
      <c r="H16" s="3"/>
      <c r="I16" s="3"/>
      <c r="J16" s="3"/>
      <c r="K16" s="3"/>
    </row>
    <row r="17" spans="2:11" ht="16.5" x14ac:dyDescent="0.3">
      <c r="B17" s="51" t="s">
        <v>81</v>
      </c>
      <c r="C17" s="57">
        <v>38</v>
      </c>
      <c r="D17" s="3"/>
      <c r="E17" s="3"/>
      <c r="F17" s="3"/>
      <c r="G17" s="10"/>
      <c r="H17" s="3"/>
      <c r="I17" s="3"/>
      <c r="J17" s="3"/>
      <c r="K17" s="3"/>
    </row>
    <row r="18" spans="2:11" ht="16.5" x14ac:dyDescent="0.3">
      <c r="B18" s="51" t="s">
        <v>82</v>
      </c>
      <c r="C18" s="57">
        <v>869</v>
      </c>
      <c r="D18" s="3"/>
      <c r="E18" s="3"/>
      <c r="F18" s="3"/>
      <c r="G18" s="10"/>
      <c r="H18" s="3"/>
      <c r="I18" s="3"/>
      <c r="J18" s="3"/>
      <c r="K18" s="3"/>
    </row>
    <row r="19" spans="2:11" ht="16.5" x14ac:dyDescent="0.3">
      <c r="B19" s="51" t="s">
        <v>83</v>
      </c>
      <c r="C19" s="57">
        <v>400</v>
      </c>
      <c r="D19" s="3"/>
      <c r="E19" s="3"/>
      <c r="F19" s="3"/>
      <c r="G19" s="10"/>
      <c r="H19" s="3"/>
      <c r="I19" s="3"/>
      <c r="J19" s="3"/>
      <c r="K19" s="3"/>
    </row>
    <row r="20" spans="2:11" ht="16.5" x14ac:dyDescent="0.3">
      <c r="B20" s="51" t="s">
        <v>84</v>
      </c>
      <c r="C20" s="57">
        <v>322</v>
      </c>
      <c r="D20" s="3"/>
      <c r="E20" s="3"/>
      <c r="F20" s="3"/>
      <c r="G20" s="10"/>
      <c r="H20" s="3"/>
      <c r="I20" s="3"/>
      <c r="J20" s="3"/>
      <c r="K20" s="3"/>
    </row>
    <row r="21" spans="2:11" ht="16.5" x14ac:dyDescent="0.3">
      <c r="B21" s="51" t="s">
        <v>85</v>
      </c>
      <c r="C21" s="57">
        <v>21</v>
      </c>
      <c r="D21" s="3"/>
      <c r="E21" s="3"/>
      <c r="F21" s="3"/>
      <c r="G21" s="10"/>
      <c r="H21" s="3"/>
      <c r="I21" s="3"/>
      <c r="J21" s="3"/>
      <c r="K21" s="3"/>
    </row>
    <row r="22" spans="2:11" ht="16.5" x14ac:dyDescent="0.3">
      <c r="B22" s="51" t="s">
        <v>86</v>
      </c>
      <c r="C22" s="57">
        <v>724</v>
      </c>
      <c r="D22" s="3"/>
      <c r="E22" s="3"/>
      <c r="F22" s="3"/>
      <c r="G22" s="10"/>
      <c r="H22" s="3"/>
      <c r="I22" s="3"/>
      <c r="J22" s="3"/>
      <c r="K22" s="3"/>
    </row>
    <row r="23" spans="2:11" ht="16.5" x14ac:dyDescent="0.3">
      <c r="B23" s="51" t="s">
        <v>87</v>
      </c>
      <c r="C23" s="57">
        <v>37</v>
      </c>
      <c r="D23" s="3"/>
      <c r="E23" s="3"/>
      <c r="F23" s="3"/>
      <c r="G23" s="10"/>
      <c r="H23" s="3"/>
      <c r="I23" s="3"/>
      <c r="J23" s="3"/>
      <c r="K23" s="3"/>
    </row>
    <row r="24" spans="2:11" ht="16.5" x14ac:dyDescent="0.3">
      <c r="B24" s="51" t="s">
        <v>88</v>
      </c>
      <c r="C24" s="57">
        <v>1685</v>
      </c>
      <c r="D24" s="3"/>
      <c r="E24" s="3"/>
      <c r="F24" s="3"/>
      <c r="G24" s="10"/>
      <c r="H24" s="3"/>
      <c r="I24" s="3"/>
      <c r="J24" s="3"/>
      <c r="K24" s="3"/>
    </row>
    <row r="25" spans="2:11" ht="16.5" x14ac:dyDescent="0.3">
      <c r="B25" s="51" t="s">
        <v>89</v>
      </c>
      <c r="C25" s="57">
        <v>559</v>
      </c>
      <c r="D25" s="3"/>
      <c r="E25" s="3"/>
      <c r="F25" s="3"/>
      <c r="G25" s="10"/>
      <c r="H25" s="3"/>
      <c r="I25" s="3"/>
      <c r="J25" s="3"/>
      <c r="K25" s="3"/>
    </row>
    <row r="26" spans="2:11" ht="16.5" x14ac:dyDescent="0.3">
      <c r="B26" s="51" t="s">
        <v>90</v>
      </c>
      <c r="C26" s="57">
        <v>875</v>
      </c>
      <c r="D26" s="3"/>
      <c r="E26" s="3"/>
      <c r="F26" s="3"/>
      <c r="G26" s="10"/>
      <c r="H26" s="3"/>
      <c r="I26" s="3"/>
      <c r="J26" s="3"/>
      <c r="K26" s="3"/>
    </row>
    <row r="27" spans="2:11" ht="16.5" x14ac:dyDescent="0.3">
      <c r="B27" s="51" t="s">
        <v>91</v>
      </c>
      <c r="C27" s="57">
        <v>847</v>
      </c>
      <c r="D27" s="3"/>
      <c r="E27" s="3"/>
      <c r="F27" s="3"/>
      <c r="G27" s="10"/>
      <c r="H27" s="3"/>
      <c r="I27" s="3"/>
      <c r="J27" s="3"/>
      <c r="K27" s="3"/>
    </row>
    <row r="28" spans="2:11" ht="16.5" x14ac:dyDescent="0.3">
      <c r="B28" s="51" t="s">
        <v>92</v>
      </c>
      <c r="C28" s="57">
        <v>19</v>
      </c>
      <c r="D28" s="3"/>
      <c r="E28" s="3"/>
      <c r="F28" s="3"/>
      <c r="G28" s="10"/>
      <c r="H28" s="3"/>
      <c r="I28" s="3"/>
      <c r="J28" s="3"/>
      <c r="K28" s="3"/>
    </row>
    <row r="29" spans="2:11" ht="16.5" x14ac:dyDescent="0.3">
      <c r="B29" s="51" t="s">
        <v>93</v>
      </c>
      <c r="C29" s="57">
        <v>48</v>
      </c>
      <c r="D29" s="3"/>
      <c r="E29" s="3"/>
      <c r="F29" s="3"/>
      <c r="G29" s="10"/>
      <c r="H29" s="3"/>
      <c r="I29" s="3"/>
      <c r="J29" s="3"/>
      <c r="K29" s="3"/>
    </row>
    <row r="30" spans="2:11" ht="16.5" x14ac:dyDescent="0.3">
      <c r="B30" s="51" t="s">
        <v>94</v>
      </c>
      <c r="C30" s="57">
        <v>250</v>
      </c>
      <c r="D30" s="3"/>
      <c r="E30" s="3"/>
      <c r="F30" s="3"/>
      <c r="G30" s="10"/>
      <c r="H30" s="3"/>
      <c r="I30" s="3"/>
      <c r="J30" s="3"/>
      <c r="K30" s="3"/>
    </row>
    <row r="31" spans="2:11" ht="16.5" x14ac:dyDescent="0.3">
      <c r="B31" s="51" t="s">
        <v>95</v>
      </c>
      <c r="C31" s="6">
        <v>812</v>
      </c>
      <c r="D31" s="3"/>
      <c r="E31" s="3"/>
      <c r="F31" s="3"/>
      <c r="G31" s="11"/>
      <c r="H31" s="3"/>
      <c r="I31" s="3"/>
      <c r="J31" s="3"/>
      <c r="K31" s="3"/>
    </row>
    <row r="32" spans="2:11" ht="16.5" x14ac:dyDescent="0.3">
      <c r="B32" s="27" t="s">
        <v>99</v>
      </c>
      <c r="C32" s="57">
        <v>383</v>
      </c>
      <c r="D32" s="3"/>
      <c r="E32" s="3"/>
      <c r="F32" s="3"/>
      <c r="G32" s="11"/>
      <c r="H32" s="3"/>
      <c r="I32" s="3"/>
      <c r="J32" s="3"/>
      <c r="K32" s="3"/>
    </row>
    <row r="33" spans="2:11" ht="16.5" thickBot="1" x14ac:dyDescent="0.35">
      <c r="B33" s="51" t="s">
        <v>96</v>
      </c>
      <c r="C33" s="52">
        <v>732</v>
      </c>
      <c r="D33" s="3"/>
      <c r="E33" s="3"/>
      <c r="F33" s="3"/>
      <c r="G33" s="3"/>
      <c r="H33" s="3"/>
      <c r="I33" s="3"/>
      <c r="J33" s="3"/>
      <c r="K33" s="3"/>
    </row>
    <row r="34" spans="2:11" ht="16.5" x14ac:dyDescent="0.3">
      <c r="B34" s="45" t="s">
        <v>9</v>
      </c>
      <c r="C34" s="20">
        <f>SUM(C7:C33)</f>
        <v>11052</v>
      </c>
      <c r="D34" s="3"/>
      <c r="E34" s="3"/>
      <c r="F34" s="3"/>
      <c r="G34" s="3"/>
      <c r="H34" s="3"/>
      <c r="I34" s="3"/>
      <c r="J34" s="3"/>
      <c r="K34" s="3"/>
    </row>
    <row r="35" spans="2:11" ht="30.75" customHeight="1" x14ac:dyDescent="0.25">
      <c r="B35" s="138" t="s">
        <v>100</v>
      </c>
      <c r="C35" s="139"/>
      <c r="D35" s="139"/>
      <c r="E35" s="139"/>
      <c r="F35" s="139"/>
      <c r="G35" s="139"/>
      <c r="H35" s="139"/>
      <c r="I35" s="139"/>
      <c r="J35" s="139"/>
      <c r="K35" s="139"/>
    </row>
    <row r="41" spans="2:11" x14ac:dyDescent="0.25">
      <c r="B41" s="21"/>
    </row>
  </sheetData>
  <mergeCells count="3">
    <mergeCell ref="B3:K3"/>
    <mergeCell ref="B4:K4"/>
    <mergeCell ref="B35:K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2"/>
  <sheetViews>
    <sheetView showGridLines="0" workbookViewId="0">
      <selection activeCell="F22" sqref="F22"/>
    </sheetView>
  </sheetViews>
  <sheetFormatPr defaultRowHeight="15" x14ac:dyDescent="0.25"/>
  <cols>
    <col min="1" max="1" width="5" style="15" customWidth="1"/>
    <col min="2" max="2" width="35.5703125" style="15" customWidth="1"/>
    <col min="3" max="3" width="17.7109375" style="15" customWidth="1"/>
    <col min="4" max="8" width="16.28515625" style="15" customWidth="1"/>
    <col min="9" max="10" width="9.140625" style="15"/>
    <col min="11" max="11" width="25.5703125" style="15" customWidth="1"/>
    <col min="12" max="16384" width="9.140625" style="15"/>
  </cols>
  <sheetData>
    <row r="3" spans="2:11" ht="27" x14ac:dyDescent="0.45">
      <c r="B3" s="140" t="s">
        <v>167</v>
      </c>
      <c r="C3" s="140"/>
      <c r="D3" s="140"/>
      <c r="E3" s="140"/>
      <c r="F3" s="140"/>
      <c r="G3" s="140"/>
      <c r="H3" s="140"/>
      <c r="I3" s="140"/>
      <c r="J3" s="140"/>
      <c r="K3" s="140"/>
    </row>
    <row r="4" spans="2:11" ht="51.75" customHeight="1" x14ac:dyDescent="0.3">
      <c r="B4" s="141" t="s">
        <v>49</v>
      </c>
      <c r="C4" s="141"/>
      <c r="D4" s="141"/>
      <c r="E4" s="141"/>
      <c r="F4" s="141"/>
      <c r="G4" s="141"/>
      <c r="H4" s="141"/>
      <c r="I4" s="141"/>
      <c r="J4" s="141"/>
      <c r="K4" s="3"/>
    </row>
    <row r="5" spans="2:11" ht="15.75" x14ac:dyDescent="0.3">
      <c r="B5" s="3"/>
      <c r="C5" s="3"/>
      <c r="D5" s="3"/>
      <c r="E5" s="3"/>
      <c r="F5" s="3"/>
      <c r="G5" s="3"/>
      <c r="H5" s="3"/>
      <c r="I5" s="3"/>
      <c r="J5" s="3"/>
      <c r="K5" s="3"/>
    </row>
    <row r="6" spans="2:11" ht="43.5" customHeight="1" x14ac:dyDescent="0.3">
      <c r="B6" s="145" t="s">
        <v>67</v>
      </c>
      <c r="C6" s="147" t="s">
        <v>162</v>
      </c>
      <c r="D6" s="147"/>
      <c r="E6" s="147"/>
      <c r="F6" s="147"/>
      <c r="G6" s="147"/>
      <c r="H6" s="147"/>
      <c r="I6" s="3"/>
      <c r="J6" s="3"/>
      <c r="K6" s="3"/>
    </row>
    <row r="7" spans="2:11" ht="17.25" thickBot="1" x14ac:dyDescent="0.35">
      <c r="B7" s="146"/>
      <c r="C7" s="22" t="s">
        <v>4</v>
      </c>
      <c r="D7" s="23" t="s">
        <v>0</v>
      </c>
      <c r="E7" s="23" t="s">
        <v>1</v>
      </c>
      <c r="F7" s="23" t="s">
        <v>2</v>
      </c>
      <c r="G7" s="31" t="s">
        <v>11</v>
      </c>
      <c r="H7" s="35" t="s">
        <v>9</v>
      </c>
      <c r="I7" s="3"/>
      <c r="J7" s="3"/>
      <c r="K7" s="3"/>
    </row>
    <row r="8" spans="2:11" ht="16.5" thickTop="1" x14ac:dyDescent="0.3">
      <c r="B8" s="47" t="s">
        <v>120</v>
      </c>
      <c r="C8" s="26">
        <v>193</v>
      </c>
      <c r="D8" s="26">
        <v>127</v>
      </c>
      <c r="E8" s="26">
        <v>284</v>
      </c>
      <c r="F8" s="26">
        <v>149</v>
      </c>
      <c r="G8" s="32">
        <v>30</v>
      </c>
      <c r="H8" s="36">
        <f>SUM(C8:G8)</f>
        <v>783</v>
      </c>
      <c r="I8" s="3"/>
      <c r="J8" s="3"/>
      <c r="K8" s="3"/>
    </row>
    <row r="9" spans="2:11" ht="15.75" x14ac:dyDescent="0.3">
      <c r="B9" s="5" t="s">
        <v>13</v>
      </c>
      <c r="C9" s="41">
        <v>23</v>
      </c>
      <c r="D9" s="41">
        <v>65</v>
      </c>
      <c r="E9" s="41">
        <v>53</v>
      </c>
      <c r="F9" s="41">
        <v>47</v>
      </c>
      <c r="G9" s="42">
        <v>1</v>
      </c>
      <c r="H9" s="37">
        <f t="shared" ref="H9:H19" si="0">SUM(C9:G9)</f>
        <v>189</v>
      </c>
      <c r="I9" s="3"/>
      <c r="J9" s="3"/>
      <c r="K9" s="3"/>
    </row>
    <row r="10" spans="2:11" ht="15.75" x14ac:dyDescent="0.3">
      <c r="B10" s="5" t="s">
        <v>14</v>
      </c>
      <c r="C10" s="41">
        <v>60</v>
      </c>
      <c r="D10" s="41">
        <v>158</v>
      </c>
      <c r="E10" s="41">
        <v>254</v>
      </c>
      <c r="F10" s="41">
        <v>208</v>
      </c>
      <c r="G10" s="42">
        <v>33</v>
      </c>
      <c r="H10" s="37">
        <f t="shared" si="0"/>
        <v>713</v>
      </c>
      <c r="I10" s="3"/>
      <c r="J10" s="3"/>
      <c r="K10" s="3"/>
    </row>
    <row r="11" spans="2:11" ht="15.75" x14ac:dyDescent="0.3">
      <c r="B11" s="5" t="s">
        <v>15</v>
      </c>
      <c r="C11" s="41">
        <v>171</v>
      </c>
      <c r="D11" s="41">
        <v>253</v>
      </c>
      <c r="E11" s="41">
        <v>330</v>
      </c>
      <c r="F11" s="41">
        <v>200</v>
      </c>
      <c r="G11" s="42">
        <v>100</v>
      </c>
      <c r="H11" s="37">
        <f t="shared" si="0"/>
        <v>1054</v>
      </c>
      <c r="I11" s="3"/>
      <c r="J11" s="3"/>
      <c r="K11" s="3"/>
    </row>
    <row r="12" spans="2:11" ht="15.75" x14ac:dyDescent="0.3">
      <c r="B12" s="5" t="s">
        <v>16</v>
      </c>
      <c r="C12" s="41">
        <v>262</v>
      </c>
      <c r="D12" s="41">
        <v>366</v>
      </c>
      <c r="E12" s="41">
        <v>466</v>
      </c>
      <c r="F12" s="41">
        <v>358</v>
      </c>
      <c r="G12" s="42">
        <v>114</v>
      </c>
      <c r="H12" s="37">
        <f t="shared" si="0"/>
        <v>1566</v>
      </c>
      <c r="I12" s="3"/>
      <c r="J12" s="3"/>
      <c r="K12" s="3"/>
    </row>
    <row r="13" spans="2:11" ht="15.75" x14ac:dyDescent="0.3">
      <c r="B13" s="5" t="s">
        <v>17</v>
      </c>
      <c r="C13" s="41">
        <v>226</v>
      </c>
      <c r="D13" s="41">
        <v>424</v>
      </c>
      <c r="E13" s="41">
        <v>436</v>
      </c>
      <c r="F13" s="41">
        <v>288</v>
      </c>
      <c r="G13" s="42">
        <v>91</v>
      </c>
      <c r="H13" s="37">
        <f t="shared" si="0"/>
        <v>1465</v>
      </c>
      <c r="I13" s="3"/>
      <c r="J13" s="3"/>
      <c r="K13" s="3"/>
    </row>
    <row r="14" spans="2:11" ht="15.75" x14ac:dyDescent="0.3">
      <c r="B14" s="5" t="s">
        <v>18</v>
      </c>
      <c r="C14" s="41">
        <v>206</v>
      </c>
      <c r="D14" s="41">
        <v>301</v>
      </c>
      <c r="E14" s="41">
        <v>340</v>
      </c>
      <c r="F14" s="41">
        <v>218</v>
      </c>
      <c r="G14" s="42">
        <v>56</v>
      </c>
      <c r="H14" s="37">
        <f t="shared" si="0"/>
        <v>1121</v>
      </c>
      <c r="I14" s="3"/>
      <c r="J14" s="3"/>
      <c r="K14" s="3"/>
    </row>
    <row r="15" spans="2:11" ht="15.75" x14ac:dyDescent="0.3">
      <c r="B15" s="5" t="s">
        <v>19</v>
      </c>
      <c r="C15" s="41">
        <v>91</v>
      </c>
      <c r="D15" s="41">
        <v>141</v>
      </c>
      <c r="E15" s="41">
        <v>269</v>
      </c>
      <c r="F15" s="41">
        <v>123</v>
      </c>
      <c r="G15" s="42">
        <v>46</v>
      </c>
      <c r="H15" s="37">
        <f t="shared" si="0"/>
        <v>670</v>
      </c>
      <c r="I15" s="3"/>
      <c r="J15" s="3"/>
      <c r="K15" s="3"/>
    </row>
    <row r="16" spans="2:11" ht="15.75" x14ac:dyDescent="0.3">
      <c r="B16" s="5" t="s">
        <v>20</v>
      </c>
      <c r="C16" s="41">
        <v>52</v>
      </c>
      <c r="D16" s="41">
        <v>91</v>
      </c>
      <c r="E16" s="41">
        <v>165</v>
      </c>
      <c r="F16" s="41">
        <v>48</v>
      </c>
      <c r="G16" s="42">
        <v>41</v>
      </c>
      <c r="H16" s="37">
        <f t="shared" si="0"/>
        <v>397</v>
      </c>
      <c r="I16" s="3"/>
      <c r="J16" s="3"/>
      <c r="K16" s="3"/>
    </row>
    <row r="17" spans="2:14" ht="15.75" x14ac:dyDescent="0.3">
      <c r="B17" s="5" t="s">
        <v>21</v>
      </c>
      <c r="C17" s="41">
        <v>25</v>
      </c>
      <c r="D17" s="41">
        <v>49</v>
      </c>
      <c r="E17" s="41">
        <v>103</v>
      </c>
      <c r="F17" s="41">
        <v>34</v>
      </c>
      <c r="G17" s="42">
        <v>18</v>
      </c>
      <c r="H17" s="37">
        <f t="shared" si="0"/>
        <v>229</v>
      </c>
      <c r="I17" s="3"/>
      <c r="J17" s="3"/>
      <c r="K17" s="3"/>
    </row>
    <row r="18" spans="2:14" ht="18.75" customHeight="1" x14ac:dyDescent="0.3">
      <c r="B18" s="8" t="s">
        <v>142</v>
      </c>
      <c r="C18" s="28">
        <v>6</v>
      </c>
      <c r="D18" s="28">
        <v>53</v>
      </c>
      <c r="E18" s="28">
        <v>18</v>
      </c>
      <c r="F18" s="28">
        <v>20</v>
      </c>
      <c r="G18" s="33">
        <v>4</v>
      </c>
      <c r="H18" s="38">
        <f t="shared" si="0"/>
        <v>101</v>
      </c>
      <c r="I18" s="3"/>
      <c r="J18" s="3"/>
      <c r="K18" s="3"/>
    </row>
    <row r="19" spans="2:14" ht="18.75" customHeight="1" thickBot="1" x14ac:dyDescent="0.35">
      <c r="B19" s="8" t="s">
        <v>50</v>
      </c>
      <c r="C19" s="41">
        <v>401</v>
      </c>
      <c r="D19" s="41">
        <v>727</v>
      </c>
      <c r="E19" s="41">
        <v>767</v>
      </c>
      <c r="F19" s="41">
        <v>701</v>
      </c>
      <c r="G19" s="42">
        <v>168</v>
      </c>
      <c r="H19" s="43">
        <f t="shared" si="0"/>
        <v>2764</v>
      </c>
      <c r="I19" s="3"/>
      <c r="J19" s="3"/>
      <c r="K19" s="3"/>
      <c r="L19" s="3"/>
      <c r="M19" s="3"/>
      <c r="N19" s="3"/>
    </row>
    <row r="20" spans="2:14" ht="15.75" x14ac:dyDescent="0.3">
      <c r="B20" s="16" t="s">
        <v>9</v>
      </c>
      <c r="C20" s="30">
        <f>SUM(C8:C19)</f>
        <v>1716</v>
      </c>
      <c r="D20" s="30">
        <f t="shared" ref="D20:G20" si="1">SUM(D8:D19)</f>
        <v>2755</v>
      </c>
      <c r="E20" s="30">
        <f t="shared" si="1"/>
        <v>3485</v>
      </c>
      <c r="F20" s="30">
        <f t="shared" si="1"/>
        <v>2394</v>
      </c>
      <c r="G20" s="30">
        <f t="shared" si="1"/>
        <v>702</v>
      </c>
      <c r="H20" s="30">
        <f>SUM(H8:H19)</f>
        <v>11052</v>
      </c>
      <c r="I20" s="3"/>
      <c r="J20" s="3"/>
      <c r="K20" s="3"/>
    </row>
    <row r="21" spans="2:14" ht="51.75" customHeight="1" x14ac:dyDescent="0.25">
      <c r="B21" s="148" t="s">
        <v>143</v>
      </c>
      <c r="C21" s="149"/>
      <c r="D21" s="149"/>
      <c r="E21" s="149"/>
      <c r="F21" s="149"/>
      <c r="G21" s="149"/>
      <c r="H21" s="149"/>
      <c r="I21" s="149"/>
      <c r="J21" s="149"/>
      <c r="K21" s="149"/>
    </row>
    <row r="22" spans="2:14" ht="15.75" x14ac:dyDescent="0.3">
      <c r="B22" s="119"/>
    </row>
  </sheetData>
  <mergeCells count="5">
    <mergeCell ref="B3:K3"/>
    <mergeCell ref="B4:J4"/>
    <mergeCell ref="B6:B7"/>
    <mergeCell ref="C6:H6"/>
    <mergeCell ref="B21:K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9"/>
  <sheetViews>
    <sheetView showGridLines="0" workbookViewId="0">
      <selection activeCell="J26" sqref="J26"/>
    </sheetView>
  </sheetViews>
  <sheetFormatPr defaultRowHeight="15" x14ac:dyDescent="0.25"/>
  <cols>
    <col min="1" max="1" width="5" style="15" customWidth="1"/>
    <col min="2" max="2" width="45.28515625" style="15" customWidth="1"/>
    <col min="3" max="5" width="17" style="15" customWidth="1"/>
    <col min="6" max="10" width="9.140625" style="15"/>
    <col min="11" max="11" width="32.42578125" style="15" customWidth="1"/>
    <col min="12" max="16384" width="9.140625" style="15"/>
  </cols>
  <sheetData>
    <row r="3" spans="2:11" ht="27" x14ac:dyDescent="0.45">
      <c r="B3" s="140" t="s">
        <v>131</v>
      </c>
      <c r="C3" s="140"/>
      <c r="D3" s="140"/>
      <c r="E3" s="140"/>
      <c r="F3" s="140"/>
      <c r="G3" s="140"/>
      <c r="H3" s="140"/>
      <c r="I3" s="140"/>
      <c r="J3" s="140"/>
      <c r="K3" s="140"/>
    </row>
    <row r="4" spans="2:11" s="3" customFormat="1" ht="50.25" customHeight="1" x14ac:dyDescent="0.3">
      <c r="B4" s="141" t="s">
        <v>101</v>
      </c>
      <c r="C4" s="141"/>
      <c r="D4" s="141"/>
      <c r="E4" s="141"/>
      <c r="F4" s="141"/>
      <c r="G4" s="141"/>
      <c r="H4" s="141"/>
      <c r="I4" s="141"/>
      <c r="J4" s="141"/>
      <c r="K4" s="141"/>
    </row>
    <row r="6" spans="2:11" ht="17.25" thickBot="1" x14ac:dyDescent="0.35">
      <c r="B6" s="9" t="s">
        <v>102</v>
      </c>
      <c r="C6" s="12">
        <v>43769</v>
      </c>
      <c r="D6" s="12">
        <v>43797</v>
      </c>
      <c r="E6" s="12">
        <v>43825</v>
      </c>
      <c r="G6" s="1"/>
    </row>
    <row r="7" spans="2:11" ht="17.25" thickTop="1" x14ac:dyDescent="0.3">
      <c r="B7" s="47" t="s">
        <v>122</v>
      </c>
      <c r="C7" s="77">
        <v>8.295246800731261E-2</v>
      </c>
      <c r="D7" s="77">
        <v>8.624127617148554E-2</v>
      </c>
      <c r="E7" s="77">
        <v>8.4098312111341431E-2</v>
      </c>
      <c r="G7" s="1"/>
    </row>
    <row r="8" spans="2:11" ht="16.5" x14ac:dyDescent="0.3">
      <c r="B8" s="5" t="s">
        <v>13</v>
      </c>
      <c r="C8" s="78">
        <v>8.6837294332723948E-3</v>
      </c>
      <c r="D8" s="78">
        <v>7.7268195413758723E-3</v>
      </c>
      <c r="E8" s="78">
        <v>1.0364228605270951E-2</v>
      </c>
      <c r="G8" s="1"/>
    </row>
    <row r="9" spans="2:11" ht="16.5" x14ac:dyDescent="0.3">
      <c r="B9" s="5" t="s">
        <v>14</v>
      </c>
      <c r="C9" s="78">
        <v>1.0511882998171846E-2</v>
      </c>
      <c r="D9" s="78">
        <v>6.979062811565304E-3</v>
      </c>
      <c r="E9" s="78">
        <v>5.6262955285756588E-3</v>
      </c>
      <c r="G9" s="1"/>
    </row>
    <row r="10" spans="2:11" ht="16.5" x14ac:dyDescent="0.3">
      <c r="B10" s="5" t="s">
        <v>15</v>
      </c>
      <c r="C10" s="78">
        <v>3.5420475319926877E-2</v>
      </c>
      <c r="D10" s="78">
        <v>3.115653040877368E-2</v>
      </c>
      <c r="E10" s="78">
        <v>2.2801302931596091E-2</v>
      </c>
      <c r="G10" s="1"/>
    </row>
    <row r="11" spans="2:11" ht="16.5" x14ac:dyDescent="0.3">
      <c r="B11" s="5" t="s">
        <v>16</v>
      </c>
      <c r="C11" s="78">
        <v>6.4442413162705672E-2</v>
      </c>
      <c r="D11" s="78">
        <v>5.9820538384845461E-2</v>
      </c>
      <c r="E11" s="78">
        <v>4.4122001776724901E-2</v>
      </c>
      <c r="G11" s="1"/>
    </row>
    <row r="12" spans="2:11" ht="16.5" x14ac:dyDescent="0.3">
      <c r="B12" s="5" t="s">
        <v>17</v>
      </c>
      <c r="C12" s="78">
        <v>8.0895795246800725E-2</v>
      </c>
      <c r="D12" s="78">
        <v>8.3499501495513453E-2</v>
      </c>
      <c r="E12" s="78">
        <v>6.6923304708320988E-2</v>
      </c>
      <c r="G12" s="1"/>
    </row>
    <row r="13" spans="2:11" ht="16.5" x14ac:dyDescent="0.3">
      <c r="B13" s="5" t="s">
        <v>18</v>
      </c>
      <c r="C13" s="78">
        <v>0.13231261425959781</v>
      </c>
      <c r="D13" s="78">
        <v>0.12736789631106679</v>
      </c>
      <c r="E13" s="78">
        <v>0.11785608528279538</v>
      </c>
      <c r="G13" s="1"/>
    </row>
    <row r="14" spans="2:11" ht="16.5" x14ac:dyDescent="0.3">
      <c r="B14" s="5" t="s">
        <v>19</v>
      </c>
      <c r="C14" s="78">
        <v>9.4378427787934191E-2</v>
      </c>
      <c r="D14" s="78">
        <v>9.2223330009970086E-2</v>
      </c>
      <c r="E14" s="78">
        <v>9.1501332543677816E-2</v>
      </c>
      <c r="G14" s="1"/>
    </row>
    <row r="15" spans="2:11" ht="16.5" x14ac:dyDescent="0.3">
      <c r="B15" s="5" t="s">
        <v>20</v>
      </c>
      <c r="C15" s="78">
        <v>8.0210237659963435E-2</v>
      </c>
      <c r="D15" s="78">
        <v>7.726819541375872E-2</v>
      </c>
      <c r="E15" s="78">
        <v>7.6103050044418127E-2</v>
      </c>
      <c r="G15" s="1"/>
    </row>
    <row r="16" spans="2:11" ht="16.5" x14ac:dyDescent="0.3">
      <c r="B16" s="5" t="s">
        <v>21</v>
      </c>
      <c r="C16" s="78">
        <v>0.1170018281535649</v>
      </c>
      <c r="D16" s="78">
        <v>0.11590229312063809</v>
      </c>
      <c r="E16" s="78">
        <v>0.12052117263843648</v>
      </c>
      <c r="G16" s="1"/>
    </row>
    <row r="17" spans="2:11" ht="17.25" thickBot="1" x14ac:dyDescent="0.35">
      <c r="B17" s="8" t="s">
        <v>121</v>
      </c>
      <c r="C17" s="89">
        <v>0.29319012797074956</v>
      </c>
      <c r="D17" s="89">
        <v>0.31181455633100696</v>
      </c>
      <c r="E17" s="89">
        <v>0.36008291382884217</v>
      </c>
      <c r="G17" s="2"/>
    </row>
    <row r="18" spans="2:11" ht="15.75" x14ac:dyDescent="0.3">
      <c r="B18" s="16" t="s">
        <v>9</v>
      </c>
      <c r="C18" s="80">
        <v>1</v>
      </c>
      <c r="D18" s="80">
        <v>1</v>
      </c>
      <c r="E18" s="80">
        <v>1</v>
      </c>
    </row>
    <row r="19" spans="2:11" ht="69.75" customHeight="1" x14ac:dyDescent="0.25">
      <c r="B19" s="138" t="s">
        <v>123</v>
      </c>
      <c r="C19" s="139"/>
      <c r="D19" s="139"/>
      <c r="E19" s="139"/>
      <c r="F19" s="139"/>
      <c r="G19" s="139"/>
      <c r="H19" s="139"/>
      <c r="I19" s="139"/>
      <c r="J19" s="139"/>
      <c r="K19" s="139"/>
    </row>
  </sheetData>
  <mergeCells count="3">
    <mergeCell ref="B3:K3"/>
    <mergeCell ref="B4:K4"/>
    <mergeCell ref="B19:K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3"/>
  <sheetViews>
    <sheetView showGridLines="0" workbookViewId="0">
      <selection activeCell="J26" sqref="J26"/>
    </sheetView>
  </sheetViews>
  <sheetFormatPr defaultRowHeight="15" x14ac:dyDescent="0.25"/>
  <cols>
    <col min="1" max="1" width="5" style="15" customWidth="1"/>
    <col min="2" max="2" width="45.28515625" style="15" customWidth="1"/>
    <col min="3" max="5" width="17" style="15" customWidth="1"/>
    <col min="6" max="10" width="9.140625" style="15" customWidth="1"/>
    <col min="11" max="11" width="45" style="15" customWidth="1"/>
    <col min="12" max="16384" width="9.140625" style="15"/>
  </cols>
  <sheetData>
    <row r="3" spans="2:11" ht="27" x14ac:dyDescent="0.45">
      <c r="B3" s="140" t="s">
        <v>137</v>
      </c>
      <c r="C3" s="140"/>
      <c r="D3" s="140"/>
      <c r="E3" s="140"/>
      <c r="F3" s="140"/>
      <c r="G3" s="140"/>
      <c r="H3" s="140"/>
      <c r="I3" s="140"/>
      <c r="J3" s="140"/>
      <c r="K3" s="140"/>
    </row>
    <row r="4" spans="2:11" s="3" customFormat="1" ht="38.25" customHeight="1" x14ac:dyDescent="0.3">
      <c r="B4" s="141" t="s">
        <v>29</v>
      </c>
      <c r="C4" s="141"/>
      <c r="D4" s="141"/>
      <c r="E4" s="141"/>
      <c r="F4" s="141"/>
      <c r="G4" s="141"/>
      <c r="H4" s="141"/>
      <c r="I4" s="141"/>
      <c r="J4" s="141"/>
      <c r="K4" s="141"/>
    </row>
    <row r="6" spans="2:11" ht="17.25" thickBot="1" x14ac:dyDescent="0.35">
      <c r="B6" s="9" t="s">
        <v>68</v>
      </c>
      <c r="C6" s="12">
        <v>43825</v>
      </c>
      <c r="E6" s="1"/>
    </row>
    <row r="7" spans="2:11" ht="17.25" thickTop="1" x14ac:dyDescent="0.3">
      <c r="B7" s="17" t="s">
        <v>125</v>
      </c>
      <c r="C7" s="88">
        <v>1.4806040864672786E-3</v>
      </c>
      <c r="E7" s="1"/>
    </row>
    <row r="8" spans="2:11" ht="16.5" x14ac:dyDescent="0.3">
      <c r="B8" s="5" t="s">
        <v>22</v>
      </c>
      <c r="C8" s="78">
        <v>9.1797453360971271E-3</v>
      </c>
      <c r="E8" s="1"/>
    </row>
    <row r="9" spans="2:11" ht="16.5" x14ac:dyDescent="0.3">
      <c r="B9" s="5" t="s">
        <v>23</v>
      </c>
      <c r="C9" s="78">
        <v>1.5102161681966242E-2</v>
      </c>
      <c r="E9" s="1"/>
    </row>
    <row r="10" spans="2:11" ht="16.5" x14ac:dyDescent="0.3">
      <c r="B10" s="5" t="s">
        <v>24</v>
      </c>
      <c r="C10" s="78">
        <v>6.6331063073734084E-2</v>
      </c>
      <c r="E10" s="1"/>
    </row>
    <row r="11" spans="2:11" ht="16.5" x14ac:dyDescent="0.3">
      <c r="B11" s="5" t="s">
        <v>25</v>
      </c>
      <c r="C11" s="78">
        <v>6.1889250814332247E-2</v>
      </c>
      <c r="E11" s="1"/>
    </row>
    <row r="12" spans="2:11" ht="16.5" x14ac:dyDescent="0.3">
      <c r="B12" s="5" t="s">
        <v>26</v>
      </c>
      <c r="C12" s="78">
        <v>0.19395913532721351</v>
      </c>
      <c r="E12" s="1"/>
    </row>
    <row r="13" spans="2:11" ht="16.5" x14ac:dyDescent="0.3">
      <c r="B13" s="5" t="s">
        <v>27</v>
      </c>
      <c r="C13" s="78">
        <v>0.20432336393248446</v>
      </c>
      <c r="E13" s="1"/>
    </row>
    <row r="14" spans="2:11" ht="16.5" x14ac:dyDescent="0.3">
      <c r="B14" s="5" t="s">
        <v>28</v>
      </c>
      <c r="C14" s="78">
        <v>0.21883328397986379</v>
      </c>
      <c r="E14" s="1"/>
    </row>
    <row r="15" spans="2:11" ht="17.25" thickBot="1" x14ac:dyDescent="0.35">
      <c r="B15" s="5" t="s">
        <v>30</v>
      </c>
      <c r="C15" s="78">
        <v>0.22890139176784127</v>
      </c>
      <c r="E15" s="1"/>
    </row>
    <row r="16" spans="2:11" ht="15.75" x14ac:dyDescent="0.3">
      <c r="B16" s="16" t="s">
        <v>9</v>
      </c>
      <c r="C16" s="80">
        <v>1</v>
      </c>
    </row>
    <row r="17" spans="2:11" ht="42" customHeight="1" x14ac:dyDescent="0.25">
      <c r="B17" s="148" t="s">
        <v>124</v>
      </c>
      <c r="C17" s="149"/>
      <c r="D17" s="149"/>
      <c r="E17" s="149"/>
      <c r="F17" s="149"/>
      <c r="G17" s="149"/>
      <c r="H17" s="149"/>
      <c r="I17" s="149"/>
      <c r="J17" s="149"/>
      <c r="K17" s="149"/>
    </row>
    <row r="22" spans="2:11" x14ac:dyDescent="0.25">
      <c r="B22" s="18"/>
    </row>
    <row r="23" spans="2:11" x14ac:dyDescent="0.25">
      <c r="B23" s="18"/>
    </row>
  </sheetData>
  <mergeCells count="3">
    <mergeCell ref="B3:K3"/>
    <mergeCell ref="B4:K4"/>
    <mergeCell ref="B17:K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3"/>
  <sheetViews>
    <sheetView showGridLines="0" workbookViewId="0">
      <selection activeCell="J26" sqref="J26"/>
    </sheetView>
  </sheetViews>
  <sheetFormatPr defaultRowHeight="15" x14ac:dyDescent="0.25"/>
  <cols>
    <col min="1" max="1" width="5" customWidth="1"/>
    <col min="2" max="2" width="49.140625" customWidth="1"/>
    <col min="3" max="6" width="24.42578125" customWidth="1"/>
  </cols>
  <sheetData>
    <row r="3" spans="2:11" ht="27" x14ac:dyDescent="0.45">
      <c r="B3" s="140" t="s">
        <v>174</v>
      </c>
      <c r="C3" s="140"/>
      <c r="D3" s="140"/>
      <c r="E3" s="140"/>
      <c r="F3" s="140"/>
      <c r="G3" s="140"/>
      <c r="H3" s="140"/>
      <c r="I3" s="140"/>
      <c r="J3" s="140"/>
      <c r="K3" s="140"/>
    </row>
    <row r="4" spans="2:11" ht="53.25" customHeight="1" x14ac:dyDescent="0.3">
      <c r="B4" s="141" t="s">
        <v>10</v>
      </c>
      <c r="C4" s="141"/>
      <c r="D4" s="141"/>
      <c r="E4" s="141"/>
      <c r="F4" s="3"/>
      <c r="G4" s="3"/>
      <c r="H4" s="3"/>
      <c r="I4" s="3"/>
      <c r="J4" s="3"/>
      <c r="K4" s="3"/>
    </row>
    <row r="5" spans="2:11" ht="15.75" x14ac:dyDescent="0.3">
      <c r="B5" s="3"/>
      <c r="C5" s="3"/>
      <c r="D5" s="3"/>
      <c r="E5" s="3"/>
      <c r="F5" s="3"/>
      <c r="G5" s="3"/>
      <c r="H5" s="3"/>
      <c r="I5" s="3"/>
      <c r="J5" s="3"/>
      <c r="K5" s="3"/>
    </row>
    <row r="6" spans="2:11" ht="66.75" thickBot="1" x14ac:dyDescent="0.35">
      <c r="B6" s="48" t="s">
        <v>70</v>
      </c>
      <c r="C6" s="14" t="s">
        <v>109</v>
      </c>
      <c r="D6" s="14" t="s">
        <v>110</v>
      </c>
      <c r="E6" s="14" t="s">
        <v>111</v>
      </c>
      <c r="F6" s="14" t="s">
        <v>112</v>
      </c>
      <c r="G6" s="10"/>
      <c r="H6" s="3"/>
      <c r="I6" s="3"/>
      <c r="J6" s="3"/>
      <c r="K6" s="3"/>
    </row>
    <row r="7" spans="2:11" ht="16.5" thickTop="1" x14ac:dyDescent="0.3">
      <c r="B7" s="5" t="s">
        <v>4</v>
      </c>
      <c r="C7" s="72">
        <v>3060.4022534235669</v>
      </c>
      <c r="D7" s="6">
        <v>463.78406459739745</v>
      </c>
      <c r="E7" s="6">
        <v>1587.4235056545067</v>
      </c>
      <c r="F7" s="6">
        <v>286.56576349107485</v>
      </c>
      <c r="G7" s="3"/>
      <c r="H7" s="3"/>
      <c r="I7" s="3"/>
      <c r="J7" s="3"/>
      <c r="K7" s="3"/>
    </row>
    <row r="8" spans="2:11" ht="15.75" x14ac:dyDescent="0.3">
      <c r="B8" s="5" t="s">
        <v>0</v>
      </c>
      <c r="C8" s="6">
        <v>2239.2491956497329</v>
      </c>
      <c r="D8" s="6">
        <v>327.35410383184336</v>
      </c>
      <c r="E8" s="6">
        <v>1025.8514884835627</v>
      </c>
      <c r="F8" s="6">
        <v>198.15473724557947</v>
      </c>
      <c r="G8" s="3"/>
      <c r="H8" s="3"/>
      <c r="I8" s="3"/>
      <c r="J8" s="3"/>
      <c r="K8" s="3"/>
    </row>
    <row r="9" spans="2:11" ht="15.75" x14ac:dyDescent="0.3">
      <c r="B9" s="5" t="s">
        <v>1</v>
      </c>
      <c r="C9" s="6">
        <v>3252.1009074102617</v>
      </c>
      <c r="D9" s="6">
        <v>341.25355114290466</v>
      </c>
      <c r="E9" s="6">
        <v>1516.6688053853961</v>
      </c>
      <c r="F9" s="6">
        <v>203.41364068665766</v>
      </c>
      <c r="G9" s="3"/>
      <c r="H9" s="3"/>
      <c r="I9" s="3"/>
      <c r="J9" s="3"/>
      <c r="K9" s="3"/>
    </row>
    <row r="10" spans="2:11" ht="15.75" x14ac:dyDescent="0.3">
      <c r="B10" s="5" t="s">
        <v>2</v>
      </c>
      <c r="C10" s="6">
        <v>1763.2144546549966</v>
      </c>
      <c r="D10" s="6">
        <v>241.21223078090978</v>
      </c>
      <c r="E10" s="6">
        <v>908.50609897907157</v>
      </c>
      <c r="F10" s="6">
        <v>141.16422529055609</v>
      </c>
      <c r="G10" s="3"/>
      <c r="H10" s="3"/>
      <c r="I10" s="3"/>
      <c r="J10" s="3"/>
      <c r="K10" s="3"/>
    </row>
    <row r="11" spans="2:11" ht="16.5" thickBot="1" x14ac:dyDescent="0.35">
      <c r="B11" s="8" t="s">
        <v>3</v>
      </c>
      <c r="C11" s="19">
        <v>1621.4490769227536</v>
      </c>
      <c r="D11" s="19">
        <v>146.16352254089324</v>
      </c>
      <c r="E11" s="19">
        <v>867.95091761711456</v>
      </c>
      <c r="F11" s="19">
        <v>108.57261660006006</v>
      </c>
      <c r="G11" s="3"/>
      <c r="H11" s="3"/>
      <c r="I11" s="3"/>
      <c r="J11" s="3"/>
      <c r="K11" s="3"/>
    </row>
    <row r="12" spans="2:11" s="15" customFormat="1" ht="15.75" x14ac:dyDescent="0.3">
      <c r="B12" s="16" t="s">
        <v>12</v>
      </c>
      <c r="C12" s="20">
        <v>2411.4903792803402</v>
      </c>
      <c r="D12" s="20">
        <v>319.66669317855468</v>
      </c>
      <c r="E12" s="20">
        <v>1175.9967080807758</v>
      </c>
      <c r="F12" s="20">
        <v>193.70744306175158</v>
      </c>
      <c r="G12" s="3"/>
      <c r="H12" s="3"/>
      <c r="I12" s="3"/>
      <c r="J12" s="3"/>
      <c r="K12" s="3"/>
    </row>
    <row r="13" spans="2:11" ht="45.75" customHeight="1" x14ac:dyDescent="0.25">
      <c r="B13" s="138" t="s">
        <v>170</v>
      </c>
      <c r="C13" s="139"/>
      <c r="D13" s="139"/>
      <c r="E13" s="139"/>
      <c r="F13" s="139"/>
      <c r="G13" s="139"/>
      <c r="H13" s="139"/>
      <c r="I13" s="139"/>
      <c r="J13" s="139"/>
      <c r="K13" s="139"/>
    </row>
  </sheetData>
  <mergeCells count="3">
    <mergeCell ref="B3:K3"/>
    <mergeCell ref="B13:K13"/>
    <mergeCell ref="B4:E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election activeCell="J26" sqref="J26"/>
    </sheetView>
  </sheetViews>
  <sheetFormatPr defaultRowHeight="15" x14ac:dyDescent="0.25"/>
  <cols>
    <col min="1" max="1" width="5.5703125" style="15" customWidth="1"/>
    <col min="2" max="2" width="41.28515625" bestFit="1" customWidth="1"/>
    <col min="3" max="3" width="18.140625" bestFit="1" customWidth="1"/>
    <col min="11" max="11" width="53.85546875" customWidth="1"/>
  </cols>
  <sheetData>
    <row r="1" spans="2:11" s="15" customFormat="1" x14ac:dyDescent="0.25"/>
    <row r="2" spans="2:11" ht="15" customHeight="1" x14ac:dyDescent="0.45">
      <c r="C2" s="118"/>
      <c r="D2" s="118"/>
      <c r="E2" s="118"/>
      <c r="F2" s="118"/>
      <c r="G2" s="118"/>
      <c r="H2" s="118"/>
      <c r="I2" s="118"/>
      <c r="J2" s="118"/>
      <c r="K2" s="118"/>
    </row>
    <row r="3" spans="2:11" ht="27" x14ac:dyDescent="0.45">
      <c r="B3" s="150" t="s">
        <v>169</v>
      </c>
      <c r="C3" s="150"/>
      <c r="D3" s="150"/>
      <c r="E3" s="150"/>
      <c r="F3" s="150"/>
      <c r="G3" s="150"/>
      <c r="H3" s="150"/>
      <c r="I3" s="150"/>
      <c r="J3" s="150"/>
      <c r="K3" s="118"/>
    </row>
    <row r="4" spans="2:11" s="15" customFormat="1" ht="12.75" customHeight="1" x14ac:dyDescent="0.45">
      <c r="B4" s="117"/>
      <c r="C4" s="117"/>
      <c r="D4" s="117"/>
      <c r="E4" s="117"/>
      <c r="F4" s="117"/>
      <c r="G4" s="117"/>
      <c r="H4" s="117"/>
      <c r="I4" s="117"/>
      <c r="J4" s="117"/>
      <c r="K4" s="117"/>
    </row>
    <row r="5" spans="2:11" ht="27.75" customHeight="1" x14ac:dyDescent="0.3">
      <c r="B5" s="141" t="s">
        <v>141</v>
      </c>
      <c r="C5" s="141"/>
      <c r="D5" s="141"/>
      <c r="E5" s="141"/>
      <c r="F5" s="141"/>
      <c r="G5" s="141"/>
      <c r="H5" s="141"/>
      <c r="I5" s="141"/>
      <c r="J5" s="141"/>
      <c r="K5" s="116"/>
    </row>
    <row r="6" spans="2:11" s="15" customFormat="1" ht="16.5" customHeight="1" thickBot="1" x14ac:dyDescent="0.35">
      <c r="B6" s="116"/>
      <c r="C6" s="116"/>
      <c r="D6" s="116"/>
      <c r="E6" s="116"/>
      <c r="F6" s="116"/>
      <c r="G6" s="116"/>
      <c r="H6" s="116"/>
      <c r="I6" s="116"/>
      <c r="J6" s="116"/>
      <c r="K6" s="116"/>
    </row>
    <row r="7" spans="2:11" ht="16.5" thickTop="1" x14ac:dyDescent="0.3">
      <c r="B7" s="61" t="s">
        <v>138</v>
      </c>
      <c r="C7" s="114">
        <v>5637</v>
      </c>
      <c r="D7" s="3"/>
      <c r="E7" s="3"/>
      <c r="F7" s="3"/>
      <c r="G7" s="3"/>
      <c r="H7" s="3"/>
      <c r="I7" s="3"/>
      <c r="J7" s="3"/>
      <c r="K7" s="3"/>
    </row>
    <row r="8" spans="2:11" ht="15.75" x14ac:dyDescent="0.3">
      <c r="B8" s="64" t="s">
        <v>139</v>
      </c>
      <c r="C8" s="115" t="s">
        <v>172</v>
      </c>
    </row>
    <row r="9" spans="2:11" ht="15.75" x14ac:dyDescent="0.3">
      <c r="B9" s="64" t="s">
        <v>140</v>
      </c>
      <c r="C9" s="121">
        <v>1.6803869312012634E-2</v>
      </c>
    </row>
    <row r="10" spans="2:11" ht="54.75" customHeight="1" x14ac:dyDescent="0.25">
      <c r="B10" s="138" t="s">
        <v>171</v>
      </c>
      <c r="C10" s="139"/>
    </row>
  </sheetData>
  <mergeCells count="3">
    <mergeCell ref="B5:J5"/>
    <mergeCell ref="B3:J3"/>
    <mergeCell ref="B10:C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4"/>
  <sheetViews>
    <sheetView showGridLines="0" workbookViewId="0">
      <selection activeCell="J30" sqref="J30"/>
    </sheetView>
  </sheetViews>
  <sheetFormatPr defaultRowHeight="15" x14ac:dyDescent="0.25"/>
  <cols>
    <col min="1" max="1" width="5" customWidth="1"/>
    <col min="2" max="2" width="53.42578125" customWidth="1"/>
  </cols>
  <sheetData>
    <row r="3" spans="2:11" ht="27" x14ac:dyDescent="0.45">
      <c r="B3" s="140" t="s">
        <v>159</v>
      </c>
      <c r="C3" s="140"/>
      <c r="D3" s="140"/>
      <c r="E3" s="140"/>
      <c r="F3" s="140"/>
      <c r="G3" s="140"/>
      <c r="H3" s="140"/>
      <c r="I3" s="140"/>
      <c r="J3" s="140"/>
      <c r="K3" s="140"/>
    </row>
    <row r="4" spans="2:11" ht="15.75" x14ac:dyDescent="0.3">
      <c r="B4" s="3" t="s">
        <v>7</v>
      </c>
      <c r="C4" s="3"/>
      <c r="D4" s="3"/>
      <c r="E4" s="3"/>
      <c r="F4" s="3"/>
      <c r="G4" s="3"/>
      <c r="H4" s="3"/>
      <c r="I4" s="3"/>
      <c r="J4" s="3"/>
      <c r="K4" s="3"/>
    </row>
    <row r="5" spans="2:11" ht="15.75" x14ac:dyDescent="0.3">
      <c r="B5" s="3"/>
      <c r="C5" s="3"/>
      <c r="D5" s="3"/>
      <c r="E5" s="3"/>
      <c r="F5" s="3"/>
      <c r="G5" s="3"/>
      <c r="H5" s="3"/>
      <c r="I5" s="3"/>
      <c r="J5" s="3"/>
      <c r="K5" s="3"/>
    </row>
    <row r="6" spans="2:11" ht="17.25" thickBot="1" x14ac:dyDescent="0.35">
      <c r="B6" s="70" t="s">
        <v>160</v>
      </c>
      <c r="C6" s="71">
        <v>6807</v>
      </c>
      <c r="D6" s="3"/>
      <c r="E6" s="3"/>
      <c r="F6" s="3"/>
      <c r="G6" s="10"/>
      <c r="H6" s="3"/>
      <c r="I6" s="3"/>
      <c r="J6" s="3"/>
      <c r="K6" s="3"/>
    </row>
    <row r="7" spans="2:11" ht="17.25" thickTop="1" x14ac:dyDescent="0.3">
      <c r="B7" s="4" t="s">
        <v>6</v>
      </c>
      <c r="C7" s="4"/>
      <c r="D7" s="3"/>
      <c r="E7" s="3"/>
      <c r="F7" s="3"/>
      <c r="G7" s="11"/>
      <c r="H7" s="3"/>
      <c r="I7" s="3"/>
      <c r="J7" s="3"/>
      <c r="K7" s="3"/>
    </row>
    <row r="8" spans="2:11" ht="15.75" x14ac:dyDescent="0.3">
      <c r="B8" s="5" t="s">
        <v>4</v>
      </c>
      <c r="C8" s="6">
        <v>1259.2950000000001</v>
      </c>
      <c r="D8" s="3"/>
      <c r="E8" s="3"/>
      <c r="F8" s="3"/>
      <c r="G8" s="3"/>
      <c r="H8" s="3"/>
      <c r="I8" s="3"/>
      <c r="J8" s="3"/>
      <c r="K8" s="3"/>
    </row>
    <row r="9" spans="2:11" ht="15.75" x14ac:dyDescent="0.3">
      <c r="B9" s="5" t="s">
        <v>0</v>
      </c>
      <c r="C9" s="6">
        <v>1483.9259999999999</v>
      </c>
      <c r="D9" s="3"/>
      <c r="E9" s="3"/>
      <c r="F9" s="3"/>
      <c r="G9" s="3"/>
      <c r="H9" s="3"/>
      <c r="I9" s="3"/>
      <c r="J9" s="3"/>
      <c r="K9" s="3"/>
    </row>
    <row r="10" spans="2:11" ht="15.75" x14ac:dyDescent="0.3">
      <c r="B10" s="5" t="s">
        <v>1</v>
      </c>
      <c r="C10" s="6">
        <v>2321.1870000000004</v>
      </c>
      <c r="D10" s="3"/>
      <c r="E10" s="3"/>
      <c r="F10" s="3"/>
      <c r="G10" s="3"/>
      <c r="H10" s="3"/>
      <c r="I10" s="3"/>
      <c r="J10" s="3"/>
      <c r="K10" s="3"/>
    </row>
    <row r="11" spans="2:11" ht="15.75" x14ac:dyDescent="0.3">
      <c r="B11" s="5" t="s">
        <v>2</v>
      </c>
      <c r="C11" s="6">
        <v>1293.33</v>
      </c>
      <c r="D11" s="3"/>
      <c r="E11" s="3"/>
      <c r="F11" s="3"/>
      <c r="G11" s="3"/>
      <c r="H11" s="3"/>
      <c r="I11" s="3"/>
      <c r="J11" s="3"/>
      <c r="K11" s="3"/>
    </row>
    <row r="12" spans="2:11" ht="15.75" x14ac:dyDescent="0.3">
      <c r="B12" s="5" t="s">
        <v>11</v>
      </c>
      <c r="C12" s="6">
        <v>292.70099999999996</v>
      </c>
      <c r="D12" s="3"/>
      <c r="E12" s="3"/>
      <c r="F12" s="3"/>
      <c r="G12" s="3"/>
      <c r="H12" s="3"/>
      <c r="I12" s="3"/>
      <c r="J12" s="3"/>
      <c r="K12" s="3"/>
    </row>
    <row r="13" spans="2:11" ht="16.5" x14ac:dyDescent="0.3">
      <c r="B13" s="7" t="s">
        <v>5</v>
      </c>
      <c r="C13" s="6">
        <v>156.56100000000001</v>
      </c>
      <c r="D13" s="120"/>
      <c r="E13" s="3"/>
      <c r="F13" s="3"/>
      <c r="G13" s="3"/>
      <c r="H13" s="3"/>
      <c r="I13" s="3"/>
      <c r="J13" s="3"/>
      <c r="K13" s="3"/>
    </row>
    <row r="14" spans="2:11" ht="39.75" customHeight="1" x14ac:dyDescent="0.25">
      <c r="B14" s="138" t="s">
        <v>115</v>
      </c>
      <c r="C14" s="139"/>
      <c r="D14" s="139"/>
      <c r="E14" s="139"/>
      <c r="F14" s="139"/>
      <c r="G14" s="139"/>
      <c r="H14" s="139"/>
      <c r="I14" s="139"/>
      <c r="J14" s="139"/>
      <c r="K14" s="139"/>
    </row>
  </sheetData>
  <mergeCells count="2">
    <mergeCell ref="B14:K14"/>
    <mergeCell ref="B3: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7"/>
  <sheetViews>
    <sheetView showGridLines="0" workbookViewId="0">
      <selection activeCell="J30" sqref="J30"/>
    </sheetView>
  </sheetViews>
  <sheetFormatPr defaultRowHeight="15" x14ac:dyDescent="0.25"/>
  <cols>
    <col min="1" max="1" width="5" style="15" customWidth="1"/>
    <col min="2" max="2" width="39" style="15" customWidth="1"/>
    <col min="3" max="3" width="35.42578125" style="15" customWidth="1"/>
    <col min="4" max="16384" width="9.140625" style="15"/>
  </cols>
  <sheetData>
    <row r="3" spans="2:11" ht="27" x14ac:dyDescent="0.45">
      <c r="B3" s="140" t="s">
        <v>161</v>
      </c>
      <c r="C3" s="140"/>
      <c r="D3" s="140"/>
      <c r="E3" s="140"/>
      <c r="F3" s="140"/>
      <c r="G3" s="140"/>
      <c r="H3" s="140"/>
      <c r="I3" s="140"/>
      <c r="J3" s="140"/>
      <c r="K3" s="140"/>
    </row>
    <row r="4" spans="2:11" ht="33.75" customHeight="1" x14ac:dyDescent="0.3">
      <c r="B4" s="141" t="s">
        <v>114</v>
      </c>
      <c r="C4" s="141"/>
      <c r="D4" s="141"/>
      <c r="E4" s="141"/>
      <c r="F4" s="141"/>
      <c r="G4" s="141"/>
      <c r="H4" s="141"/>
      <c r="I4" s="141"/>
      <c r="J4" s="141"/>
      <c r="K4" s="3"/>
    </row>
    <row r="5" spans="2:11" ht="15.75" x14ac:dyDescent="0.3">
      <c r="B5" s="3"/>
      <c r="C5" s="3"/>
      <c r="D5" s="3"/>
      <c r="E5" s="3"/>
      <c r="F5" s="3"/>
      <c r="G5" s="3"/>
      <c r="H5" s="3"/>
      <c r="I5" s="3"/>
      <c r="J5" s="3"/>
      <c r="K5" s="3"/>
    </row>
    <row r="6" spans="2:11" ht="50.25" thickBot="1" x14ac:dyDescent="0.35">
      <c r="B6" s="9" t="s">
        <v>116</v>
      </c>
      <c r="C6" s="13" t="s">
        <v>162</v>
      </c>
      <c r="D6" s="3"/>
      <c r="E6" s="3"/>
      <c r="F6" s="3"/>
      <c r="G6" s="10"/>
      <c r="H6" s="3"/>
      <c r="I6" s="3"/>
      <c r="J6" s="3"/>
      <c r="K6" s="3"/>
    </row>
    <row r="7" spans="2:11" ht="17.25" thickTop="1" x14ac:dyDescent="0.3">
      <c r="B7" s="4" t="s">
        <v>8</v>
      </c>
      <c r="C7" s="4">
        <v>629</v>
      </c>
      <c r="D7" s="3"/>
      <c r="E7" s="3"/>
      <c r="F7" s="3"/>
      <c r="G7" s="11"/>
      <c r="H7" s="3"/>
      <c r="I7" s="3"/>
      <c r="J7" s="3"/>
      <c r="K7" s="3"/>
    </row>
    <row r="8" spans="2:11" ht="15.75" x14ac:dyDescent="0.3">
      <c r="B8" s="5" t="s">
        <v>52</v>
      </c>
      <c r="C8" s="6">
        <v>11052</v>
      </c>
      <c r="D8" s="3"/>
      <c r="E8" s="3"/>
      <c r="F8" s="3"/>
      <c r="G8" s="3"/>
      <c r="H8" s="3"/>
      <c r="I8" s="3"/>
      <c r="J8" s="3"/>
      <c r="K8" s="3"/>
    </row>
    <row r="9" spans="2:11" ht="16.5" thickBot="1" x14ac:dyDescent="0.35">
      <c r="B9" s="8" t="s">
        <v>31</v>
      </c>
      <c r="C9" s="19">
        <v>3767</v>
      </c>
      <c r="D9" s="3"/>
      <c r="E9" s="3"/>
      <c r="F9" s="3"/>
      <c r="G9" s="3"/>
      <c r="H9" s="3"/>
      <c r="I9" s="3"/>
      <c r="J9" s="3"/>
      <c r="K9" s="3"/>
    </row>
    <row r="10" spans="2:11" ht="16.5" x14ac:dyDescent="0.3">
      <c r="B10" s="45" t="s">
        <v>9</v>
      </c>
      <c r="C10" s="20">
        <v>15448</v>
      </c>
      <c r="D10" s="3"/>
      <c r="E10" s="3"/>
      <c r="F10" s="3"/>
      <c r="G10" s="3"/>
      <c r="H10" s="3"/>
      <c r="I10" s="3"/>
      <c r="J10" s="3"/>
      <c r="K10" s="3"/>
    </row>
    <row r="11" spans="2:11" ht="18" customHeight="1" x14ac:dyDescent="0.25">
      <c r="B11" s="138" t="s">
        <v>126</v>
      </c>
      <c r="C11" s="139"/>
      <c r="D11" s="139"/>
      <c r="E11" s="139"/>
      <c r="F11" s="139"/>
      <c r="G11" s="139"/>
      <c r="H11" s="139"/>
      <c r="I11" s="139"/>
      <c r="J11" s="139"/>
      <c r="K11" s="139"/>
    </row>
    <row r="17" spans="2:2" x14ac:dyDescent="0.25">
      <c r="B17" s="21"/>
    </row>
  </sheetData>
  <mergeCells count="3">
    <mergeCell ref="B3:K3"/>
    <mergeCell ref="B11:K11"/>
    <mergeCell ref="B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
  <sheetViews>
    <sheetView showGridLines="0" workbookViewId="0">
      <selection activeCell="J30" sqref="J30"/>
    </sheetView>
  </sheetViews>
  <sheetFormatPr defaultRowHeight="15" x14ac:dyDescent="0.25"/>
  <cols>
    <col min="1" max="1" width="5" customWidth="1"/>
    <col min="2" max="2" width="45.28515625" customWidth="1"/>
    <col min="3" max="5" width="17" customWidth="1"/>
  </cols>
  <sheetData>
    <row r="3" spans="2:11" ht="27" x14ac:dyDescent="0.45">
      <c r="B3" s="140" t="s">
        <v>117</v>
      </c>
      <c r="C3" s="140"/>
      <c r="D3" s="140"/>
      <c r="E3" s="140"/>
      <c r="F3" s="140"/>
      <c r="G3" s="140"/>
      <c r="H3" s="140"/>
      <c r="I3" s="140"/>
      <c r="J3" s="140"/>
      <c r="K3" s="140"/>
    </row>
    <row r="4" spans="2:11" s="3" customFormat="1" ht="31.5" customHeight="1" x14ac:dyDescent="0.3">
      <c r="B4" s="141" t="s">
        <v>53</v>
      </c>
      <c r="C4" s="141"/>
      <c r="D4" s="141"/>
      <c r="E4" s="141"/>
      <c r="F4" s="141"/>
      <c r="G4" s="141"/>
      <c r="H4" s="141"/>
      <c r="I4" s="141"/>
      <c r="J4" s="141"/>
      <c r="K4" s="141"/>
    </row>
    <row r="6" spans="2:11" ht="17.25" thickBot="1" x14ac:dyDescent="0.35">
      <c r="B6" s="9" t="s">
        <v>116</v>
      </c>
      <c r="C6" s="12">
        <v>43769</v>
      </c>
      <c r="D6" s="12">
        <v>43797</v>
      </c>
      <c r="E6" s="12">
        <v>43825</v>
      </c>
      <c r="G6" s="1"/>
    </row>
    <row r="7" spans="2:11" ht="17.25" thickTop="1" x14ac:dyDescent="0.3">
      <c r="B7" s="4" t="s">
        <v>134</v>
      </c>
      <c r="C7" s="73">
        <v>594</v>
      </c>
      <c r="D7" s="73">
        <v>613</v>
      </c>
      <c r="E7" s="73">
        <v>551</v>
      </c>
      <c r="G7" s="2"/>
    </row>
    <row r="8" spans="2:11" ht="15.75" x14ac:dyDescent="0.3">
      <c r="B8" s="5" t="s">
        <v>135</v>
      </c>
      <c r="C8" s="74">
        <v>4376</v>
      </c>
      <c r="D8" s="74">
        <v>4012</v>
      </c>
      <c r="E8" s="74">
        <v>3377</v>
      </c>
    </row>
    <row r="9" spans="2:11" s="15" customFormat="1" ht="15.75" x14ac:dyDescent="0.3">
      <c r="B9" s="8" t="s">
        <v>132</v>
      </c>
      <c r="C9" s="75">
        <v>1756</v>
      </c>
      <c r="D9" s="75">
        <v>1714</v>
      </c>
      <c r="E9" s="75">
        <v>1624</v>
      </c>
    </row>
    <row r="10" spans="2:11" ht="16.5" thickBot="1" x14ac:dyDescent="0.35">
      <c r="B10" s="8" t="s">
        <v>136</v>
      </c>
      <c r="C10" s="75">
        <v>376</v>
      </c>
      <c r="D10" s="75">
        <v>427</v>
      </c>
      <c r="E10" s="75">
        <v>406</v>
      </c>
    </row>
    <row r="11" spans="2:11" ht="16.5" x14ac:dyDescent="0.3">
      <c r="B11" s="45" t="s">
        <v>9</v>
      </c>
      <c r="C11" s="30">
        <v>7102</v>
      </c>
      <c r="D11" s="30">
        <v>6766</v>
      </c>
      <c r="E11" s="30">
        <v>5958</v>
      </c>
    </row>
    <row r="12" spans="2:11" ht="42" customHeight="1" x14ac:dyDescent="0.25">
      <c r="B12" s="138" t="s">
        <v>133</v>
      </c>
      <c r="C12" s="139"/>
      <c r="D12" s="139"/>
      <c r="E12" s="139"/>
      <c r="F12" s="139"/>
      <c r="G12" s="139"/>
      <c r="H12" s="139"/>
      <c r="I12" s="139"/>
      <c r="J12" s="139"/>
      <c r="K12" s="139"/>
    </row>
  </sheetData>
  <mergeCells count="3">
    <mergeCell ref="B3:K3"/>
    <mergeCell ref="B12:K12"/>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8"/>
  <sheetViews>
    <sheetView showGridLines="0" workbookViewId="0">
      <selection activeCell="C29" sqref="C29"/>
    </sheetView>
  </sheetViews>
  <sheetFormatPr defaultRowHeight="15" x14ac:dyDescent="0.25"/>
  <cols>
    <col min="1" max="1" width="5" style="15" customWidth="1"/>
    <col min="2" max="2" width="45.28515625" style="15" customWidth="1"/>
    <col min="3" max="5" width="17" style="15" customWidth="1"/>
    <col min="6" max="8" width="16.85546875" style="15" customWidth="1"/>
    <col min="9" max="16384" width="9.140625" style="15"/>
  </cols>
  <sheetData>
    <row r="3" spans="2:11" ht="27" x14ac:dyDescent="0.45">
      <c r="B3" s="140" t="s">
        <v>127</v>
      </c>
      <c r="C3" s="140"/>
      <c r="D3" s="140"/>
      <c r="E3" s="140"/>
      <c r="F3" s="140"/>
      <c r="G3" s="140"/>
      <c r="H3" s="140"/>
      <c r="I3" s="140"/>
      <c r="J3" s="140"/>
      <c r="K3" s="140"/>
    </row>
    <row r="4" spans="2:11" s="3" customFormat="1" ht="31.5" customHeight="1" x14ac:dyDescent="0.3">
      <c r="B4" s="141" t="s">
        <v>54</v>
      </c>
      <c r="C4" s="141"/>
      <c r="D4" s="141"/>
      <c r="E4" s="141"/>
      <c r="F4" s="141"/>
      <c r="G4" s="141"/>
      <c r="H4" s="141"/>
      <c r="I4" s="141"/>
      <c r="J4" s="141"/>
      <c r="K4" s="141"/>
    </row>
    <row r="6" spans="2:11" ht="16.5" thickBot="1" x14ac:dyDescent="0.35">
      <c r="B6" s="53" t="s">
        <v>116</v>
      </c>
      <c r="C6" s="54">
        <v>43671</v>
      </c>
      <c r="D6" s="54">
        <v>43706</v>
      </c>
      <c r="E6" s="54">
        <v>43734</v>
      </c>
      <c r="F6" s="54">
        <v>43769</v>
      </c>
      <c r="G6" s="54">
        <v>43797</v>
      </c>
      <c r="H6" s="54">
        <v>43825</v>
      </c>
    </row>
    <row r="7" spans="2:11" ht="16.5" thickTop="1" x14ac:dyDescent="0.3">
      <c r="B7" s="55" t="s">
        <v>32</v>
      </c>
      <c r="C7" s="76">
        <v>0.47180944055944057</v>
      </c>
      <c r="D7" s="76">
        <v>0.47035486003967381</v>
      </c>
      <c r="E7" s="76">
        <v>0.49596954769368562</v>
      </c>
      <c r="F7" s="76">
        <v>0.50342778793418652</v>
      </c>
      <c r="G7" s="76">
        <v>0.53090727816550354</v>
      </c>
      <c r="H7" s="76">
        <v>0.58128516434705357</v>
      </c>
    </row>
    <row r="8" spans="2:11" ht="42" customHeight="1" x14ac:dyDescent="0.25">
      <c r="B8" s="138" t="s">
        <v>105</v>
      </c>
      <c r="C8" s="139"/>
      <c r="D8" s="139"/>
      <c r="E8" s="139"/>
      <c r="F8" s="139"/>
      <c r="G8" s="139"/>
      <c r="H8" s="139"/>
      <c r="I8" s="139"/>
      <c r="J8" s="139"/>
      <c r="K8" s="139"/>
    </row>
  </sheetData>
  <mergeCells count="3">
    <mergeCell ref="B3:K3"/>
    <mergeCell ref="B4:K4"/>
    <mergeCell ref="B8:K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4"/>
  <sheetViews>
    <sheetView showGridLines="0" workbookViewId="0">
      <selection activeCell="F22" sqref="F22"/>
    </sheetView>
  </sheetViews>
  <sheetFormatPr defaultRowHeight="15" x14ac:dyDescent="0.25"/>
  <cols>
    <col min="1" max="1" width="5" style="15" customWidth="1"/>
    <col min="2" max="2" width="35.5703125" style="15" customWidth="1"/>
    <col min="3" max="3" width="17.7109375" style="15" customWidth="1"/>
    <col min="4" max="8" width="16.28515625" style="15" customWidth="1"/>
    <col min="9" max="10" width="9.140625" style="15"/>
    <col min="11" max="11" width="25.5703125" style="15" customWidth="1"/>
    <col min="12" max="16384" width="9.140625" style="15"/>
  </cols>
  <sheetData>
    <row r="3" spans="2:11" ht="27" x14ac:dyDescent="0.45">
      <c r="B3" s="140" t="s">
        <v>163</v>
      </c>
      <c r="C3" s="140"/>
      <c r="D3" s="140"/>
      <c r="E3" s="140"/>
      <c r="F3" s="140"/>
      <c r="G3" s="140"/>
      <c r="H3" s="140"/>
      <c r="I3" s="140"/>
      <c r="J3" s="140"/>
      <c r="K3" s="140"/>
    </row>
    <row r="4" spans="2:11" ht="33.75" customHeight="1" x14ac:dyDescent="0.3">
      <c r="B4" s="141" t="s">
        <v>33</v>
      </c>
      <c r="C4" s="141"/>
      <c r="D4" s="141"/>
      <c r="E4" s="141"/>
      <c r="F4" s="141"/>
      <c r="G4" s="141"/>
      <c r="H4" s="141"/>
      <c r="I4" s="141"/>
      <c r="J4" s="141"/>
      <c r="K4" s="3"/>
    </row>
    <row r="5" spans="2:11" ht="15.75" x14ac:dyDescent="0.3">
      <c r="B5" s="3"/>
      <c r="C5" s="3"/>
      <c r="D5" s="3"/>
      <c r="E5" s="3"/>
      <c r="F5" s="3"/>
      <c r="G5" s="3"/>
      <c r="H5" s="3"/>
      <c r="I5" s="3"/>
      <c r="J5" s="3"/>
      <c r="K5" s="3"/>
    </row>
    <row r="6" spans="2:11" ht="43.5" customHeight="1" x14ac:dyDescent="0.3">
      <c r="B6" s="143" t="s">
        <v>104</v>
      </c>
      <c r="C6" s="142" t="s">
        <v>162</v>
      </c>
      <c r="D6" s="142"/>
      <c r="E6" s="142"/>
      <c r="F6" s="142"/>
      <c r="G6" s="142"/>
      <c r="H6" s="142"/>
      <c r="I6" s="3"/>
      <c r="J6" s="3"/>
      <c r="K6" s="3"/>
    </row>
    <row r="7" spans="2:11" ht="17.25" thickBot="1" x14ac:dyDescent="0.35">
      <c r="B7" s="144"/>
      <c r="C7" s="58" t="s">
        <v>4</v>
      </c>
      <c r="D7" s="59" t="s">
        <v>0</v>
      </c>
      <c r="E7" s="59" t="s">
        <v>1</v>
      </c>
      <c r="F7" s="59" t="s">
        <v>2</v>
      </c>
      <c r="G7" s="60" t="s">
        <v>11</v>
      </c>
      <c r="H7" s="35" t="s">
        <v>9</v>
      </c>
      <c r="I7" s="3"/>
      <c r="J7" s="3"/>
      <c r="K7" s="3"/>
    </row>
    <row r="8" spans="2:11" ht="16.5" thickTop="1" x14ac:dyDescent="0.3">
      <c r="B8" s="61" t="s">
        <v>34</v>
      </c>
      <c r="C8" s="62">
        <v>36</v>
      </c>
      <c r="D8" s="62">
        <v>62</v>
      </c>
      <c r="E8" s="62">
        <v>161</v>
      </c>
      <c r="F8" s="62">
        <v>110</v>
      </c>
      <c r="G8" s="63">
        <v>18</v>
      </c>
      <c r="H8" s="36">
        <f>SUM(C8:G8)</f>
        <v>387</v>
      </c>
      <c r="I8" s="3"/>
      <c r="J8" s="3"/>
      <c r="K8" s="3"/>
    </row>
    <row r="9" spans="2:11" ht="15.75" x14ac:dyDescent="0.3">
      <c r="B9" s="64" t="s">
        <v>25</v>
      </c>
      <c r="C9" s="65">
        <v>23</v>
      </c>
      <c r="D9" s="65">
        <v>36</v>
      </c>
      <c r="E9" s="65">
        <v>101</v>
      </c>
      <c r="F9" s="65">
        <v>50</v>
      </c>
      <c r="G9" s="66">
        <v>15</v>
      </c>
      <c r="H9" s="37">
        <f t="shared" ref="H9:H13" si="0">SUM(C9:G9)</f>
        <v>225</v>
      </c>
      <c r="I9" s="3"/>
      <c r="J9" s="3"/>
      <c r="K9" s="3"/>
    </row>
    <row r="10" spans="2:11" ht="15.75" x14ac:dyDescent="0.3">
      <c r="B10" s="64" t="s">
        <v>26</v>
      </c>
      <c r="C10" s="65">
        <v>55</v>
      </c>
      <c r="D10" s="65">
        <v>77</v>
      </c>
      <c r="E10" s="65">
        <v>148</v>
      </c>
      <c r="F10" s="65">
        <v>98</v>
      </c>
      <c r="G10" s="66">
        <v>36</v>
      </c>
      <c r="H10" s="37">
        <f t="shared" si="0"/>
        <v>414</v>
      </c>
      <c r="I10" s="3"/>
      <c r="J10" s="3"/>
      <c r="K10" s="3"/>
    </row>
    <row r="11" spans="2:11" ht="15.75" x14ac:dyDescent="0.3">
      <c r="B11" s="64" t="s">
        <v>27</v>
      </c>
      <c r="C11" s="65">
        <v>45</v>
      </c>
      <c r="D11" s="65">
        <v>62</v>
      </c>
      <c r="E11" s="65">
        <v>137</v>
      </c>
      <c r="F11" s="65">
        <v>65</v>
      </c>
      <c r="G11" s="66">
        <v>28</v>
      </c>
      <c r="H11" s="37">
        <f t="shared" si="0"/>
        <v>337</v>
      </c>
      <c r="I11" s="3"/>
      <c r="J11" s="3"/>
      <c r="K11" s="3"/>
    </row>
    <row r="12" spans="2:11" ht="16.5" thickBot="1" x14ac:dyDescent="0.35">
      <c r="B12" s="67" t="s">
        <v>35</v>
      </c>
      <c r="C12" s="68">
        <v>35</v>
      </c>
      <c r="D12" s="68">
        <v>47</v>
      </c>
      <c r="E12" s="68">
        <v>88</v>
      </c>
      <c r="F12" s="68">
        <v>42</v>
      </c>
      <c r="G12" s="69">
        <v>16</v>
      </c>
      <c r="H12" s="38">
        <f t="shared" si="0"/>
        <v>228</v>
      </c>
      <c r="I12" s="3"/>
      <c r="J12" s="3"/>
      <c r="K12" s="3"/>
    </row>
    <row r="13" spans="2:11" ht="15.75" x14ac:dyDescent="0.3">
      <c r="B13" s="16" t="s">
        <v>9</v>
      </c>
      <c r="C13" s="30">
        <v>194</v>
      </c>
      <c r="D13" s="30">
        <v>284</v>
      </c>
      <c r="E13" s="30">
        <v>635</v>
      </c>
      <c r="F13" s="30">
        <v>365</v>
      </c>
      <c r="G13" s="34">
        <v>113</v>
      </c>
      <c r="H13" s="39">
        <f t="shared" si="0"/>
        <v>1591</v>
      </c>
      <c r="I13" s="3"/>
      <c r="J13" s="3"/>
      <c r="K13" s="3"/>
    </row>
    <row r="14" spans="2:11" ht="27" customHeight="1" x14ac:dyDescent="0.25">
      <c r="B14" s="138" t="s">
        <v>103</v>
      </c>
      <c r="C14" s="139"/>
      <c r="D14" s="139"/>
      <c r="E14" s="139"/>
      <c r="F14" s="139"/>
      <c r="G14" s="139"/>
      <c r="H14" s="139"/>
      <c r="I14" s="139"/>
      <c r="J14" s="139"/>
      <c r="K14" s="139"/>
    </row>
  </sheetData>
  <mergeCells count="5">
    <mergeCell ref="B3:K3"/>
    <mergeCell ref="B4:J4"/>
    <mergeCell ref="B14:K14"/>
    <mergeCell ref="C6:H6"/>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3"/>
  <sheetViews>
    <sheetView showGridLines="0" zoomScale="112" zoomScaleNormal="112" workbookViewId="0">
      <selection activeCell="F22" sqref="F22"/>
    </sheetView>
  </sheetViews>
  <sheetFormatPr defaultRowHeight="15" x14ac:dyDescent="0.25"/>
  <cols>
    <col min="1" max="1" width="5" style="15" customWidth="1"/>
    <col min="2" max="2" width="45.28515625" style="15" customWidth="1"/>
    <col min="3" max="5" width="17" style="15" customWidth="1"/>
    <col min="6" max="8" width="16.85546875" style="15" customWidth="1"/>
    <col min="9" max="16384" width="9.140625" style="15"/>
  </cols>
  <sheetData>
    <row r="3" spans="2:11" ht="27" x14ac:dyDescent="0.45">
      <c r="B3" s="140" t="s">
        <v>128</v>
      </c>
      <c r="C3" s="140"/>
      <c r="D3" s="140"/>
      <c r="E3" s="140"/>
      <c r="F3" s="140"/>
      <c r="G3" s="140"/>
      <c r="H3" s="140"/>
      <c r="I3" s="140"/>
      <c r="J3" s="140"/>
      <c r="K3" s="140"/>
    </row>
    <row r="4" spans="2:11" s="3" customFormat="1" ht="31.5" customHeight="1" x14ac:dyDescent="0.3">
      <c r="B4" s="141" t="s">
        <v>55</v>
      </c>
      <c r="C4" s="141"/>
      <c r="D4" s="141"/>
      <c r="E4" s="141"/>
      <c r="F4" s="141"/>
      <c r="G4" s="141"/>
      <c r="H4" s="141"/>
      <c r="I4" s="141"/>
      <c r="J4" s="141"/>
      <c r="K4" s="141"/>
    </row>
    <row r="6" spans="2:11" ht="16.5" thickBot="1" x14ac:dyDescent="0.35">
      <c r="B6" s="24" t="s">
        <v>36</v>
      </c>
      <c r="C6" s="12">
        <v>43671</v>
      </c>
      <c r="D6" s="12">
        <v>43706</v>
      </c>
      <c r="E6" s="12">
        <v>43734</v>
      </c>
      <c r="F6" s="12">
        <v>43769</v>
      </c>
      <c r="G6" s="12">
        <v>43797</v>
      </c>
      <c r="H6" s="12">
        <v>43825</v>
      </c>
    </row>
    <row r="7" spans="2:11" ht="16.5" thickTop="1" x14ac:dyDescent="0.3">
      <c r="B7" s="25" t="s">
        <v>34</v>
      </c>
      <c r="C7" s="77">
        <v>2.4516129032258065E-2</v>
      </c>
      <c r="D7" s="77">
        <v>3.4387895460797797E-2</v>
      </c>
      <c r="E7" s="77">
        <v>2.4827586206896551E-2</v>
      </c>
      <c r="F7" s="77">
        <v>1.5714285714285715E-2</v>
      </c>
      <c r="G7" s="77">
        <v>2.6990553306342781E-2</v>
      </c>
      <c r="H7" s="77">
        <v>1.7518248175182483E-2</v>
      </c>
    </row>
    <row r="8" spans="2:11" ht="15.75" x14ac:dyDescent="0.3">
      <c r="B8" s="27" t="s">
        <v>25</v>
      </c>
      <c r="C8" s="78">
        <v>3.612903225806452E-2</v>
      </c>
      <c r="D8" s="78">
        <v>2.6134800550206328E-2</v>
      </c>
      <c r="E8" s="78">
        <v>3.8620689655172416E-2</v>
      </c>
      <c r="F8" s="78">
        <v>3.7142857142857144E-2</v>
      </c>
      <c r="G8" s="78">
        <v>4.4534412955465584E-2</v>
      </c>
      <c r="H8" s="78">
        <v>2.6277372262773723E-2</v>
      </c>
    </row>
    <row r="9" spans="2:11" ht="15.75" x14ac:dyDescent="0.3">
      <c r="B9" s="27" t="s">
        <v>26</v>
      </c>
      <c r="C9" s="78">
        <v>0.15354838709677418</v>
      </c>
      <c r="D9" s="78">
        <v>0.15130674002751032</v>
      </c>
      <c r="E9" s="78">
        <v>0.1793103448275862</v>
      </c>
      <c r="F9" s="78">
        <v>0.18142857142857144</v>
      </c>
      <c r="G9" s="78">
        <v>0.19568151147098514</v>
      </c>
      <c r="H9" s="78">
        <v>0.19124087591240876</v>
      </c>
    </row>
    <row r="10" spans="2:11" ht="15.75" x14ac:dyDescent="0.3">
      <c r="B10" s="27" t="s">
        <v>27</v>
      </c>
      <c r="C10" s="78">
        <v>0.35225806451612901</v>
      </c>
      <c r="D10" s="78">
        <v>0.34525447042640989</v>
      </c>
      <c r="E10" s="78">
        <v>0.33655172413793105</v>
      </c>
      <c r="F10" s="78">
        <v>0.33285714285714285</v>
      </c>
      <c r="G10" s="78">
        <v>0.32118758434547906</v>
      </c>
      <c r="H10" s="78">
        <v>0.32846715328467152</v>
      </c>
    </row>
    <row r="11" spans="2:11" ht="16.5" thickBot="1" x14ac:dyDescent="0.35">
      <c r="B11" s="29" t="s">
        <v>35</v>
      </c>
      <c r="C11" s="79">
        <v>0.43354838709677418</v>
      </c>
      <c r="D11" s="79">
        <v>0.44291609353507566</v>
      </c>
      <c r="E11" s="79">
        <v>0.4206896551724138</v>
      </c>
      <c r="F11" s="79">
        <v>0.43285714285714288</v>
      </c>
      <c r="G11" s="79">
        <v>0.41160593792172739</v>
      </c>
      <c r="H11" s="79">
        <v>0.43649635036496348</v>
      </c>
    </row>
    <row r="12" spans="2:11" ht="15.75" x14ac:dyDescent="0.3">
      <c r="B12" s="16" t="s">
        <v>9</v>
      </c>
      <c r="C12" s="80">
        <v>1</v>
      </c>
      <c r="D12" s="80">
        <v>1</v>
      </c>
      <c r="E12" s="80">
        <v>1</v>
      </c>
      <c r="F12" s="80">
        <v>1</v>
      </c>
      <c r="G12" s="80">
        <v>1</v>
      </c>
      <c r="H12" s="80">
        <v>1</v>
      </c>
    </row>
    <row r="13" spans="2:11" ht="42" customHeight="1" x14ac:dyDescent="0.25">
      <c r="B13" s="138" t="s">
        <v>105</v>
      </c>
      <c r="C13" s="139"/>
      <c r="D13" s="139"/>
      <c r="E13" s="139"/>
      <c r="F13" s="139"/>
      <c r="G13" s="139"/>
      <c r="H13" s="139"/>
      <c r="I13" s="139"/>
      <c r="J13" s="139"/>
      <c r="K13" s="139"/>
    </row>
  </sheetData>
  <mergeCells count="3">
    <mergeCell ref="B3:K3"/>
    <mergeCell ref="B4:K4"/>
    <mergeCell ref="B13:K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
  <sheetViews>
    <sheetView showGridLines="0" workbookViewId="0">
      <selection activeCell="F22" sqref="F22"/>
    </sheetView>
  </sheetViews>
  <sheetFormatPr defaultRowHeight="15" x14ac:dyDescent="0.25"/>
  <cols>
    <col min="1" max="1" width="5" style="15" customWidth="1"/>
    <col min="2" max="2" width="35.5703125" style="15" customWidth="1"/>
    <col min="3" max="3" width="17.7109375" style="15" customWidth="1"/>
    <col min="4" max="8" width="16.28515625" style="15" customWidth="1"/>
    <col min="9" max="10" width="9.140625" style="15"/>
    <col min="11" max="11" width="25.5703125" style="15" customWidth="1"/>
    <col min="12" max="16384" width="9.140625" style="15"/>
  </cols>
  <sheetData>
    <row r="3" spans="2:11" ht="27" x14ac:dyDescent="0.45">
      <c r="B3" s="140" t="s">
        <v>164</v>
      </c>
      <c r="C3" s="140"/>
      <c r="D3" s="140"/>
      <c r="E3" s="140"/>
      <c r="F3" s="140"/>
      <c r="G3" s="140"/>
      <c r="H3" s="140"/>
      <c r="I3" s="140"/>
      <c r="J3" s="140"/>
      <c r="K3" s="140"/>
    </row>
    <row r="4" spans="2:11" ht="33.75" customHeight="1" x14ac:dyDescent="0.3">
      <c r="B4" s="141" t="s">
        <v>37</v>
      </c>
      <c r="C4" s="141"/>
      <c r="D4" s="141"/>
      <c r="E4" s="141"/>
      <c r="F4" s="141"/>
      <c r="G4" s="141"/>
      <c r="H4" s="141"/>
      <c r="I4" s="141"/>
      <c r="J4" s="141"/>
      <c r="K4" s="3"/>
    </row>
    <row r="5" spans="2:11" ht="15.75" x14ac:dyDescent="0.3">
      <c r="B5" s="3"/>
      <c r="C5" s="3"/>
      <c r="D5" s="3"/>
      <c r="E5" s="3"/>
      <c r="F5" s="3"/>
      <c r="G5" s="3"/>
      <c r="H5" s="3"/>
      <c r="I5" s="3"/>
      <c r="J5" s="3"/>
      <c r="K5" s="3"/>
    </row>
    <row r="6" spans="2:11" ht="43.5" customHeight="1" x14ac:dyDescent="0.3">
      <c r="B6" s="145" t="s">
        <v>56</v>
      </c>
      <c r="C6" s="147" t="s">
        <v>162</v>
      </c>
      <c r="D6" s="147"/>
      <c r="E6" s="147"/>
      <c r="F6" s="147"/>
      <c r="G6" s="147"/>
      <c r="H6" s="147"/>
      <c r="I6" s="3"/>
      <c r="J6" s="3"/>
      <c r="K6" s="3"/>
    </row>
    <row r="7" spans="2:11" ht="17.25" thickBot="1" x14ac:dyDescent="0.35">
      <c r="B7" s="146"/>
      <c r="C7" s="22" t="s">
        <v>4</v>
      </c>
      <c r="D7" s="23" t="s">
        <v>0</v>
      </c>
      <c r="E7" s="23" t="s">
        <v>1</v>
      </c>
      <c r="F7" s="23" t="s">
        <v>2</v>
      </c>
      <c r="G7" s="31" t="s">
        <v>11</v>
      </c>
      <c r="H7" s="35" t="s">
        <v>9</v>
      </c>
      <c r="I7" s="3"/>
      <c r="J7" s="3"/>
      <c r="K7" s="3"/>
    </row>
    <row r="8" spans="2:11" ht="16.5" thickTop="1" x14ac:dyDescent="0.3">
      <c r="B8" s="25" t="s">
        <v>38</v>
      </c>
      <c r="C8" s="26">
        <v>52</v>
      </c>
      <c r="D8" s="26">
        <v>67</v>
      </c>
      <c r="E8" s="26">
        <v>176</v>
      </c>
      <c r="F8" s="26">
        <v>69</v>
      </c>
      <c r="G8" s="32">
        <v>4</v>
      </c>
      <c r="H8" s="36">
        <f>SUM(C8:G8)</f>
        <v>368</v>
      </c>
      <c r="I8" s="3"/>
      <c r="J8" s="3"/>
      <c r="K8" s="3"/>
    </row>
    <row r="9" spans="2:11" ht="15.75" x14ac:dyDescent="0.3">
      <c r="B9" s="40" t="s">
        <v>39</v>
      </c>
      <c r="C9" s="41">
        <v>772</v>
      </c>
      <c r="D9" s="41">
        <v>974</v>
      </c>
      <c r="E9" s="41">
        <v>1034</v>
      </c>
      <c r="F9" s="41">
        <v>615</v>
      </c>
      <c r="G9" s="42">
        <v>203</v>
      </c>
      <c r="H9" s="37">
        <f t="shared" ref="H9:H13" si="0">SUM(C9:G9)</f>
        <v>3598</v>
      </c>
      <c r="I9" s="3"/>
      <c r="J9" s="3"/>
      <c r="K9" s="3"/>
    </row>
    <row r="10" spans="2:11" ht="15.75" x14ac:dyDescent="0.3">
      <c r="B10" s="40" t="s">
        <v>40</v>
      </c>
      <c r="C10" s="41">
        <v>319</v>
      </c>
      <c r="D10" s="41">
        <v>829</v>
      </c>
      <c r="E10" s="41">
        <v>1068</v>
      </c>
      <c r="F10" s="41">
        <v>747</v>
      </c>
      <c r="G10" s="42">
        <v>279</v>
      </c>
      <c r="H10" s="37">
        <f t="shared" si="0"/>
        <v>3242</v>
      </c>
      <c r="I10" s="3"/>
      <c r="J10" s="3"/>
      <c r="K10" s="3"/>
    </row>
    <row r="11" spans="2:11" ht="15.75" x14ac:dyDescent="0.3">
      <c r="B11" s="40" t="s">
        <v>41</v>
      </c>
      <c r="C11" s="41">
        <v>433</v>
      </c>
      <c r="D11" s="41">
        <v>596</v>
      </c>
      <c r="E11" s="41">
        <v>893</v>
      </c>
      <c r="F11" s="41">
        <v>647</v>
      </c>
      <c r="G11" s="42">
        <v>160</v>
      </c>
      <c r="H11" s="37">
        <f t="shared" si="0"/>
        <v>2729</v>
      </c>
      <c r="I11" s="3"/>
      <c r="J11" s="3"/>
      <c r="K11" s="3"/>
    </row>
    <row r="12" spans="2:11" ht="15.75" x14ac:dyDescent="0.3">
      <c r="B12" s="27" t="s">
        <v>57</v>
      </c>
      <c r="C12" s="28">
        <v>60</v>
      </c>
      <c r="D12" s="28">
        <v>135</v>
      </c>
      <c r="E12" s="28">
        <v>73</v>
      </c>
      <c r="F12" s="28">
        <v>86</v>
      </c>
      <c r="G12" s="33">
        <v>29</v>
      </c>
      <c r="H12" s="37">
        <f t="shared" si="0"/>
        <v>383</v>
      </c>
      <c r="I12" s="3"/>
      <c r="J12" s="3"/>
      <c r="K12" s="3"/>
    </row>
    <row r="13" spans="2:11" ht="16.5" thickBot="1" x14ac:dyDescent="0.35">
      <c r="B13" s="27" t="s">
        <v>58</v>
      </c>
      <c r="C13" s="28">
        <v>80</v>
      </c>
      <c r="D13" s="28">
        <v>154</v>
      </c>
      <c r="E13" s="28">
        <v>241</v>
      </c>
      <c r="F13" s="28">
        <v>230</v>
      </c>
      <c r="G13" s="33">
        <v>27</v>
      </c>
      <c r="H13" s="43">
        <f t="shared" si="0"/>
        <v>732</v>
      </c>
      <c r="I13" s="3"/>
      <c r="J13" s="3"/>
      <c r="K13" s="3"/>
    </row>
    <row r="14" spans="2:11" ht="15.75" x14ac:dyDescent="0.3">
      <c r="B14" s="16" t="s">
        <v>9</v>
      </c>
      <c r="C14" s="30">
        <v>1716</v>
      </c>
      <c r="D14" s="30">
        <v>2755</v>
      </c>
      <c r="E14" s="30">
        <v>3485</v>
      </c>
      <c r="F14" s="30">
        <v>2394</v>
      </c>
      <c r="G14" s="34">
        <v>702</v>
      </c>
      <c r="H14" s="39">
        <f t="shared" ref="H14" si="1">SUM(C14:G14)</f>
        <v>11052</v>
      </c>
      <c r="I14" s="3"/>
      <c r="J14" s="3"/>
      <c r="K14" s="3"/>
    </row>
    <row r="15" spans="2:11" ht="41.25" customHeight="1" x14ac:dyDescent="0.25">
      <c r="B15" s="148" t="s">
        <v>59</v>
      </c>
      <c r="C15" s="149"/>
      <c r="D15" s="149"/>
      <c r="E15" s="149"/>
      <c r="F15" s="149"/>
      <c r="G15" s="149"/>
      <c r="H15" s="149"/>
      <c r="I15" s="149"/>
      <c r="J15" s="149"/>
      <c r="K15" s="149"/>
    </row>
  </sheetData>
  <mergeCells count="5">
    <mergeCell ref="B3:K3"/>
    <mergeCell ref="B4:J4"/>
    <mergeCell ref="B6:B7"/>
    <mergeCell ref="C6:H6"/>
    <mergeCell ref="B15:K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4"/>
  <sheetViews>
    <sheetView showGridLines="0" workbookViewId="0">
      <selection activeCell="F22" sqref="F22"/>
    </sheetView>
  </sheetViews>
  <sheetFormatPr defaultRowHeight="15" x14ac:dyDescent="0.25"/>
  <cols>
    <col min="1" max="1" width="5" style="15" customWidth="1"/>
    <col min="2" max="2" width="45.28515625" style="15" customWidth="1"/>
    <col min="3" max="5" width="17" style="15" customWidth="1"/>
    <col min="6" max="8" width="16.85546875" style="15" customWidth="1"/>
    <col min="9" max="16384" width="9.140625" style="15"/>
  </cols>
  <sheetData>
    <row r="3" spans="2:11" ht="27" x14ac:dyDescent="0.45">
      <c r="B3" s="140" t="s">
        <v>129</v>
      </c>
      <c r="C3" s="140"/>
      <c r="D3" s="140"/>
      <c r="E3" s="140"/>
      <c r="F3" s="140"/>
      <c r="G3" s="140"/>
      <c r="H3" s="140"/>
      <c r="I3" s="140"/>
      <c r="J3" s="140"/>
      <c r="K3" s="140"/>
    </row>
    <row r="4" spans="2:11" s="3" customFormat="1" ht="31.5" customHeight="1" x14ac:dyDescent="0.3">
      <c r="B4" s="141" t="s">
        <v>60</v>
      </c>
      <c r="C4" s="141"/>
      <c r="D4" s="141"/>
      <c r="E4" s="141"/>
      <c r="F4" s="141"/>
      <c r="G4" s="141"/>
      <c r="H4" s="141"/>
      <c r="I4" s="141"/>
      <c r="J4" s="141"/>
      <c r="K4" s="141"/>
    </row>
    <row r="6" spans="2:11" ht="16.5" thickBot="1" x14ac:dyDescent="0.35">
      <c r="B6" s="24" t="s">
        <v>61</v>
      </c>
      <c r="C6" s="12">
        <v>43671</v>
      </c>
      <c r="D6" s="12">
        <v>43706</v>
      </c>
      <c r="E6" s="12">
        <v>43734</v>
      </c>
      <c r="F6" s="12">
        <v>43769</v>
      </c>
      <c r="G6" s="12">
        <v>43797</v>
      </c>
      <c r="H6" s="12">
        <v>43825</v>
      </c>
    </row>
    <row r="7" spans="2:11" ht="16.5" thickTop="1" x14ac:dyDescent="0.3">
      <c r="B7" s="25" t="s">
        <v>38</v>
      </c>
      <c r="C7" s="77">
        <v>0.19012237762237763</v>
      </c>
      <c r="D7" s="77">
        <v>0.19396076702666962</v>
      </c>
      <c r="E7" s="77">
        <v>0.19525302283922974</v>
      </c>
      <c r="F7" s="77">
        <v>0.20132541133455209</v>
      </c>
      <c r="G7" s="77">
        <v>0.20638085742771686</v>
      </c>
      <c r="H7" s="77">
        <v>0.21616819662422268</v>
      </c>
    </row>
    <row r="8" spans="2:11" ht="15.75" x14ac:dyDescent="0.3">
      <c r="B8" s="40" t="s">
        <v>39</v>
      </c>
      <c r="C8" s="78">
        <v>0.47618006993006995</v>
      </c>
      <c r="D8" s="78">
        <v>0.48556314745426493</v>
      </c>
      <c r="E8" s="78">
        <v>0.48678907299596957</v>
      </c>
      <c r="F8" s="78">
        <v>0.47783363802559414</v>
      </c>
      <c r="G8" s="78">
        <v>0.49277168494516449</v>
      </c>
      <c r="H8" s="78">
        <v>0.50133254367782054</v>
      </c>
    </row>
    <row r="9" spans="2:11" ht="15.75" x14ac:dyDescent="0.3">
      <c r="B9" s="40" t="s">
        <v>40</v>
      </c>
      <c r="C9" s="78">
        <v>0.24847027972027971</v>
      </c>
      <c r="D9" s="78">
        <v>0.24641833810888253</v>
      </c>
      <c r="E9" s="78">
        <v>0.24675324675324675</v>
      </c>
      <c r="F9" s="78">
        <v>0.24817184643510054</v>
      </c>
      <c r="G9" s="78">
        <v>0.23180458624127617</v>
      </c>
      <c r="H9" s="78">
        <v>0.21824104234527689</v>
      </c>
    </row>
    <row r="10" spans="2:11" ht="15.75" x14ac:dyDescent="0.3">
      <c r="B10" s="40" t="s">
        <v>41</v>
      </c>
      <c r="C10" s="78">
        <v>4.8295454545454544E-2</v>
      </c>
      <c r="D10" s="78">
        <v>3.9232973330394535E-2</v>
      </c>
      <c r="E10" s="78">
        <v>3.8513210927004028E-2</v>
      </c>
      <c r="F10" s="78">
        <v>3.7248628884826322E-2</v>
      </c>
      <c r="G10" s="78">
        <v>3.8135593220338986E-2</v>
      </c>
      <c r="H10" s="78">
        <v>2.6354752739117561E-2</v>
      </c>
    </row>
    <row r="11" spans="2:11" ht="15.75" x14ac:dyDescent="0.3">
      <c r="B11" s="27" t="s">
        <v>63</v>
      </c>
      <c r="C11" s="81">
        <v>2.840909090909091E-3</v>
      </c>
      <c r="D11" s="81">
        <v>1.763279700242451E-3</v>
      </c>
      <c r="E11" s="81">
        <v>2.2391401701746527E-3</v>
      </c>
      <c r="F11" s="81">
        <v>3.1992687385740404E-3</v>
      </c>
      <c r="G11" s="81">
        <v>1.9940179461615153E-3</v>
      </c>
      <c r="H11" s="81">
        <v>1.7767249037607344E-3</v>
      </c>
    </row>
    <row r="12" spans="2:11" ht="16.5" thickBot="1" x14ac:dyDescent="0.35">
      <c r="B12" s="27" t="s">
        <v>62</v>
      </c>
      <c r="C12" s="78">
        <v>3.4090909090909088E-2</v>
      </c>
      <c r="D12" s="78">
        <v>3.3061494379545954E-2</v>
      </c>
      <c r="E12" s="78">
        <v>3.0452306314375281E-2</v>
      </c>
      <c r="F12" s="78">
        <v>3.2221206581352836E-2</v>
      </c>
      <c r="G12" s="78">
        <v>2.8913260219341975E-2</v>
      </c>
      <c r="H12" s="78">
        <v>3.6126739709801597E-2</v>
      </c>
    </row>
    <row r="13" spans="2:11" ht="15.75" x14ac:dyDescent="0.3">
      <c r="B13" s="16" t="s">
        <v>9</v>
      </c>
      <c r="C13" s="80">
        <v>1</v>
      </c>
      <c r="D13" s="80">
        <v>1</v>
      </c>
      <c r="E13" s="80">
        <v>1</v>
      </c>
      <c r="F13" s="80">
        <v>1</v>
      </c>
      <c r="G13" s="80">
        <v>1</v>
      </c>
      <c r="H13" s="80">
        <v>1</v>
      </c>
    </row>
    <row r="14" spans="2:11" ht="80.25" customHeight="1" x14ac:dyDescent="0.25">
      <c r="B14" s="138" t="s">
        <v>106</v>
      </c>
      <c r="C14" s="139"/>
      <c r="D14" s="139"/>
      <c r="E14" s="139"/>
      <c r="F14" s="139"/>
      <c r="G14" s="139"/>
      <c r="H14" s="139"/>
      <c r="I14" s="139"/>
      <c r="J14" s="139"/>
      <c r="K14" s="139"/>
    </row>
  </sheetData>
  <mergeCells count="3">
    <mergeCell ref="B3:K3"/>
    <mergeCell ref="B4:K4"/>
    <mergeCell ref="B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TOC</vt:lpstr>
      <vt:lpstr>Para 1</vt:lpstr>
      <vt:lpstr>Para 2</vt:lpstr>
      <vt:lpstr>Para 3</vt:lpstr>
      <vt:lpstr>Para 4</vt:lpstr>
      <vt:lpstr>Para 5</vt:lpstr>
      <vt:lpstr>Para 6</vt:lpstr>
      <vt:lpstr>Para 7</vt:lpstr>
      <vt:lpstr>Para 8</vt:lpstr>
      <vt:lpstr>Para 9</vt:lpstr>
      <vt:lpstr>Para 10</vt:lpstr>
      <vt:lpstr>Para 11</vt:lpstr>
      <vt:lpstr>Para 12</vt:lpstr>
      <vt:lpstr>Para 13</vt:lpstr>
      <vt:lpstr>Para 14</vt:lpstr>
      <vt:lpstr>Para 15</vt:lpstr>
      <vt:lpstr>Para 16</vt:lpstr>
      <vt:lpstr>Para 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Harrison, Amanda</cp:lastModifiedBy>
  <dcterms:created xsi:type="dcterms:W3CDTF">2016-09-20T18:29:37Z</dcterms:created>
  <dcterms:modified xsi:type="dcterms:W3CDTF">2020-02-24T16:53:55Z</dcterms:modified>
</cp:coreProperties>
</file>