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66925"/>
  <mc:AlternateContent xmlns:mc="http://schemas.openxmlformats.org/markup-compatibility/2006">
    <mc:Choice Requires="x15">
      <x15ac:absPath xmlns:x15ac="http://schemas.microsoft.com/office/spreadsheetml/2010/11/ac" url="S:\Contracts\DAS\10. Indicators\FY 2025 Procurement Indicators\6. Appendices\Appendices\"/>
    </mc:Choice>
  </mc:AlternateContent>
  <xr:revisionPtr revIDLastSave="0" documentId="13_ncr:1_{E7052FE4-9DC7-4853-9BF0-708D412BB8E5}" xr6:coauthVersionLast="47" xr6:coauthVersionMax="47" xr10:uidLastSave="{00000000-0000-0000-0000-000000000000}"/>
  <bookViews>
    <workbookView xWindow="-120" yWindow="-120" windowWidth="33150" windowHeight="18300" xr2:uid="{00000000-000D-0000-FFFF-FFFF00000000}"/>
  </bookViews>
  <sheets>
    <sheet name="Cover Sheet" sheetId="8" r:id="rId1"/>
    <sheet name="FY2025_Construction" sheetId="13" r:id="rId2"/>
    <sheet name="FY2025_Goods" sheetId="14" r:id="rId3"/>
    <sheet name="FY2025_Exemptions" sheetId="1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13" l="1"/>
  <c r="F9" i="14"/>
</calcChain>
</file>

<file path=xl/sharedStrings.xml><?xml version="1.0" encoding="utf-8"?>
<sst xmlns="http://schemas.openxmlformats.org/spreadsheetml/2006/main" count="520" uniqueCount="157">
  <si>
    <t xml:space="preserve">Report to the City Council pursuant to LL 118 of 2005, as amended by Local Law 111 of 2021 </t>
  </si>
  <si>
    <t>Environmentally Preferable Purchasing Construction Contract Solicitation</t>
  </si>
  <si>
    <t>Agency</t>
  </si>
  <si>
    <t>Contract Description</t>
  </si>
  <si>
    <t>Registration Date</t>
  </si>
  <si>
    <t>Products Meets EPP Minimum Standards? (Y/N)</t>
  </si>
  <si>
    <t>EPP Product Type(s)</t>
  </si>
  <si>
    <t>Contract Value</t>
  </si>
  <si>
    <t>DCAS</t>
  </si>
  <si>
    <t>Yes</t>
  </si>
  <si>
    <t>HVAC Equipment – Commercial</t>
  </si>
  <si>
    <t>Miscellaneous Products – Non Construction</t>
  </si>
  <si>
    <t>Miscellaneous Products – Construction</t>
  </si>
  <si>
    <t>FDNY</t>
  </si>
  <si>
    <t>HPD</t>
  </si>
  <si>
    <t>HVAC Equipment – Residential</t>
  </si>
  <si>
    <t>NYPD</t>
  </si>
  <si>
    <t>Environmentally Preferable Purchasing Goods Contract Solicitation</t>
  </si>
  <si>
    <t>Environmentally Preferable Purchasing Contract Solicitation - Exemptions</t>
  </si>
  <si>
    <t>DDC</t>
  </si>
  <si>
    <t>Construction work is for a portion of the building that is less than 15,000 square feet</t>
  </si>
  <si>
    <t>DPR</t>
  </si>
  <si>
    <t>Exemption Reason</t>
  </si>
  <si>
    <t>Manhattan HVAC Trane Maintenance TO68375 HVMN-1 TO68375 HVMN-1 Manhattan HVAC Trane Maintenance</t>
  </si>
  <si>
    <t>HVAC Equipment – Commercial,Miscellaneous Products – Construction</t>
  </si>
  <si>
    <t>TO68268 HVQN-2  Queens HVAC Trane Maintenance Queens HVAC Trane Maintenance TO68268 HVQN-2</t>
  </si>
  <si>
    <t>Staten Island Trane HVAC Maintenance TO68374 HVSI3 TO68374 HVSI3 Staten Island Trane HVAC Maintenance</t>
  </si>
  <si>
    <t>TO69156 ZHL BX-03 EC89 Generator Installation TO69156 ZHL BX-03 Generator Installation</t>
  </si>
  <si>
    <t>TO71034 ZHLMN-04 EC 40 Portable Generator Connection TO71034 ZHLMN-04 Portable Generator Connection</t>
  </si>
  <si>
    <t>Heat Pumps in Brooklyn TO67455 TO67475  TO67476</t>
  </si>
  <si>
    <t>HVAC for Apparatus Floor at EC260 TO69454 HVQN-3 TO69454 HVQN-3 EC 260 HVAC for Apparatus Floor</t>
  </si>
  <si>
    <t>Heat Pumps in Staten Island  TO67494 HVSI1 TO67495 HVSI2</t>
  </si>
  <si>
    <t>TO66915 HVQN-1 EC287 HVAC</t>
  </si>
  <si>
    <t>HRA</t>
  </si>
  <si>
    <t>RENEWAL-NEW INSTALLATIONS AND REPAIR TO HVAC, CITYWIDE HVAC Renewal</t>
  </si>
  <si>
    <t>DOHMH</t>
  </si>
  <si>
    <t>On-Call General Contracting Services</t>
  </si>
  <si>
    <t>Architectural Coatings,HVAC Equipment – Commercial,Miscellaneous Products – Construction,Plumbing Fixtures</t>
  </si>
  <si>
    <t>CSB 851 Grand Concourse Elevator Modernization</t>
  </si>
  <si>
    <t>HVAC Equipment – Commercial,Lighting Products,Miscellaneous Products – Construction,Plumbing Fixtures</t>
  </si>
  <si>
    <t>Renewal Facade Requirements Contract - Brooklyn, Queens, SI Facade Requirements Contract- BK, Queens, SI Renewal 1</t>
  </si>
  <si>
    <t>FACADE RESTORATION SERVICE OPTION #1 Renewal #1</t>
  </si>
  <si>
    <t>Bid 2400107 - Steel, Warehouse Stock - Class 1 (Bars,Rounds) Bid 2400107 - Steel, Warehouse Stock - C1 (Bars,Rounds)</t>
  </si>
  <si>
    <t>Bid 2400107 - Steel, Warehouse Stock - Class 3 (Tubing). Bid 2400107 - Steel, Warehouse Stock - C3 (Tubing)</t>
  </si>
  <si>
    <t>TO PROCURE CARPET, BROADLOOM AND TILE, TO FURNISH AND INSTAL 85725B0006 - Carpet, Broadloom Tile To Furnish And Install</t>
  </si>
  <si>
    <t>Bid 2400107 - Steel, Warehouse Stock - Class 2 (Sheets). Bid 2400107 - Steel, Warehouse Stock - C2 (Sheets)</t>
  </si>
  <si>
    <t>To procure Recycled Plastic Traffic Cones for the City of Ne 85724B0102-Bid 2400076 Cones, Traffic, Recycled Plastic</t>
  </si>
  <si>
    <t>TO PROCURE VINYL FLOOR TILES AND ACCESSORIES TO THE CITY OF 85724B0092-2400071 - Floor Tile, Vinyl</t>
  </si>
  <si>
    <t>Installation &amp; Repair of Gas-Fired Heating Plants - MX Gas-Fired Htg Plants - Inst, Rpr - MX Assgn 1, Ren 1</t>
  </si>
  <si>
    <t>Gas-Fired Htg Plants - BQS 80624B0031 - Gas-Fired BQS</t>
  </si>
  <si>
    <t>Total</t>
  </si>
  <si>
    <t>Replacement of Distribution Water Main &amp; Appurtenances 85024B0030-MED669</t>
  </si>
  <si>
    <t>Queens Theater in the Park Boiler Replacement â¿" Contract 1 85024B0057-PV466BOIL</t>
  </si>
  <si>
    <t>BBJ-QFAC - Construction of New Queens Detention Facility BBJ-QFAC (Design Build)</t>
  </si>
  <si>
    <t>Geren Building Standards Applicable</t>
  </si>
  <si>
    <t>SAND1048 Reconstruction of Sunset Park North Section 85024B0046-SAND1048</t>
  </si>
  <si>
    <t>Flushing Town Hall HVAC System Replacement (Landmark PQL) 85024B0064-PV040HVAC</t>
  </si>
  <si>
    <t>Non-Standard Ped Ramps Upgrades ,Curbs &amp; sidewalks 85024B0039- HWPR19MXC</t>
  </si>
  <si>
    <t>Queens Theater in the Park Boiler Replacement â¿" Contract 2 85024I0010-PV466BOIL</t>
  </si>
  <si>
    <t>Reconstruction of Existing Sewers 85025B0003-EC-SEKS25</t>
  </si>
  <si>
    <t>Reconstruction of Existing Sewers, North Brooklyn 85025B0013-EC-SEKN25</t>
  </si>
  <si>
    <t>Museum of the City of New York Partial Exterior Envelope Rec 85024B0020-PV241EXTR</t>
  </si>
  <si>
    <t>Landmarked Building</t>
  </si>
  <si>
    <t>PO79ROD CM/BUILD SERVICES FOR RODMANS NECK</t>
  </si>
  <si>
    <t>Library HVAC Replacement 85025B0002-LQD122RO2</t>
  </si>
  <si>
    <t>Reconstruction of Existing Sewers The Bronx 85025B0004-EC-SEX25</t>
  </si>
  <si>
    <t>RECONSTRUCTION OF EXISTING SEWERS, SOUTH QUEENS 85025B0016-EC-SEQS25</t>
  </si>
  <si>
    <t>Reconstruction of Existing Sewers, North Queens EC-SEQN25 RECONSTRUCTION OF EXISTING SEWERS</t>
  </si>
  <si>
    <t>LOUIS ARMSTRONG HOUSE MUSEUM (SELMA`S HOUSE) 85023B0083-PV001SELM</t>
  </si>
  <si>
    <t>To furnish and install new pre-engineered underground piping 85024B0052-PV490-INF</t>
  </si>
  <si>
    <t>Queens County Farm Museum Barn Building Rehabilitation 85024B0043-P-413QCF1</t>
  </si>
  <si>
    <t>Upgrade of the Manhattan Criminal Court's public restrooms 85024B0059-CO283TOIL</t>
  </si>
  <si>
    <t>CITYWIDE EMERGENCY RECONSTRUCTION OF WATER MAINS (PQL) 85024B0075-EC-WMC25</t>
  </si>
  <si>
    <t>DB OWNER'S REP SVCS FOR Replace &amp; Rehab of deep swr manholes SEKDSMH23 - TO#002A</t>
  </si>
  <si>
    <t>Emergency Rehabilitation Of Sanitary, Combined, And Sewers 85025B0008-EC-GUN25</t>
  </si>
  <si>
    <t>Pamoja House Restroom Renovation and Upgrade (Medium GC PQL) 85024B0077-HH112PJPL</t>
  </si>
  <si>
    <t>Castle Hill Branch Library-Contract # 3 HVAC 85025B0011-LNCL15CAS-HVAC</t>
  </si>
  <si>
    <t>Castle Hill Branch Library-Contract #4 85025B0012-LNCL15CAS- Elect</t>
  </si>
  <si>
    <t>P-412RWR1- Design Build for Roy Wilkins Recreation Center P-412RWR1 Roy Wilkins (Design Build)</t>
  </si>
  <si>
    <t>Safe Routes to Schools - Phase 4D 85024B0028-HWCSCH4D</t>
  </si>
  <si>
    <t>Fire Alarm Upgrade at Manhattan Family Court 85024B0063-CO285FIRE</t>
  </si>
  <si>
    <t>RECONSTRUCTION OF EXISTING SEWERS, 85025B0024-EC-SER25</t>
  </si>
  <si>
    <t>FLUSHING LIBRARY REPLACEMENT OF GENERATOR DAY TANK 85023I0017-LQEM19FLU</t>
  </si>
  <si>
    <t>HH115DSFA: Dean Street Family Residence Fire Alarm Upgrade 85025B0006-HH115DSFA</t>
  </si>
  <si>
    <t>Rehabilitation Of Sanitary, Combined, And Storm Sewers 85025B0030-EC-LC25</t>
  </si>
  <si>
    <t>BBJ-MFAC, Design Build, Construction of BBJ - MN Facility BBJ-MFAC (Design Build)</t>
  </si>
  <si>
    <t>Non-Standard Pedestrian Ramp Upgrades 85024B0037-HWPR20MCL</t>
  </si>
  <si>
    <t>PEDESTRIAN RAMP INSTALLATIONS 85024B0008-HWP2024S</t>
  </si>
  <si>
    <t>REHABILITATION OF STANDARD PEDESTRIAN RAMPS AT DESIGNATED LO 85024B0012-HWPR23QX -</t>
  </si>
  <si>
    <t>RECONSTRUCTION OF SEGMENTS OF HUGUENOT AVENUE/ SWAIM AVENUE 85024B0016-SANDHWSIB</t>
  </si>
  <si>
    <t>New 48 Trunk Water Main &amp; Appurtenances in E. 233rd Street HED-562</t>
  </si>
  <si>
    <t>Replacement of Water Main in Central Park West 85025B0042-MED682</t>
  </si>
  <si>
    <t>INSTALLATION OF SIDEWALKS, THE BRONX 85025B0041-HWS2024X1</t>
  </si>
  <si>
    <t>New Fire Station Engine Co.268 / Ladder Co. 137 85024B0078-F175EC268</t>
  </si>
  <si>
    <t>HWS2024Q1 Installation of Sidewalks 85025B0039-HWS2024Q1</t>
  </si>
  <si>
    <t>Project consists of new fire alarm system 85024B0067-HH112FBFS</t>
  </si>
  <si>
    <t>HWS2024M1 Installation Of Sidewalks 85025B0038-HWS2024M1</t>
  </si>
  <si>
    <t>Installation of Sidewalks â¿" Borough of Brooklyn 85025B0037-HWS2024K1</t>
  </si>
  <si>
    <t>LINING INTERCEPTOR ASSETS IN ROCKAWAY 85025B0048-PS-349</t>
  </si>
  <si>
    <t>MURPHCOMF - Design Build for Public Restroom Buildings 85024I0007-MURPHCOMF (Design-Build)</t>
  </si>
  <si>
    <t>STANDARD PEDESTRIAN RAMP UPGRADES , MANHATTAN AND QUEENS 85024B0070-HWPR24MQ</t>
  </si>
  <si>
    <t>Baisley Park Library Renovation (Medium GC PQL) 85025B0032-LQBPEXPN</t>
  </si>
  <si>
    <t>Astoria Branch Library Renovation (Medium GC PQL) 85025B0031-LQASADA</t>
  </si>
  <si>
    <t>Rego Park Library: New Facility 85025B0014-LQQ122-RG</t>
  </si>
  <si>
    <t>Castle Hill Branch Library- Contract 1 GC 85025B0009-LNCL15CAS-GC</t>
  </si>
  <si>
    <t>GI - Gravesend Bay CSO Tributary Area OH-15, Phase III GKOH15-03</t>
  </si>
  <si>
    <t>Castle Hill Branch Library-Contract 2 Plumbing 85025B0010-LNCL15CAS - PLBG</t>
  </si>
  <si>
    <t>STANDARD PEDESTRIAN RAMP UPGRADES, BROOKLYN AND STATEN ISLAN 85024B0069-HWPR24KR -</t>
  </si>
  <si>
    <t>STANDARD PEDESTRIAN RAMP UPGRADES 85024B0066-HWPR24Q1</t>
  </si>
  <si>
    <t>Standard Pedestrian Ramp Upgrades - Brooklyn &amp; Queens 85024B0068-HWPR24KQ</t>
  </si>
  <si>
    <t>REPLACEMENT OF DISTRIBUTION WATER MAINS IN VARIOUS LOCATIONS 85024B0053-RED395AC -</t>
  </si>
  <si>
    <t>Weeksville Historical Hunterfly Houses Restoration - Contrac 85023I0006-PV520HIST</t>
  </si>
  <si>
    <t>Assignment of Contract-DB Shirley Chisholm Recreation Center P-217SCRC-Consigli Const.Co-</t>
  </si>
  <si>
    <t>Reconstruction of Jamaica Bay Greenway 85023B0039-HWK2048</t>
  </si>
  <si>
    <t>LNEA14VNT- Van Nest Branch Library HVAC Replacement</t>
  </si>
  <si>
    <t>Installation Of Non-Standard Pedestrian Ramps 85024B0041-HWP2020LM</t>
  </si>
  <si>
    <t>Gravesend Library Facade Upgrade 85024B0029-(LBM16GSFC)</t>
  </si>
  <si>
    <t>Citywide Emergency Reconstruction of Sewers 85024B0076-EC-SEC25</t>
  </si>
  <si>
    <t>Replacement of Concrete, Steel Faced and Granite Curbs 85023B0034-HWCURB10</t>
  </si>
  <si>
    <t>Installation Of Complex Pedestrian Ramps 85024B0048-HWPR20QC-</t>
  </si>
  <si>
    <t>Upgrade of outdated and non-compliant fire alarm system 85024B0038-HH115JCFS</t>
  </si>
  <si>
    <t>REASSIGNMENT - DDC CLEANING AND TELEVISING OF SEWERS CITYWID SETVDDC17, CONS, Reassignment</t>
  </si>
  <si>
    <t>Reconstruction of Grand Concourse - Phase 5 85024B0034-HWXP136D</t>
  </si>
  <si>
    <t>Replacement of the Building Fire Alarm System 85024B0031-HH112SWFA</t>
  </si>
  <si>
    <t>Van Dyke Boxing Gym Renovation HAM20BVBG</t>
  </si>
  <si>
    <t>Complete interior renovation of the existing library 85023B0067-LQD122HO1</t>
  </si>
  <si>
    <t>Weeksville Historical Hunterfly Houses Restoration - Contrac 85023B0018-PV520HIST</t>
  </si>
  <si>
    <t>Installation of Sidewalks, Adjacent Curbs &amp; Pedestrian Ramps 85024I0009-HWS23QMWB</t>
  </si>
  <si>
    <t>Site demolition and installation of a curb and fence. 85024I0008-(HWHARPER-2)</t>
  </si>
  <si>
    <t>Bellevue Men's Shelter Partial East Facade Restoration and W 85023I0010-HH112BLFX</t>
  </si>
  <si>
    <t>Installation Of Non-Standard Pedestrian Ramps 85024B0051-HWP2020KC</t>
  </si>
  <si>
    <t>Installation Of Complex Pedestrian Ramps 85024B0019-HWPR19MC1</t>
  </si>
  <si>
    <t>Weeksville Historical Hunterfly Houses Restoration - Contrac 85023I0005-PV520HIST</t>
  </si>
  <si>
    <t>Complex Pedestrian Ramps Upgrades, Manhattan and Queens 85024B0058-HWPR20MQC</t>
  </si>
  <si>
    <t>Installation Of Non-Standard Pedestrian Ramps HWPR20MKT</t>
  </si>
  <si>
    <t>Installation of Complex Pedestrian Ramps, Landmark 85024B0047-HWPR20MKL</t>
  </si>
  <si>
    <t>Brownsville Community Center Renovation (Medium GC PQL) 85024B0032-HAM20BVCC</t>
  </si>
  <si>
    <t>Non-Standard Pedestrian Ramps Upgrades 85024B0040-HWPR20MXC</t>
  </si>
  <si>
    <t>BBJ-XFAC, Design Build, Construction of BBJ -Bronx Facility BBJ-XFAC  (Design Build)</t>
  </si>
  <si>
    <t>Queens Civil Courthouse Fire Alarm Upgrade 85023B0073-CO299FIRE</t>
  </si>
  <si>
    <t>Queens Botanical Garden Education Center - Borough of Queens PV272EDUC</t>
  </si>
  <si>
    <t>HVAC upgrade of underperforming and ageing system PV072HVAC</t>
  </si>
  <si>
    <t>Bushwick Family Residence Boiler 85023B0094-HH115BMEP</t>
  </si>
  <si>
    <t>Non-Standard Pedestrian Ramps HWPR20KMC</t>
  </si>
  <si>
    <t>CNYG-522M Citywide Building Facility Reconstruction CNYG-522M-Citywide Building Facility Reconstruction</t>
  </si>
  <si>
    <t>IFB 2400075: AIR CONDITIONERS (WINDOW, IN-WALL, &amp; PORTABLE)</t>
  </si>
  <si>
    <t>Less Than Three Manufacturers,Difficulty Siting</t>
  </si>
  <si>
    <t>EO25931 - 1339 Hancock Street, Brooklyn GC Electrical Repair</t>
  </si>
  <si>
    <t>Construction work is for a portion of the building that is less than 15,000 square feet,Does the contract comply with the EPP Laws and applicable standards?</t>
  </si>
  <si>
    <t>EO31679 - 186 SCHAEFER STREET, BROOKLYN GC Electrical Repair</t>
  </si>
  <si>
    <t>KP01052 - Mini RC Window Guards - P:MBX, S:BKQSI</t>
  </si>
  <si>
    <t>General Contracting at Various Locations (Bronx) Renewal #1 General Contracting - Various Locations Bronx Renewal #1</t>
  </si>
  <si>
    <t>Construction work is for a portion of the building that is less than 15,000 square feet,Minor Repair</t>
  </si>
  <si>
    <t>General Contracting for Various Locations (BKLYN) Renewal #1 GC For Various Locations (Brooklyn) Renewal #1</t>
  </si>
  <si>
    <t>General Contracting For Various Locations (Manh) Renewal #1 GC for Various Locations (MANH) Renewal #1</t>
  </si>
  <si>
    <t>05625S0006-Tactical Moveable Wall System</t>
  </si>
  <si>
    <t>General Contracting for Various Locations (Queens) Renewal # General Contracting for Various Locations Queens Renewal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</si>
</sst>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6" formatCode="&quot;$&quot;#,##0.00"/>
  </numFmts>
  <fonts count="18" x14ac:knownFonts="1">
    <font>
      <sz val="11"/>
      <color theme="1"/>
      <name val="Calibri"/>
      <family val="2"/>
      <scheme val="minor"/>
    </font>
    <font>
      <sz val="10"/>
      <color indexed="8"/>
      <name val="Arial"/>
      <family val="2"/>
    </font>
    <font>
      <b/>
      <sz val="12"/>
      <color theme="1"/>
      <name val="Times New Roman"/>
      <family val="1"/>
    </font>
    <font>
      <b/>
      <sz val="10"/>
      <name val="Times New Roman"/>
      <family val="1"/>
    </font>
    <font>
      <sz val="11"/>
      <color theme="1"/>
      <name val="Calibri"/>
      <family val="2"/>
      <scheme val="minor"/>
    </font>
    <font>
      <sz val="11"/>
      <color indexed="8"/>
      <name val="Calibri"/>
      <family val="2"/>
    </font>
    <font>
      <sz val="10"/>
      <name val="Arial"/>
      <family val="2"/>
    </font>
    <font>
      <b/>
      <sz val="15"/>
      <name val="Calibri"/>
      <family val="2"/>
      <scheme val="minor"/>
    </font>
    <font>
      <sz val="15"/>
      <name val="Calibri"/>
      <family val="2"/>
      <scheme val="minor"/>
    </font>
    <font>
      <sz val="12"/>
      <name val="Calibri"/>
      <family val="2"/>
      <scheme val="minor"/>
    </font>
    <font>
      <sz val="12"/>
      <color theme="1"/>
      <name val="Calibri"/>
      <family val="2"/>
      <scheme val="minor"/>
    </font>
    <font>
      <sz val="10"/>
      <color theme="1"/>
      <name val="Times New Roman"/>
      <family val="1"/>
    </font>
    <font>
      <sz val="12"/>
      <color indexed="8"/>
      <name val="Calibri"/>
      <family val="2"/>
    </font>
    <font>
      <b/>
      <sz val="14"/>
      <color theme="1"/>
      <name val="Times New Roman"/>
      <family val="1"/>
    </font>
    <font>
      <sz val="14"/>
      <color theme="1"/>
      <name val="Calibri"/>
      <family val="2"/>
      <scheme val="minor"/>
    </font>
    <font>
      <sz val="12"/>
      <color theme="1"/>
      <name val="Times New Roman"/>
      <family val="1"/>
    </font>
    <font>
      <sz val="14"/>
      <color theme="0"/>
      <name val="Calibri"/>
      <family val="2"/>
    </font>
    <font>
      <sz val="11"/>
      <color theme="0"/>
      <name val="Calibri"/>
      <family val="2"/>
    </font>
  </fonts>
  <fills count="7">
    <fill>
      <patternFill patternType="none"/>
    </fill>
    <fill>
      <patternFill patternType="gray125"/>
    </fill>
    <fill>
      <patternFill patternType="solid">
        <fgColor theme="8" tint="0.39997558519241921"/>
        <bgColor indexed="64"/>
      </patternFill>
    </fill>
    <fill>
      <patternFill patternType="solid">
        <fgColor theme="8" tint="0.79998168889431442"/>
        <bgColor indexed="64"/>
      </patternFill>
    </fill>
    <fill>
      <patternFill patternType="solid">
        <fgColor indexed="22"/>
        <bgColor indexed="0"/>
      </patternFill>
    </fill>
    <fill>
      <patternFill patternType="solid">
        <fgColor theme="1"/>
        <bgColor indexed="64"/>
      </patternFill>
    </fill>
    <fill>
      <patternFill patternType="solid">
        <fgColor theme="9"/>
        <bgColor indexed="64"/>
      </patternFill>
    </fill>
  </fills>
  <borders count="10">
    <border>
      <left/>
      <right/>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22"/>
      </left>
      <right style="thin">
        <color indexed="22"/>
      </right>
      <top style="thin">
        <color indexed="22"/>
      </top>
      <bottom/>
      <diagonal/>
    </border>
    <border>
      <left style="thin">
        <color indexed="64"/>
      </left>
      <right/>
      <top/>
      <bottom/>
      <diagonal/>
    </border>
    <border>
      <left style="thin">
        <color indexed="22"/>
      </left>
      <right style="thin">
        <color indexed="22"/>
      </right>
      <top style="thin">
        <color rgb="FFC0C0C0"/>
      </top>
      <bottom/>
      <diagonal/>
    </border>
  </borders>
  <cellStyleXfs count="5">
    <xf numFmtId="0" fontId="0" fillId="0" borderId="0"/>
    <xf numFmtId="44" fontId="4" fillId="0" borderId="0" applyFont="0" applyFill="0" applyBorder="0" applyAlignment="0" applyProtection="0"/>
    <xf numFmtId="0" fontId="4" fillId="0" borderId="0"/>
    <xf numFmtId="0" fontId="6" fillId="0" borderId="0"/>
    <xf numFmtId="0" fontId="1" fillId="0" borderId="0"/>
  </cellStyleXfs>
  <cellXfs count="53">
    <xf numFmtId="0" fontId="0" fillId="0" borderId="0" xfId="0"/>
    <xf numFmtId="0" fontId="0" fillId="0" borderId="0" xfId="0" applyAlignment="1">
      <alignment wrapText="1"/>
    </xf>
    <xf numFmtId="0" fontId="7" fillId="0" borderId="0" xfId="0" applyFont="1"/>
    <xf numFmtId="0" fontId="8" fillId="0" borderId="0" xfId="0" applyFont="1"/>
    <xf numFmtId="0" fontId="9" fillId="0" borderId="0" xfId="0" applyFont="1" applyAlignment="1">
      <alignment horizontal="right"/>
    </xf>
    <xf numFmtId="14" fontId="9" fillId="0" borderId="0" xfId="0" applyNumberFormat="1" applyFont="1"/>
    <xf numFmtId="0" fontId="9" fillId="0" borderId="0" xfId="0" applyFont="1"/>
    <xf numFmtId="0" fontId="10" fillId="0" borderId="0" xfId="0" applyFont="1"/>
    <xf numFmtId="0" fontId="9" fillId="0" borderId="0" xfId="0" applyFont="1" applyProtection="1">
      <protection locked="0"/>
    </xf>
    <xf numFmtId="0" fontId="11" fillId="0" borderId="0" xfId="0" applyFont="1" applyAlignment="1">
      <alignment wrapText="1"/>
    </xf>
    <xf numFmtId="0" fontId="3" fillId="3" borderId="5" xfId="0" applyFont="1" applyFill="1" applyBorder="1" applyAlignment="1">
      <alignment horizontal="center" vertical="center" wrapText="1"/>
    </xf>
    <xf numFmtId="44" fontId="3" fillId="3" borderId="5" xfId="1" applyFont="1" applyFill="1" applyBorder="1" applyAlignment="1">
      <alignment horizontal="center" vertical="center" wrapText="1"/>
    </xf>
    <xf numFmtId="0" fontId="11" fillId="0" borderId="0" xfId="0" applyFont="1" applyFill="1" applyAlignment="1">
      <alignment wrapText="1"/>
    </xf>
    <xf numFmtId="0" fontId="0" fillId="0" borderId="5" xfId="0" applyFill="1" applyBorder="1"/>
    <xf numFmtId="14" fontId="0" fillId="0" borderId="5" xfId="0" applyNumberFormat="1" applyFill="1" applyBorder="1" applyAlignment="1">
      <alignment vertical="center"/>
    </xf>
    <xf numFmtId="166" fontId="0" fillId="0" borderId="5" xfId="0" applyNumberFormat="1" applyFill="1" applyBorder="1" applyAlignment="1">
      <alignment vertical="center"/>
    </xf>
    <xf numFmtId="0" fontId="12" fillId="4" borderId="6" xfId="4" applyFont="1" applyFill="1" applyBorder="1" applyAlignment="1">
      <alignment horizontal="center" vertical="center"/>
    </xf>
    <xf numFmtId="0" fontId="10" fillId="0" borderId="0" xfId="0" applyFont="1" applyAlignment="1">
      <alignment vertical="center"/>
    </xf>
    <xf numFmtId="0" fontId="12" fillId="0" borderId="1" xfId="4" applyFont="1" applyFill="1" applyBorder="1" applyAlignment="1">
      <alignment vertical="center" wrapText="1"/>
    </xf>
    <xf numFmtId="0" fontId="0" fillId="0" borderId="0" xfId="0" applyAlignment="1">
      <alignment horizontal="center" vertical="center"/>
    </xf>
    <xf numFmtId="0" fontId="5" fillId="0" borderId="1" xfId="4" applyFont="1" applyFill="1" applyBorder="1" applyAlignment="1">
      <alignment horizontal="center" vertical="center" wrapText="1"/>
    </xf>
    <xf numFmtId="0" fontId="5" fillId="0" borderId="7" xfId="4" applyFont="1" applyFill="1" applyBorder="1" applyAlignment="1">
      <alignment horizontal="center" vertical="center" wrapText="1"/>
    </xf>
    <xf numFmtId="0" fontId="10" fillId="0" borderId="0" xfId="0" applyFont="1" applyAlignment="1">
      <alignment horizontal="center" vertical="center"/>
    </xf>
    <xf numFmtId="0" fontId="15" fillId="0" borderId="0" xfId="0" applyFont="1" applyAlignment="1">
      <alignment wrapText="1"/>
    </xf>
    <xf numFmtId="44" fontId="5" fillId="0" borderId="1" xfId="1" applyFont="1" applyFill="1" applyBorder="1" applyAlignment="1">
      <alignment horizontal="center" vertical="center" wrapText="1"/>
    </xf>
    <xf numFmtId="44" fontId="5" fillId="0" borderId="7" xfId="1" applyFont="1" applyFill="1" applyBorder="1" applyAlignment="1">
      <alignment horizontal="center" vertical="center" wrapText="1"/>
    </xf>
    <xf numFmtId="14" fontId="12" fillId="4" borderId="6" xfId="4" applyNumberFormat="1" applyFont="1" applyFill="1" applyBorder="1" applyAlignment="1">
      <alignment horizontal="center" vertical="center"/>
    </xf>
    <xf numFmtId="14" fontId="12" fillId="0" borderId="1" xfId="4" applyNumberFormat="1" applyFont="1" applyFill="1" applyBorder="1" applyAlignment="1">
      <alignment horizontal="right" vertical="center" wrapText="1"/>
    </xf>
    <xf numFmtId="14" fontId="10" fillId="0" borderId="0" xfId="0" applyNumberFormat="1" applyFont="1" applyAlignment="1">
      <alignment vertical="center"/>
    </xf>
    <xf numFmtId="166" fontId="12" fillId="4" borderId="6" xfId="4" applyNumberFormat="1" applyFont="1" applyFill="1" applyBorder="1" applyAlignment="1">
      <alignment horizontal="center" vertical="center"/>
    </xf>
    <xf numFmtId="166" fontId="12" fillId="0" borderId="1" xfId="4" applyNumberFormat="1" applyFont="1" applyFill="1" applyBorder="1" applyAlignment="1">
      <alignment horizontal="right" vertical="center" wrapText="1"/>
    </xf>
    <xf numFmtId="166" fontId="10" fillId="0" borderId="0" xfId="0" applyNumberFormat="1" applyFont="1" applyAlignment="1">
      <alignment vertical="center"/>
    </xf>
    <xf numFmtId="0" fontId="16" fillId="5" borderId="7" xfId="0" applyNumberFormat="1" applyFont="1" applyFill="1" applyBorder="1" applyAlignment="1" applyProtection="1">
      <alignment vertical="center" wrapText="1"/>
    </xf>
    <xf numFmtId="0" fontId="16" fillId="5" borderId="7" xfId="0" applyNumberFormat="1" applyFont="1" applyFill="1" applyBorder="1" applyAlignment="1" applyProtection="1">
      <alignment horizontal="right" vertical="center" wrapText="1"/>
    </xf>
    <xf numFmtId="166" fontId="16" fillId="5" borderId="7" xfId="0" applyNumberFormat="1" applyFont="1" applyFill="1" applyBorder="1" applyAlignment="1" applyProtection="1">
      <alignment horizontal="right" vertical="center" wrapText="1"/>
    </xf>
    <xf numFmtId="0" fontId="14" fillId="0" borderId="0" xfId="0" applyFont="1" applyAlignment="1">
      <alignment vertical="center"/>
    </xf>
    <xf numFmtId="0" fontId="17" fillId="5" borderId="9" xfId="0" applyNumberFormat="1" applyFont="1" applyFill="1" applyBorder="1" applyAlignment="1" applyProtection="1">
      <alignment horizontal="center" vertical="center" wrapText="1"/>
    </xf>
    <xf numFmtId="44" fontId="16" fillId="5" borderId="9" xfId="1" applyFont="1" applyFill="1" applyBorder="1" applyAlignment="1" applyProtection="1">
      <alignment horizontal="center" vertical="center" wrapText="1"/>
    </xf>
    <xf numFmtId="0" fontId="16" fillId="5" borderId="9" xfId="0" applyNumberFormat="1" applyFont="1" applyFill="1" applyBorder="1" applyAlignment="1" applyProtection="1">
      <alignment horizontal="center" vertical="center" wrapText="1"/>
    </xf>
    <xf numFmtId="0" fontId="2" fillId="6" borderId="2"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12" fillId="0" borderId="1" xfId="4" applyFont="1" applyFill="1" applyBorder="1" applyAlignment="1">
      <alignment horizontal="center" vertical="center" wrapText="1"/>
    </xf>
    <xf numFmtId="0" fontId="16" fillId="5" borderId="7" xfId="0" applyNumberFormat="1" applyFont="1" applyFill="1" applyBorder="1" applyAlignment="1" applyProtection="1">
      <alignment horizontal="center" vertical="center" wrapText="1"/>
    </xf>
    <xf numFmtId="14" fontId="0" fillId="0" borderId="0" xfId="0" applyNumberFormat="1"/>
    <xf numFmtId="44" fontId="0" fillId="0" borderId="0" xfId="1" applyFont="1"/>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3" fillId="3" borderId="5" xfId="0" applyFont="1" applyFill="1" applyBorder="1" applyAlignment="1">
      <alignment vertical="center" wrapText="1"/>
    </xf>
    <xf numFmtId="14" fontId="0" fillId="0" borderId="0" xfId="0" applyNumberFormat="1" applyAlignment="1"/>
  </cellXfs>
  <cellStyles count="5">
    <cellStyle name="Currency" xfId="1" builtinId="4"/>
    <cellStyle name="Normal" xfId="0" builtinId="0"/>
    <cellStyle name="Normal 2" xfId="2" xr:uid="{5E8A49FE-5AAB-47E0-96FB-2D641DAE4577}"/>
    <cellStyle name="Normal 2 2" xfId="3" xr:uid="{453C0DDC-1E07-4121-A2AD-58BBCB633105}"/>
    <cellStyle name="Normal_Sheet1" xfId="4" xr:uid="{8DD86FB6-B1E5-4678-9B22-BF0D2C53E2B1}"/>
  </cellStyles>
  <dxfs count="44">
    <dxf>
      <numFmt numFmtId="19" formatCode="m/d/yyyy"/>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66" formatCode="&quot;$&quot;#,##0.00"/>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numFmt numFmtId="19" formatCode="m/d/yyyy"/>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auto="1"/>
        <name val="Times New Roman"/>
        <family val="1"/>
        <scheme val="none"/>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outline="0">
        <bottom style="thin">
          <color indexed="64"/>
        </bottom>
      </border>
    </dxf>
    <dxf>
      <font>
        <b val="0"/>
        <i val="0"/>
        <strike val="0"/>
        <condense val="0"/>
        <extend val="0"/>
        <outline val="0"/>
        <shadow val="0"/>
        <u val="none"/>
        <vertAlign val="baseline"/>
        <sz val="14"/>
        <color theme="0"/>
        <name val="Calibri"/>
        <family val="2"/>
        <scheme val="none"/>
      </font>
      <numFmt numFmtId="0" formatCode="General"/>
      <fill>
        <patternFill patternType="solid">
          <fgColor indexed="64"/>
          <bgColor theme="1"/>
        </patternFill>
      </fill>
      <alignment horizontal="center" vertical="center" textRotation="0" wrapText="1" indent="0" justifyLastLine="0" shrinkToFit="0" readingOrder="0"/>
      <border diagonalUp="0" diagonalDown="0" outline="0">
        <left style="thin">
          <color indexed="22"/>
        </left>
        <right style="thin">
          <color indexed="22"/>
        </right>
        <top style="thin">
          <color indexed="22"/>
        </top>
        <bottom/>
      </border>
      <protection locked="1" hidden="0"/>
    </dxf>
    <dxf>
      <font>
        <b val="0"/>
        <i val="0"/>
        <strike val="0"/>
        <condense val="0"/>
        <extend val="0"/>
        <outline val="0"/>
        <shadow val="0"/>
        <u val="none"/>
        <vertAlign val="baseline"/>
        <sz val="12"/>
        <color indexed="8"/>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4"/>
        <color theme="0"/>
        <name val="Calibri"/>
        <family val="2"/>
        <scheme val="none"/>
      </font>
      <numFmt numFmtId="0" formatCode="General"/>
      <fill>
        <patternFill patternType="solid">
          <fgColor indexed="64"/>
          <bgColor theme="1"/>
        </patternFill>
      </fill>
      <alignment horizontal="center" vertical="center" textRotation="0" wrapText="1" indent="0" justifyLastLine="0" shrinkToFit="0" readingOrder="0"/>
      <border diagonalUp="0" diagonalDown="0" outline="0">
        <left style="thin">
          <color indexed="22"/>
        </left>
        <right style="thin">
          <color indexed="22"/>
        </right>
        <top style="thin">
          <color rgb="FFC0C0C0"/>
        </top>
        <bottom/>
      </border>
      <protection locked="1" hidden="0"/>
    </dxf>
    <dxf>
      <font>
        <b val="0"/>
        <i val="0"/>
        <strike val="0"/>
        <condense val="0"/>
        <extend val="0"/>
        <outline val="0"/>
        <shadow val="0"/>
        <u val="none"/>
        <vertAlign val="baseline"/>
        <sz val="14"/>
        <color theme="0"/>
        <name val="Calibri"/>
        <family val="2"/>
        <scheme val="none"/>
      </font>
      <fill>
        <patternFill patternType="solid">
          <fgColor indexed="64"/>
          <bgColor theme="1"/>
        </patternFill>
      </fill>
      <alignment horizontal="center" vertical="center" textRotation="0" wrapText="1" indent="0" justifyLastLine="0" shrinkToFit="0" readingOrder="0"/>
      <border diagonalUp="0" diagonalDown="0" outline="0">
        <left style="thin">
          <color indexed="22"/>
        </left>
        <right style="thin">
          <color indexed="22"/>
        </right>
        <top style="thin">
          <color rgb="FFC0C0C0"/>
        </top>
        <bottom/>
      </border>
      <protection locked="1" hidden="0"/>
    </dxf>
    <dxf>
      <font>
        <strike val="0"/>
        <outline val="0"/>
        <shadow val="0"/>
        <u val="none"/>
        <vertAlign val="baseline"/>
        <color theme="0"/>
        <name val="Calibri"/>
        <family val="2"/>
        <scheme val="none"/>
      </font>
      <fill>
        <patternFill patternType="solid">
          <fgColor indexed="64"/>
          <bgColor theme="1"/>
        </patternFill>
      </fill>
    </dxf>
    <dxf>
      <font>
        <b val="0"/>
        <i val="0"/>
        <strike val="0"/>
        <condense val="0"/>
        <extend val="0"/>
        <outline val="0"/>
        <shadow val="0"/>
        <u val="none"/>
        <vertAlign val="baseline"/>
        <sz val="11"/>
        <color theme="0"/>
        <name val="Calibri"/>
        <family val="2"/>
        <scheme val="none"/>
      </font>
      <numFmt numFmtId="0" formatCode="General"/>
      <fill>
        <patternFill patternType="solid">
          <fgColor indexed="64"/>
          <bgColor theme="1"/>
        </patternFill>
      </fill>
      <alignment horizontal="center" vertical="center" textRotation="0" wrapText="1" indent="0" justifyLastLine="0" shrinkToFit="0" readingOrder="0"/>
      <border diagonalUp="0" diagonalDown="0" outline="0">
        <left style="thin">
          <color indexed="22"/>
        </left>
        <right style="thin">
          <color indexed="22"/>
        </right>
        <top style="thin">
          <color rgb="FFC0C0C0"/>
        </top>
        <bottom/>
      </border>
      <protection locked="1" hidden="0"/>
    </dxf>
    <dxf>
      <font>
        <b val="0"/>
        <i val="0"/>
        <strike val="0"/>
        <condense val="0"/>
        <extend val="0"/>
        <outline val="0"/>
        <shadow val="0"/>
        <u val="none"/>
        <vertAlign val="baseline"/>
        <sz val="11"/>
        <color theme="0"/>
        <name val="Calibri"/>
        <family val="2"/>
        <scheme val="none"/>
      </font>
      <numFmt numFmtId="0" formatCode="General"/>
      <fill>
        <patternFill patternType="solid">
          <fgColor indexed="64"/>
          <bgColor theme="1"/>
        </patternFill>
      </fill>
      <alignment horizontal="center" vertical="center" textRotation="0" wrapText="1" indent="0" justifyLastLine="0" shrinkToFit="0" readingOrder="0"/>
      <border diagonalUp="0" diagonalDown="0" outline="0">
        <left style="thin">
          <color indexed="22"/>
        </left>
        <right style="thin">
          <color indexed="22"/>
        </right>
        <top style="thin">
          <color rgb="FFC0C0C0"/>
        </top>
        <bottom/>
      </border>
      <protection locked="1" hidden="0"/>
    </dxf>
    <dxf>
      <font>
        <b val="0"/>
        <i val="0"/>
        <strike val="0"/>
        <condense val="0"/>
        <extend val="0"/>
        <outline val="0"/>
        <shadow val="0"/>
        <u val="none"/>
        <vertAlign val="baseline"/>
        <sz val="11"/>
        <color theme="0"/>
        <name val="Calibri"/>
        <family val="2"/>
        <scheme val="none"/>
      </font>
      <numFmt numFmtId="0" formatCode="General"/>
      <fill>
        <patternFill patternType="solid">
          <fgColor indexed="64"/>
          <bgColor theme="1"/>
        </patternFill>
      </fill>
      <alignment horizontal="center" vertical="center" textRotation="0" wrapText="1" indent="0" justifyLastLine="0" shrinkToFit="0" readingOrder="0"/>
      <border diagonalUp="0" diagonalDown="0" outline="0">
        <left style="thin">
          <color indexed="22"/>
        </left>
        <right style="thin">
          <color indexed="22"/>
        </right>
        <top style="thin">
          <color rgb="FFC0C0C0"/>
        </top>
        <bottom/>
      </border>
      <protection locked="1" hidden="0"/>
    </dxf>
    <dxf>
      <font>
        <b val="0"/>
        <i val="0"/>
        <strike val="0"/>
        <condense val="0"/>
        <extend val="0"/>
        <outline val="0"/>
        <shadow val="0"/>
        <u val="none"/>
        <vertAlign val="baseline"/>
        <sz val="11"/>
        <color theme="0"/>
        <name val="Calibri"/>
        <family val="2"/>
        <scheme val="none"/>
      </font>
      <numFmt numFmtId="0" formatCode="General"/>
      <fill>
        <patternFill patternType="solid">
          <fgColor indexed="64"/>
          <bgColor theme="1"/>
        </patternFill>
      </fill>
      <alignment horizontal="center" vertical="center" textRotation="0" wrapText="1" indent="0" justifyLastLine="0" shrinkToFit="0" readingOrder="0"/>
      <border diagonalUp="0" diagonalDown="0" outline="0">
        <left style="thin">
          <color indexed="22"/>
        </left>
        <right style="thin">
          <color indexed="22"/>
        </right>
        <top style="thin">
          <color rgb="FFC0C0C0"/>
        </top>
        <bottom/>
      </border>
      <protection locked="1" hidden="0"/>
    </dxf>
    <dxf>
      <font>
        <strike val="0"/>
        <outline val="0"/>
        <shadow val="0"/>
        <u val="none"/>
        <vertAlign val="baseline"/>
        <sz val="14"/>
        <color theme="0"/>
        <name val="Calibri"/>
        <family val="2"/>
        <scheme val="none"/>
      </font>
      <fill>
        <patternFill patternType="solid">
          <fgColor indexed="64"/>
          <bgColor theme="1"/>
        </patternFill>
      </fill>
    </dxf>
    <dxf>
      <font>
        <b val="0"/>
        <i val="0"/>
        <strike val="0"/>
        <condense val="0"/>
        <extend val="0"/>
        <outline val="0"/>
        <shadow val="0"/>
        <u val="none"/>
        <vertAlign val="baseline"/>
        <sz val="14"/>
        <color theme="0"/>
        <name val="Calibri"/>
        <family val="2"/>
        <scheme val="none"/>
      </font>
      <numFmt numFmtId="166" formatCode="&quot;$&quot;#,##0.00"/>
      <fill>
        <patternFill patternType="solid">
          <fgColor indexed="64"/>
          <bgColor theme="1"/>
        </patternFill>
      </fill>
      <alignment horizontal="right" vertical="center" textRotation="0" wrapText="1" indent="0" justifyLastLine="0" shrinkToFit="0" readingOrder="0"/>
      <border diagonalUp="0" diagonalDown="0" outline="0">
        <left style="thin">
          <color indexed="22"/>
        </left>
        <right style="thin">
          <color indexed="22"/>
        </right>
        <top style="thin">
          <color indexed="22"/>
        </top>
        <bottom/>
      </border>
      <protection locked="1" hidden="0"/>
    </dxf>
    <dxf>
      <font>
        <b val="0"/>
        <i val="0"/>
        <strike val="0"/>
        <condense val="0"/>
        <extend val="0"/>
        <outline val="0"/>
        <shadow val="0"/>
        <u val="none"/>
        <vertAlign val="baseline"/>
        <sz val="14"/>
        <color theme="0"/>
        <name val="Calibri"/>
        <family val="2"/>
        <scheme val="none"/>
      </font>
      <numFmt numFmtId="0" formatCode="General"/>
      <fill>
        <patternFill patternType="solid">
          <fgColor indexed="64"/>
          <bgColor theme="1"/>
        </patternFill>
      </fill>
      <alignment horizontal="general" vertical="center" textRotation="0" wrapText="1" indent="0" justifyLastLine="0" shrinkToFit="0" readingOrder="0"/>
      <border diagonalUp="0" diagonalDown="0" outline="0">
        <left style="thin">
          <color indexed="22"/>
        </left>
        <right style="thin">
          <color indexed="22"/>
        </right>
        <top style="thin">
          <color indexed="22"/>
        </top>
        <bottom/>
      </border>
      <protection locked="1" hidden="0"/>
    </dxf>
    <dxf>
      <font>
        <b val="0"/>
        <i val="0"/>
        <strike val="0"/>
        <condense val="0"/>
        <extend val="0"/>
        <outline val="0"/>
        <shadow val="0"/>
        <u val="none"/>
        <vertAlign val="baseline"/>
        <sz val="14"/>
        <color theme="0"/>
        <name val="Calibri"/>
        <family val="2"/>
        <scheme val="none"/>
      </font>
      <numFmt numFmtId="0" formatCode="General"/>
      <fill>
        <patternFill patternType="solid">
          <fgColor indexed="64"/>
          <bgColor theme="1"/>
        </patternFill>
      </fill>
      <alignment horizontal="right" vertical="center" textRotation="0" wrapText="1" indent="0" justifyLastLine="0" shrinkToFit="0" readingOrder="0"/>
      <border diagonalUp="0" diagonalDown="0" outline="0">
        <left style="thin">
          <color indexed="22"/>
        </left>
        <right style="thin">
          <color indexed="22"/>
        </right>
        <top style="thin">
          <color indexed="22"/>
        </top>
        <bottom/>
      </border>
      <protection locked="1" hidden="0"/>
    </dxf>
    <dxf>
      <font>
        <b val="0"/>
        <i val="0"/>
        <strike val="0"/>
        <condense val="0"/>
        <extend val="0"/>
        <outline val="0"/>
        <shadow val="0"/>
        <u val="none"/>
        <vertAlign val="baseline"/>
        <sz val="14"/>
        <color theme="0"/>
        <name val="Calibri"/>
        <family val="2"/>
        <scheme val="none"/>
      </font>
      <numFmt numFmtId="0" formatCode="General"/>
      <fill>
        <patternFill patternType="solid">
          <fgColor indexed="64"/>
          <bgColor theme="1"/>
        </patternFill>
      </fill>
      <alignment horizontal="general" vertical="center" textRotation="0" wrapText="1" indent="0" justifyLastLine="0" shrinkToFit="0" readingOrder="0"/>
      <border diagonalUp="0" diagonalDown="0" outline="0">
        <left style="thin">
          <color indexed="22"/>
        </left>
        <right style="thin">
          <color indexed="22"/>
        </right>
        <top style="thin">
          <color indexed="22"/>
        </top>
        <bottom/>
      </border>
      <protection locked="1" hidden="0"/>
    </dxf>
    <dxf>
      <font>
        <b val="0"/>
        <i val="0"/>
        <strike val="0"/>
        <condense val="0"/>
        <extend val="0"/>
        <outline val="0"/>
        <shadow val="0"/>
        <u val="none"/>
        <vertAlign val="baseline"/>
        <sz val="14"/>
        <color theme="0"/>
        <name val="Calibri"/>
        <family val="2"/>
        <scheme val="none"/>
      </font>
      <numFmt numFmtId="0" formatCode="General"/>
      <fill>
        <patternFill patternType="solid">
          <fgColor indexed="64"/>
          <bgColor theme="1"/>
        </patternFill>
      </fill>
      <alignment horizontal="general" vertical="center" textRotation="0" wrapText="1" indent="0" justifyLastLine="0" shrinkToFit="0" readingOrder="0"/>
      <border diagonalUp="0" diagonalDown="0" outline="0">
        <left style="thin">
          <color indexed="22"/>
        </left>
        <right style="thin">
          <color indexed="22"/>
        </right>
        <top style="thin">
          <color indexed="22"/>
        </top>
        <bottom/>
      </border>
      <protection locked="1" hidden="0"/>
    </dxf>
    <dxf>
      <font>
        <b val="0"/>
        <i val="0"/>
        <strike val="0"/>
        <condense val="0"/>
        <extend val="0"/>
        <outline val="0"/>
        <shadow val="0"/>
        <u val="none"/>
        <vertAlign val="baseline"/>
        <sz val="12"/>
        <color indexed="8"/>
        <name val="Calibri"/>
        <family val="2"/>
        <scheme val="none"/>
      </font>
      <numFmt numFmtId="166" formatCode="&quot;$&quot;#,##0.00"/>
      <fill>
        <patternFill patternType="none">
          <fgColor indexed="64"/>
          <bgColor indexed="65"/>
        </patternFill>
      </fill>
      <alignment horizontal="right" vertical="center"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2"/>
        <color indexed="8"/>
        <name val="Calibri"/>
        <family val="2"/>
        <scheme val="none"/>
      </font>
      <numFmt numFmtId="19" formatCode="m/d/yyyy"/>
      <fill>
        <patternFill patternType="none">
          <fgColor indexed="64"/>
          <bgColor indexed="65"/>
        </patternFill>
      </fill>
      <alignment horizontal="right" vertical="center"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2"/>
        <color indexed="8"/>
        <name val="Calibri"/>
        <family val="2"/>
        <scheme val="none"/>
      </font>
      <fill>
        <patternFill patternType="solid">
          <fgColor indexed="0"/>
          <bgColor indexed="22"/>
        </patternFill>
      </fill>
      <alignment horizontal="center" vertical="center" textRotation="0" wrapText="0" indent="0" justifyLastLine="0" shrinkToFit="0" readingOrder="0"/>
      <border diagonalUp="0" diagonalDown="0" outline="0">
        <left style="thin">
          <color indexed="8"/>
        </left>
        <right style="thin">
          <color indexed="8"/>
        </right>
        <top/>
        <bottom/>
      </border>
    </dxf>
    <dxf>
      <font>
        <b val="0"/>
        <i val="0"/>
        <strike val="0"/>
        <condense val="0"/>
        <extend val="0"/>
        <outline val="0"/>
        <shadow val="0"/>
        <u val="none"/>
        <vertAlign val="baseline"/>
        <sz val="11"/>
        <color rgb="FF000000"/>
        <name val="Calibri"/>
        <family val="2"/>
        <scheme val="none"/>
      </font>
      <fill>
        <patternFill patternType="none">
          <fgColor rgb="FF000000"/>
          <bgColor rgb="FFFFFFFF"/>
        </patternFill>
      </fill>
      <alignment horizontal="center" vertical="center" textRotation="0" wrapText="1" indent="0" justifyLastLine="0" shrinkToFit="0" readingOrder="0"/>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2"/>
        <color indexed="8"/>
        <name val="Calibri"/>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indexed="8"/>
        <name val="Calibri"/>
        <family val="2"/>
        <scheme val="none"/>
      </font>
      <fill>
        <patternFill patternType="solid">
          <fgColor indexed="0"/>
          <bgColor indexed="22"/>
        </patternFill>
      </fill>
      <alignment horizontal="center" vertical="center" textRotation="0" wrapText="0" indent="0" justifyLastLine="0" shrinkToFit="0" readingOrder="0"/>
      <border diagonalUp="0" diagonalDown="0" outline="0">
        <left style="thin">
          <color indexed="8"/>
        </left>
        <right style="thin">
          <color indexed="8"/>
        </right>
        <top/>
        <bottom/>
      </border>
    </dxf>
    <dxf>
      <font>
        <b val="0"/>
        <i val="0"/>
        <strike val="0"/>
        <condense val="0"/>
        <extend val="0"/>
        <outline val="0"/>
        <shadow val="0"/>
        <u val="none"/>
        <vertAlign val="baseline"/>
        <sz val="12"/>
        <color indexed="8"/>
        <name val="Calibri"/>
        <family val="2"/>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2"/>
        <color indexed="8"/>
        <name val="Calibri"/>
        <family val="2"/>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2"/>
        <color indexed="8"/>
        <name val="Calibri"/>
        <family val="2"/>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border outline="0">
        <top style="thin">
          <color rgb="FFC0C0C0"/>
        </top>
      </border>
    </dxf>
    <dxf>
      <border outline="0">
        <bottom style="thin">
          <color rgb="FF000000"/>
        </bottom>
      </border>
    </dxf>
    <dxf>
      <border outline="0">
        <top style="thin">
          <color rgb="FF000000"/>
        </top>
        <bottom style="thin">
          <color rgb="FFC0C0C0"/>
        </bottom>
      </border>
    </dxf>
    <dxf>
      <border outline="0">
        <top style="thin">
          <color indexed="22"/>
        </top>
      </border>
    </dxf>
    <dxf>
      <border outline="0">
        <bottom style="thin">
          <color indexed="8"/>
        </bottom>
      </border>
    </dxf>
    <dxf>
      <border outline="0">
        <top style="thin">
          <color indexed="8"/>
        </top>
        <bottom style="thin">
          <color indexed="22"/>
        </bottom>
      </border>
    </dxf>
  </dxfs>
  <tableStyles count="0" defaultTableStyle="TableStyleMedium2" defaultPivotStyle="PivotStyleLight16"/>
  <colors>
    <mruColors>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190501</xdr:colOff>
      <xdr:row>2</xdr:row>
      <xdr:rowOff>38100</xdr:rowOff>
    </xdr:from>
    <xdr:to>
      <xdr:col>17</xdr:col>
      <xdr:colOff>457201</xdr:colOff>
      <xdr:row>24</xdr:row>
      <xdr:rowOff>95250</xdr:rowOff>
    </xdr:to>
    <xdr:sp macro="" textlink="">
      <xdr:nvSpPr>
        <xdr:cNvPr id="3" name="TextBox 2">
          <a:extLst>
            <a:ext uri="{FF2B5EF4-FFF2-40B4-BE49-F238E27FC236}">
              <a16:creationId xmlns:a16="http://schemas.microsoft.com/office/drawing/2014/main" id="{99D2642F-600E-4F80-9BDA-43149CAC1C91}"/>
            </a:ext>
          </a:extLst>
        </xdr:cNvPr>
        <xdr:cNvSpPr txBox="1"/>
      </xdr:nvSpPr>
      <xdr:spPr>
        <a:xfrm>
          <a:off x="190501" y="476250"/>
          <a:ext cx="10629900" cy="4400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Reporting Period: Fiscal Year 2025 (7/1/2024 to 6/30/2025) *</a:t>
          </a:r>
        </a:p>
        <a:p>
          <a:r>
            <a:rPr lang="en-US" sz="1100">
              <a:solidFill>
                <a:schemeClr val="dk1"/>
              </a:solidFill>
              <a:effectLst/>
              <a:latin typeface="+mn-lt"/>
              <a:ea typeface="+mn-ea"/>
              <a:cs typeface="+mn-cs"/>
            </a:rPr>
            <a:t>From: Mayor’s Office of Contract Services (MOCS)</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Please find under “Environmentally Preferable Purchasing Construction Solicitation” information on the following:</a:t>
          </a:r>
        </a:p>
        <a:p>
          <a:pPr lvl="0"/>
          <a:r>
            <a:rPr lang="en-US" sz="1100">
              <a:solidFill>
                <a:schemeClr val="dk1"/>
              </a:solidFill>
              <a:effectLst/>
              <a:latin typeface="+mn-lt"/>
              <a:ea typeface="+mn-ea"/>
              <a:cs typeface="+mn-cs"/>
            </a:rPr>
            <a:t>The list of construction contracts that include any EPP product and the applicable standards;</a:t>
          </a:r>
        </a:p>
        <a:p>
          <a:pPr lvl="0"/>
          <a:r>
            <a:rPr lang="en-US" sz="1100">
              <a:solidFill>
                <a:schemeClr val="dk1"/>
              </a:solidFill>
              <a:effectLst/>
              <a:latin typeface="+mn-lt"/>
              <a:ea typeface="+mn-ea"/>
              <a:cs typeface="+mn-cs"/>
            </a:rPr>
            <a:t>Total value of construction contracts registered by any agency that comply with one or more of the City environmental purchasing standards; and</a:t>
          </a:r>
        </a:p>
        <a:p>
          <a:pPr lvl="0"/>
          <a:r>
            <a:rPr lang="en-US" sz="1100">
              <a:solidFill>
                <a:schemeClr val="dk1"/>
              </a:solidFill>
              <a:effectLst/>
              <a:latin typeface="+mn-lt"/>
              <a:ea typeface="+mn-ea"/>
              <a:cs typeface="+mn-cs"/>
            </a:rPr>
            <a:t>Total value of construction contracts registered by any agency that do not comply with one or more of the City environmental purchasing standards.</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Please find under “Environmentally Preferable Purchasing Goods Solicitation” information on the following:</a:t>
          </a:r>
        </a:p>
        <a:p>
          <a:pPr lvl="0"/>
          <a:r>
            <a:rPr lang="en-US" sz="1100">
              <a:solidFill>
                <a:schemeClr val="dk1"/>
              </a:solidFill>
              <a:effectLst/>
              <a:latin typeface="+mn-lt"/>
              <a:ea typeface="+mn-ea"/>
              <a:cs typeface="+mn-cs"/>
            </a:rPr>
            <a:t>The list of goods contracts that include any EPP product and the applicable standards;</a:t>
          </a:r>
        </a:p>
        <a:p>
          <a:pPr lvl="0"/>
          <a:r>
            <a:rPr lang="en-US" sz="1100">
              <a:solidFill>
                <a:schemeClr val="dk1"/>
              </a:solidFill>
              <a:effectLst/>
              <a:latin typeface="+mn-lt"/>
              <a:ea typeface="+mn-ea"/>
              <a:cs typeface="+mn-cs"/>
            </a:rPr>
            <a:t>Total value of goods contracts registered by any agency that comply with one or more of the City environmental purchasing standards; and</a:t>
          </a:r>
        </a:p>
        <a:p>
          <a:pPr lvl="0"/>
          <a:r>
            <a:rPr lang="en-US" sz="1100">
              <a:solidFill>
                <a:schemeClr val="dk1"/>
              </a:solidFill>
              <a:effectLst/>
              <a:latin typeface="+mn-lt"/>
              <a:ea typeface="+mn-ea"/>
              <a:cs typeface="+mn-cs"/>
            </a:rPr>
            <a:t>Total value of goods contracts registered by any agency that do not comply with one or more of the City environmental purchasing standards.</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Please find under “Exemptions” information on the following:</a:t>
          </a:r>
        </a:p>
        <a:p>
          <a:pPr lvl="0"/>
          <a:r>
            <a:rPr lang="en-US" sz="1100">
              <a:solidFill>
                <a:schemeClr val="dk1"/>
              </a:solidFill>
              <a:effectLst/>
              <a:latin typeface="+mn-lt"/>
              <a:ea typeface="+mn-ea"/>
              <a:cs typeface="+mn-cs"/>
            </a:rPr>
            <a:t>The list of contracts exempted pursuant to subdivision a of section 6-303 of the New York City Administrative Code**; and </a:t>
          </a:r>
        </a:p>
        <a:p>
          <a:pPr lvl="0"/>
          <a:r>
            <a:rPr lang="en-US" sz="1100">
              <a:solidFill>
                <a:schemeClr val="dk1"/>
              </a:solidFill>
              <a:effectLst/>
              <a:latin typeface="+mn-lt"/>
              <a:ea typeface="+mn-ea"/>
              <a:cs typeface="+mn-cs"/>
            </a:rPr>
            <a:t>Total value of registered contracts exempted pursuant to subdivision a of section 6-303 of the New York City Administrative Code aggregated by exemption.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*In Fiscal Year 2025, there were no reported waivers issued pursuant to subdivision b of section 6-303 of the New York City Administrative Code. There was also no material change made to the City’s environmental purchasing standards since the last publication of this annual report. MOCS and other agency partners have identified new product standards and revised existing product standards, and have been working continuously to make these updates to the standards and rules. MOCS will continue to partner with other government agencies to identify any products for which new, revised or additional environmental standards are necessary.</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**For the aggregate dollar value of small purchases, emergency purchases, and intergovernmental purchases, please refer to Appendix A – Agency Procurement by Method of the Indicators Report. </a:t>
          </a:r>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CFBAFB5-C816-478F-808E-3B0F9F28F948}" name="Table1" displayName="Table1" ref="A2:F20" totalsRowCount="1" headerRowDxfId="34" dataDxfId="33" totalsRowDxfId="17" headerRowBorderDxfId="42" tableBorderDxfId="43" totalsRowBorderDxfId="41" headerRowCellStyle="Normal_Sheet1" dataCellStyle="Normal_Sheet1">
  <autoFilter ref="A2:F19" xr:uid="{ACFBAFB5-C816-478F-808E-3B0F9F28F948}"/>
  <tableColumns count="6">
    <tableColumn id="1" xr3:uid="{B37C29B9-4F2C-4DD1-B926-EF47E998AFE3}" name="Agency" totalsRowLabel="Total" dataDxfId="37" totalsRowDxfId="22" dataCellStyle="Normal_Sheet1"/>
    <tableColumn id="2" xr3:uid="{C10A9696-9603-4974-A48C-CD54259A2EFE}" name="Contract Description" dataDxfId="36" totalsRowDxfId="21" dataCellStyle="Normal_Sheet1"/>
    <tableColumn id="3" xr3:uid="{05E3CDD6-9ABE-48E3-B59C-188BF0A952CB}" name="Registration Date" dataDxfId="24" totalsRowDxfId="20" dataCellStyle="Normal_Sheet1"/>
    <tableColumn id="4" xr3:uid="{72063A8F-D3A1-436D-9879-0664AA893635}" name="Products Meets EPP Minimum Standards? (Y/N)" dataDxfId="9" totalsRowDxfId="8" dataCellStyle="Normal_Sheet1"/>
    <tableColumn id="5" xr3:uid="{01D3DA08-1942-4B9B-99EE-21325A06074F}" name="EPP Product Type(s)" dataDxfId="35" totalsRowDxfId="19" dataCellStyle="Normal_Sheet1"/>
    <tableColumn id="6" xr3:uid="{CF8876C2-752E-4FC1-AB61-4087EE60E948}" name="Contract Value" totalsRowFunction="sum" dataDxfId="23" totalsRowDxfId="18" dataCellStyle="Normal_Sheet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A6CCF87-9225-4B04-886D-D80EF3206ABD}" name="Table13" displayName="Table13" ref="A2:F9" totalsRowCount="1" headerRowDxfId="25" dataDxfId="26" totalsRowDxfId="12" headerRowBorderDxfId="39" tableBorderDxfId="40" totalsRowBorderDxfId="38" headerRowCellStyle="Normal_Sheet1" dataCellStyle="Normal_Sheet1">
  <autoFilter ref="A2:F8" xr:uid="{ACFBAFB5-C816-478F-808E-3B0F9F28F948}"/>
  <tableColumns count="6">
    <tableColumn id="1" xr3:uid="{87494B7B-0B27-4F65-880C-5D888ED4ACC0}" name="Agency" totalsRowLabel="Total" dataDxfId="32" totalsRowDxfId="10" dataCellStyle="Normal_Sheet1"/>
    <tableColumn id="2" xr3:uid="{CFB9E9CF-520C-4E07-B2B0-BE5A8A4A817E}" name="Contract Description" dataDxfId="31" totalsRowDxfId="16" dataCellStyle="Normal_Sheet1"/>
    <tableColumn id="3" xr3:uid="{15D3230F-1566-4616-9545-7AEF2CAA3F8B}" name="Registration Date" dataDxfId="30" totalsRowDxfId="15" dataCellStyle="Normal_Sheet1"/>
    <tableColumn id="4" xr3:uid="{4AE72518-FBBD-4EA3-AE92-B85DE0E53318}" name="Products Meets EPP Minimum Standards? (Y/N)" dataDxfId="29" totalsRowDxfId="14" dataCellStyle="Normal_Sheet1"/>
    <tableColumn id="5" xr3:uid="{14B60DA0-7FE4-4A48-BBB0-098F15377BD8}" name="EPP Product Type(s)" dataDxfId="28" totalsRowDxfId="13" dataCellStyle="Normal_Sheet1"/>
    <tableColumn id="6" xr3:uid="{76A4F2A8-E549-44BE-9CFA-DD701A33AE06}" name="Contract Value" totalsRowFunction="sum" dataDxfId="27" totalsRowDxfId="11" dataCellStyle="Currency" totalsRowCellStyle="Currency"/>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CB85E77-7B4F-4D1C-8D8F-FC7B7A9B72F0}" name="Table46" displayName="Table46" ref="A2:F103" totalsRowShown="0" headerRowDxfId="6" headerRowBorderDxfId="7">
  <autoFilter ref="A2:F103" xr:uid="{3CB85E77-7B4F-4D1C-8D8F-FC7B7A9B72F0}"/>
  <tableColumns count="6">
    <tableColumn id="1" xr3:uid="{94A97F7A-9F6A-4FD4-8D32-B48159011DEE}" name="Agency" dataDxfId="5"/>
    <tableColumn id="6" xr3:uid="{336356FB-118B-4959-A10B-2AC81E35243D}" name="Contract Description" dataDxfId="4"/>
    <tableColumn id="9" xr3:uid="{9DA78136-2B97-43A4-8B52-22A423E5CF13}" name="Registration Date" dataDxfId="3"/>
    <tableColumn id="70" xr3:uid="{CA1CD08C-7D57-44D7-BA37-48472164D0A5}" name="Products Meets EPP Minimum Standards? (Y/N)" dataDxfId="0"/>
    <tableColumn id="58" xr3:uid="{DC58446C-3CA7-468F-B7C2-D8C34AB20231}" name="Exemption Reason" dataDxfId="2"/>
    <tableColumn id="11" xr3:uid="{7BDE3EEE-2CC5-409F-A154-3575AC8949D5}" name="Contract Value" dataDxfId="1" dataCellStyle="Currency"/>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48B19-1A33-40FF-9F89-7ADB8BB42999}">
  <sheetPr codeName="Sheet1"/>
  <dimension ref="A1:K18"/>
  <sheetViews>
    <sheetView showGridLines="0" tabSelected="1" zoomScale="98" zoomScaleNormal="98" workbookViewId="0"/>
  </sheetViews>
  <sheetFormatPr defaultRowHeight="15" x14ac:dyDescent="0.25"/>
  <sheetData>
    <row r="1" spans="1:11" ht="19.5" x14ac:dyDescent="0.3">
      <c r="A1" s="2" t="s">
        <v>0</v>
      </c>
      <c r="B1" s="2"/>
      <c r="C1" s="2"/>
      <c r="D1" s="2"/>
      <c r="E1" s="2"/>
      <c r="F1" s="2"/>
      <c r="G1" s="2"/>
      <c r="H1" s="2"/>
      <c r="I1" s="3"/>
      <c r="J1" s="3"/>
      <c r="K1" s="3"/>
    </row>
    <row r="3" spans="1:11" ht="15.75" x14ac:dyDescent="0.25">
      <c r="B3" s="4"/>
      <c r="C3" s="5"/>
    </row>
    <row r="4" spans="1:11" s="7" customFormat="1" ht="15.75" x14ac:dyDescent="0.25">
      <c r="A4" s="6"/>
      <c r="B4" s="4"/>
      <c r="C4" s="6"/>
      <c r="D4" s="6"/>
      <c r="E4" s="6"/>
      <c r="F4" s="6"/>
      <c r="G4" s="6"/>
      <c r="H4" s="6"/>
      <c r="I4" s="6"/>
      <c r="J4" s="6"/>
      <c r="K4" s="6"/>
    </row>
    <row r="5" spans="1:11" s="7" customFormat="1" ht="15.75" x14ac:dyDescent="0.25">
      <c r="B5" s="4"/>
      <c r="C5" s="6"/>
    </row>
    <row r="6" spans="1:11" s="7" customFormat="1" ht="15.75" x14ac:dyDescent="0.25">
      <c r="B6" s="4"/>
    </row>
    <row r="7" spans="1:11" s="7" customFormat="1" ht="15.75" x14ac:dyDescent="0.25"/>
    <row r="8" spans="1:11" s="7" customFormat="1" ht="15.75" x14ac:dyDescent="0.25">
      <c r="A8" s="8"/>
      <c r="B8" s="8"/>
      <c r="C8" s="8"/>
      <c r="D8" s="8"/>
      <c r="E8" s="8"/>
      <c r="F8" s="8"/>
      <c r="G8" s="8"/>
      <c r="H8" s="8"/>
      <c r="I8" s="8"/>
      <c r="J8" s="8"/>
      <c r="K8" s="8"/>
    </row>
    <row r="9" spans="1:11" s="7" customFormat="1" ht="15.75" x14ac:dyDescent="0.25">
      <c r="B9" s="6"/>
    </row>
    <row r="10" spans="1:11" s="7" customFormat="1" ht="15.75" x14ac:dyDescent="0.25">
      <c r="B10" s="6"/>
    </row>
    <row r="11" spans="1:11" s="7" customFormat="1" ht="15.75" x14ac:dyDescent="0.25"/>
    <row r="12" spans="1:11" s="7" customFormat="1" ht="15.75" x14ac:dyDescent="0.25">
      <c r="A12" s="6"/>
    </row>
    <row r="13" spans="1:11" s="7" customFormat="1" ht="15.75" x14ac:dyDescent="0.25">
      <c r="B13" s="6"/>
    </row>
    <row r="14" spans="1:11" s="7" customFormat="1" ht="15.75" x14ac:dyDescent="0.25">
      <c r="B14" s="6"/>
    </row>
    <row r="15" spans="1:11" s="7" customFormat="1" ht="15.75" x14ac:dyDescent="0.25">
      <c r="B15" s="6"/>
    </row>
    <row r="16" spans="1:11" s="7" customFormat="1" ht="15.75" x14ac:dyDescent="0.25">
      <c r="A16" s="6"/>
    </row>
    <row r="17" spans="2:2" s="7" customFormat="1" ht="15.75" x14ac:dyDescent="0.25">
      <c r="B17" s="6"/>
    </row>
    <row r="18" spans="2:2" s="7" customFormat="1" ht="15.75" x14ac:dyDescent="0.25">
      <c r="B18" s="6"/>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1D4E4-1CB7-4E53-8DDF-15DA1F89700D}">
  <dimension ref="A1:F20"/>
  <sheetViews>
    <sheetView showGridLines="0" workbookViewId="0">
      <selection activeCell="A3" sqref="A3"/>
    </sheetView>
  </sheetViews>
  <sheetFormatPr defaultColWidth="88.28515625" defaultRowHeight="15.75" x14ac:dyDescent="0.25"/>
  <cols>
    <col min="1" max="1" width="12.7109375" style="17" bestFit="1" customWidth="1"/>
    <col min="2" max="2" width="87.7109375" style="17" bestFit="1" customWidth="1"/>
    <col min="3" max="3" width="22.85546875" style="28" bestFit="1" customWidth="1"/>
    <col min="4" max="4" width="53.5703125" style="22" bestFit="1" customWidth="1"/>
    <col min="5" max="5" width="73" style="17" bestFit="1" customWidth="1"/>
    <col min="6" max="6" width="22.85546875" style="31" bestFit="1" customWidth="1"/>
    <col min="7" max="16384" width="88.28515625" style="17"/>
  </cols>
  <sheetData>
    <row r="1" spans="1:6" s="1" customFormat="1" x14ac:dyDescent="0.25">
      <c r="A1" s="39" t="s">
        <v>1</v>
      </c>
      <c r="B1" s="40"/>
      <c r="C1" s="40"/>
      <c r="D1" s="40"/>
      <c r="E1" s="40"/>
      <c r="F1" s="41"/>
    </row>
    <row r="2" spans="1:6" x14ac:dyDescent="0.25">
      <c r="A2" s="16" t="s">
        <v>2</v>
      </c>
      <c r="B2" s="16" t="s">
        <v>3</v>
      </c>
      <c r="C2" s="26" t="s">
        <v>4</v>
      </c>
      <c r="D2" s="16" t="s">
        <v>5</v>
      </c>
      <c r="E2" s="16" t="s">
        <v>6</v>
      </c>
      <c r="F2" s="29" t="s">
        <v>7</v>
      </c>
    </row>
    <row r="3" spans="1:6" ht="31.5" x14ac:dyDescent="0.25">
      <c r="A3" s="18" t="s">
        <v>13</v>
      </c>
      <c r="B3" s="18" t="s">
        <v>23</v>
      </c>
      <c r="C3" s="27">
        <v>45776</v>
      </c>
      <c r="D3" s="44" t="s">
        <v>9</v>
      </c>
      <c r="E3" s="18" t="s">
        <v>24</v>
      </c>
      <c r="F3" s="30">
        <v>30164.5</v>
      </c>
    </row>
    <row r="4" spans="1:6" ht="31.5" x14ac:dyDescent="0.25">
      <c r="A4" s="18" t="s">
        <v>13</v>
      </c>
      <c r="B4" s="18" t="s">
        <v>25</v>
      </c>
      <c r="C4" s="27">
        <v>45776</v>
      </c>
      <c r="D4" s="44" t="s">
        <v>9</v>
      </c>
      <c r="E4" s="18" t="s">
        <v>24</v>
      </c>
      <c r="F4" s="30">
        <v>12932</v>
      </c>
    </row>
    <row r="5" spans="1:6" ht="31.5" x14ac:dyDescent="0.25">
      <c r="A5" s="18" t="s">
        <v>13</v>
      </c>
      <c r="B5" s="18" t="s">
        <v>26</v>
      </c>
      <c r="C5" s="27">
        <v>45776</v>
      </c>
      <c r="D5" s="44" t="s">
        <v>9</v>
      </c>
      <c r="E5" s="18" t="s">
        <v>24</v>
      </c>
      <c r="F5" s="30">
        <v>30810.76</v>
      </c>
    </row>
    <row r="6" spans="1:6" ht="31.5" x14ac:dyDescent="0.25">
      <c r="A6" s="18" t="s">
        <v>13</v>
      </c>
      <c r="B6" s="18" t="s">
        <v>27</v>
      </c>
      <c r="C6" s="27">
        <v>45638</v>
      </c>
      <c r="D6" s="44" t="s">
        <v>9</v>
      </c>
      <c r="E6" s="18" t="s">
        <v>12</v>
      </c>
      <c r="F6" s="30">
        <v>221890.42</v>
      </c>
    </row>
    <row r="7" spans="1:6" ht="31.5" x14ac:dyDescent="0.25">
      <c r="A7" s="18" t="s">
        <v>13</v>
      </c>
      <c r="B7" s="18" t="s">
        <v>28</v>
      </c>
      <c r="C7" s="27">
        <v>45728</v>
      </c>
      <c r="D7" s="44" t="s">
        <v>9</v>
      </c>
      <c r="E7" s="18" t="s">
        <v>24</v>
      </c>
      <c r="F7" s="30">
        <v>39473.58</v>
      </c>
    </row>
    <row r="8" spans="1:6" x14ac:dyDescent="0.25">
      <c r="A8" s="18" t="s">
        <v>13</v>
      </c>
      <c r="B8" s="18" t="s">
        <v>29</v>
      </c>
      <c r="C8" s="27">
        <v>45645</v>
      </c>
      <c r="D8" s="44" t="s">
        <v>9</v>
      </c>
      <c r="E8" s="18" t="s">
        <v>12</v>
      </c>
      <c r="F8" s="30">
        <v>293302.13</v>
      </c>
    </row>
    <row r="9" spans="1:6" ht="31.5" x14ac:dyDescent="0.25">
      <c r="A9" s="18" t="s">
        <v>13</v>
      </c>
      <c r="B9" s="18" t="s">
        <v>30</v>
      </c>
      <c r="C9" s="27">
        <v>45729</v>
      </c>
      <c r="D9" s="44" t="s">
        <v>9</v>
      </c>
      <c r="E9" s="18" t="s">
        <v>24</v>
      </c>
      <c r="F9" s="30">
        <v>740782.57</v>
      </c>
    </row>
    <row r="10" spans="1:6" x14ac:dyDescent="0.25">
      <c r="A10" s="18" t="s">
        <v>13</v>
      </c>
      <c r="B10" s="18" t="s">
        <v>31</v>
      </c>
      <c r="C10" s="27">
        <v>45645</v>
      </c>
      <c r="D10" s="44" t="s">
        <v>9</v>
      </c>
      <c r="E10" s="18" t="s">
        <v>24</v>
      </c>
      <c r="F10" s="30">
        <v>183428.71</v>
      </c>
    </row>
    <row r="11" spans="1:6" x14ac:dyDescent="0.25">
      <c r="A11" s="18" t="s">
        <v>13</v>
      </c>
      <c r="B11" s="18" t="s">
        <v>32</v>
      </c>
      <c r="C11" s="27">
        <v>45531</v>
      </c>
      <c r="D11" s="44" t="s">
        <v>9</v>
      </c>
      <c r="E11" s="18" t="s">
        <v>24</v>
      </c>
      <c r="F11" s="30">
        <v>4817172.17</v>
      </c>
    </row>
    <row r="12" spans="1:6" x14ac:dyDescent="0.25">
      <c r="A12" s="18" t="s">
        <v>33</v>
      </c>
      <c r="B12" s="18" t="s">
        <v>34</v>
      </c>
      <c r="C12" s="27">
        <v>45499</v>
      </c>
      <c r="D12" s="44" t="s">
        <v>9</v>
      </c>
      <c r="E12" s="18" t="s">
        <v>10</v>
      </c>
      <c r="F12" s="30">
        <v>1402340</v>
      </c>
    </row>
    <row r="13" spans="1:6" ht="31.5" x14ac:dyDescent="0.25">
      <c r="A13" s="18" t="s">
        <v>35</v>
      </c>
      <c r="B13" s="18" t="s">
        <v>36</v>
      </c>
      <c r="C13" s="27">
        <v>45771</v>
      </c>
      <c r="D13" s="44" t="s">
        <v>9</v>
      </c>
      <c r="E13" s="18" t="s">
        <v>37</v>
      </c>
      <c r="F13" s="30">
        <v>10000000</v>
      </c>
    </row>
    <row r="14" spans="1:6" ht="31.5" x14ac:dyDescent="0.25">
      <c r="A14" s="18" t="s">
        <v>35</v>
      </c>
      <c r="B14" s="18" t="s">
        <v>36</v>
      </c>
      <c r="C14" s="27">
        <v>45785</v>
      </c>
      <c r="D14" s="44" t="s">
        <v>9</v>
      </c>
      <c r="E14" s="18" t="s">
        <v>37</v>
      </c>
      <c r="F14" s="30">
        <v>10000000</v>
      </c>
    </row>
    <row r="15" spans="1:6" ht="31.5" x14ac:dyDescent="0.25">
      <c r="A15" s="18" t="s">
        <v>8</v>
      </c>
      <c r="B15" s="18" t="s">
        <v>38</v>
      </c>
      <c r="C15" s="27">
        <v>45813</v>
      </c>
      <c r="D15" s="44" t="s">
        <v>9</v>
      </c>
      <c r="E15" s="18" t="s">
        <v>39</v>
      </c>
      <c r="F15" s="30">
        <v>49802707</v>
      </c>
    </row>
    <row r="16" spans="1:6" ht="31.5" x14ac:dyDescent="0.25">
      <c r="A16" s="18" t="s">
        <v>8</v>
      </c>
      <c r="B16" s="18" t="s">
        <v>40</v>
      </c>
      <c r="C16" s="27">
        <v>45574</v>
      </c>
      <c r="D16" s="44" t="s">
        <v>9</v>
      </c>
      <c r="E16" s="18" t="s">
        <v>12</v>
      </c>
      <c r="F16" s="30">
        <v>19726849.969999999</v>
      </c>
    </row>
    <row r="17" spans="1:6" x14ac:dyDescent="0.25">
      <c r="A17" s="18" t="s">
        <v>8</v>
      </c>
      <c r="B17" s="18" t="s">
        <v>41</v>
      </c>
      <c r="C17" s="27">
        <v>45526</v>
      </c>
      <c r="D17" s="44" t="s">
        <v>9</v>
      </c>
      <c r="E17" s="18" t="s">
        <v>12</v>
      </c>
      <c r="F17" s="30">
        <v>25362594.210000001</v>
      </c>
    </row>
    <row r="18" spans="1:6" ht="31.5" x14ac:dyDescent="0.25">
      <c r="A18" s="18" t="s">
        <v>14</v>
      </c>
      <c r="B18" s="18" t="s">
        <v>48</v>
      </c>
      <c r="C18" s="27">
        <v>45551</v>
      </c>
      <c r="D18" s="44" t="s">
        <v>9</v>
      </c>
      <c r="E18" s="18" t="s">
        <v>15</v>
      </c>
      <c r="F18" s="30">
        <v>900000</v>
      </c>
    </row>
    <row r="19" spans="1:6" x14ac:dyDescent="0.25">
      <c r="A19" s="18" t="s">
        <v>14</v>
      </c>
      <c r="B19" s="18" t="s">
        <v>49</v>
      </c>
      <c r="C19" s="27">
        <v>45609</v>
      </c>
      <c r="D19" s="44" t="s">
        <v>9</v>
      </c>
      <c r="E19" s="18" t="s">
        <v>15</v>
      </c>
      <c r="F19" s="30">
        <v>1500000</v>
      </c>
    </row>
    <row r="20" spans="1:6" s="35" customFormat="1" ht="18.75" x14ac:dyDescent="0.25">
      <c r="A20" s="32" t="s">
        <v>50</v>
      </c>
      <c r="B20" s="32"/>
      <c r="C20" s="33"/>
      <c r="D20" s="45"/>
      <c r="E20" s="32"/>
      <c r="F20" s="34">
        <f>SUBTOTAL(109,Table1[Contract Value])</f>
        <v>125064448.02000001</v>
      </c>
    </row>
  </sheetData>
  <mergeCells count="1">
    <mergeCell ref="A1:F1"/>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152CD-A4D0-4D0C-85FE-9A82F9A9226F}">
  <dimension ref="A1:F9"/>
  <sheetViews>
    <sheetView showGridLines="0" workbookViewId="0">
      <selection activeCell="A3" sqref="A3"/>
    </sheetView>
  </sheetViews>
  <sheetFormatPr defaultColWidth="88.28515625" defaultRowHeight="15" x14ac:dyDescent="0.25"/>
  <cols>
    <col min="1" max="1" width="12.7109375" style="19" bestFit="1" customWidth="1"/>
    <col min="2" max="2" width="86.42578125" style="19" bestFit="1" customWidth="1"/>
    <col min="3" max="3" width="22.85546875" style="19" bestFit="1" customWidth="1"/>
    <col min="4" max="4" width="53.5703125" style="19" bestFit="1" customWidth="1"/>
    <col min="5" max="5" width="40.140625" style="19" bestFit="1" customWidth="1"/>
    <col min="6" max="6" width="20.5703125" style="19" bestFit="1" customWidth="1"/>
    <col min="7" max="16384" width="88.28515625" style="19"/>
  </cols>
  <sheetData>
    <row r="1" spans="1:6" s="23" customFormat="1" ht="15.75" x14ac:dyDescent="0.25">
      <c r="A1" s="42" t="s">
        <v>17</v>
      </c>
      <c r="B1" s="43"/>
      <c r="C1" s="43"/>
      <c r="D1" s="43"/>
      <c r="E1" s="43"/>
      <c r="F1" s="43"/>
    </row>
    <row r="2" spans="1:6" s="22" customFormat="1" ht="15.75" x14ac:dyDescent="0.25">
      <c r="A2" s="16" t="s">
        <v>2</v>
      </c>
      <c r="B2" s="16" t="s">
        <v>3</v>
      </c>
      <c r="C2" s="16" t="s">
        <v>4</v>
      </c>
      <c r="D2" s="16" t="s">
        <v>5</v>
      </c>
      <c r="E2" s="16" t="s">
        <v>6</v>
      </c>
      <c r="F2" s="16" t="s">
        <v>7</v>
      </c>
    </row>
    <row r="3" spans="1:6" ht="30" x14ac:dyDescent="0.25">
      <c r="A3" s="20" t="s">
        <v>8</v>
      </c>
      <c r="B3" s="20" t="s">
        <v>42</v>
      </c>
      <c r="C3" s="20">
        <v>45777</v>
      </c>
      <c r="D3" s="20" t="s">
        <v>9</v>
      </c>
      <c r="E3" s="20" t="s">
        <v>11</v>
      </c>
      <c r="F3" s="24">
        <v>739050</v>
      </c>
    </row>
    <row r="4" spans="1:6" ht="30" x14ac:dyDescent="0.25">
      <c r="A4" s="20" t="s">
        <v>8</v>
      </c>
      <c r="B4" s="20" t="s">
        <v>43</v>
      </c>
      <c r="C4" s="20">
        <v>45800</v>
      </c>
      <c r="D4" s="20" t="s">
        <v>9</v>
      </c>
      <c r="E4" s="20" t="s">
        <v>11</v>
      </c>
      <c r="F4" s="24">
        <v>1279534</v>
      </c>
    </row>
    <row r="5" spans="1:6" ht="30" x14ac:dyDescent="0.25">
      <c r="A5" s="20" t="s">
        <v>8</v>
      </c>
      <c r="B5" s="20" t="s">
        <v>44</v>
      </c>
      <c r="C5" s="20">
        <v>45793</v>
      </c>
      <c r="D5" s="20" t="s">
        <v>9</v>
      </c>
      <c r="E5" s="20" t="s">
        <v>12</v>
      </c>
      <c r="F5" s="24">
        <v>3228590</v>
      </c>
    </row>
    <row r="6" spans="1:6" ht="30" x14ac:dyDescent="0.25">
      <c r="A6" s="20" t="s">
        <v>8</v>
      </c>
      <c r="B6" s="20" t="s">
        <v>45</v>
      </c>
      <c r="C6" s="20">
        <v>45796</v>
      </c>
      <c r="D6" s="20" t="s">
        <v>9</v>
      </c>
      <c r="E6" s="20" t="s">
        <v>11</v>
      </c>
      <c r="F6" s="24">
        <v>1845650</v>
      </c>
    </row>
    <row r="7" spans="1:6" ht="30" x14ac:dyDescent="0.25">
      <c r="A7" s="20" t="s">
        <v>8</v>
      </c>
      <c r="B7" s="20" t="s">
        <v>46</v>
      </c>
      <c r="C7" s="20">
        <v>45665</v>
      </c>
      <c r="D7" s="20" t="s">
        <v>9</v>
      </c>
      <c r="E7" s="20" t="s">
        <v>11</v>
      </c>
      <c r="F7" s="24">
        <v>642200</v>
      </c>
    </row>
    <row r="8" spans="1:6" ht="30" x14ac:dyDescent="0.25">
      <c r="A8" s="21" t="s">
        <v>8</v>
      </c>
      <c r="B8" s="21" t="s">
        <v>47</v>
      </c>
      <c r="C8" s="21">
        <v>45756</v>
      </c>
      <c r="D8" s="21" t="s">
        <v>9</v>
      </c>
      <c r="E8" s="21" t="s">
        <v>12</v>
      </c>
      <c r="F8" s="25">
        <v>4288140</v>
      </c>
    </row>
    <row r="9" spans="1:6" ht="18.75" x14ac:dyDescent="0.25">
      <c r="A9" s="38" t="s">
        <v>50</v>
      </c>
      <c r="B9" s="36"/>
      <c r="C9" s="36"/>
      <c r="D9" s="36"/>
      <c r="E9" s="36"/>
      <c r="F9" s="37">
        <f>SUBTOTAL(109,Table13[Contract Value])</f>
        <v>12023164</v>
      </c>
    </row>
  </sheetData>
  <mergeCells count="1">
    <mergeCell ref="A1:F1"/>
  </mergeCell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DF896-224C-434E-B67E-EFDE8086F138}">
  <dimension ref="A1:F103"/>
  <sheetViews>
    <sheetView showGridLines="0" workbookViewId="0">
      <selection activeCell="I30" sqref="I30"/>
    </sheetView>
  </sheetViews>
  <sheetFormatPr defaultRowHeight="15" x14ac:dyDescent="0.25"/>
  <cols>
    <col min="1" max="1" width="9.5703125" customWidth="1"/>
    <col min="2" max="2" width="114" bestFit="1" customWidth="1"/>
    <col min="3" max="3" width="18.42578125" style="46" customWidth="1"/>
    <col min="4" max="4" width="18.42578125" style="52" customWidth="1"/>
    <col min="5" max="5" width="64.28515625" customWidth="1"/>
    <col min="6" max="6" width="18" style="47" bestFit="1" customWidth="1"/>
    <col min="7" max="7" width="15.7109375" customWidth="1"/>
  </cols>
  <sheetData>
    <row r="1" spans="1:6" s="9" customFormat="1" ht="18.75" x14ac:dyDescent="0.2">
      <c r="A1" s="48" t="s">
        <v>18</v>
      </c>
      <c r="B1" s="49"/>
      <c r="C1" s="49"/>
      <c r="D1" s="49"/>
      <c r="E1" s="49"/>
      <c r="F1" s="50"/>
    </row>
    <row r="2" spans="1:6" s="9" customFormat="1" ht="25.5" customHeight="1" x14ac:dyDescent="0.2">
      <c r="A2" s="10" t="s">
        <v>2</v>
      </c>
      <c r="B2" s="10" t="s">
        <v>3</v>
      </c>
      <c r="C2" s="10" t="s">
        <v>4</v>
      </c>
      <c r="D2" s="51" t="s">
        <v>5</v>
      </c>
      <c r="E2" s="10" t="s">
        <v>22</v>
      </c>
      <c r="F2" s="11" t="s">
        <v>7</v>
      </c>
    </row>
    <row r="3" spans="1:6" s="12" customFormat="1" x14ac:dyDescent="0.25">
      <c r="A3" s="13" t="s">
        <v>19</v>
      </c>
      <c r="B3" s="13" t="s">
        <v>51</v>
      </c>
      <c r="C3" s="14">
        <v>45694</v>
      </c>
      <c r="D3" s="14" t="s">
        <v>9</v>
      </c>
      <c r="E3" s="13" t="s">
        <v>20</v>
      </c>
      <c r="F3" s="15">
        <v>85830966</v>
      </c>
    </row>
    <row r="4" spans="1:6" s="12" customFormat="1" x14ac:dyDescent="0.25">
      <c r="A4" s="13" t="s">
        <v>19</v>
      </c>
      <c r="B4" s="13" t="s">
        <v>52</v>
      </c>
      <c r="C4" s="14">
        <v>45692</v>
      </c>
      <c r="D4" s="14" t="s">
        <v>9</v>
      </c>
      <c r="E4" s="13" t="s">
        <v>20</v>
      </c>
      <c r="F4" s="15">
        <v>3937505</v>
      </c>
    </row>
    <row r="5" spans="1:6" s="12" customFormat="1" x14ac:dyDescent="0.25">
      <c r="A5" s="13" t="s">
        <v>19</v>
      </c>
      <c r="B5" s="13" t="s">
        <v>53</v>
      </c>
      <c r="C5" s="14">
        <v>45489</v>
      </c>
      <c r="D5" s="14" t="s">
        <v>9</v>
      </c>
      <c r="E5" s="13" t="s">
        <v>54</v>
      </c>
      <c r="F5" s="15">
        <v>3984820000</v>
      </c>
    </row>
    <row r="6" spans="1:6" s="12" customFormat="1" x14ac:dyDescent="0.25">
      <c r="A6" s="13" t="s">
        <v>19</v>
      </c>
      <c r="B6" s="13" t="s">
        <v>55</v>
      </c>
      <c r="C6" s="14">
        <v>45646</v>
      </c>
      <c r="D6" s="14" t="s">
        <v>9</v>
      </c>
      <c r="E6" s="13" t="s">
        <v>20</v>
      </c>
      <c r="F6" s="15">
        <v>20044000.960000001</v>
      </c>
    </row>
    <row r="7" spans="1:6" s="12" customFormat="1" x14ac:dyDescent="0.25">
      <c r="A7" s="13" t="s">
        <v>19</v>
      </c>
      <c r="B7" s="13" t="s">
        <v>56</v>
      </c>
      <c r="C7" s="14">
        <v>45698</v>
      </c>
      <c r="D7" s="14" t="s">
        <v>9</v>
      </c>
      <c r="E7" s="13" t="s">
        <v>20</v>
      </c>
      <c r="F7" s="15">
        <v>4100000</v>
      </c>
    </row>
    <row r="8" spans="1:6" s="12" customFormat="1" x14ac:dyDescent="0.25">
      <c r="A8" s="13" t="s">
        <v>19</v>
      </c>
      <c r="B8" s="13" t="s">
        <v>57</v>
      </c>
      <c r="C8" s="14">
        <v>45667</v>
      </c>
      <c r="D8" s="14" t="s">
        <v>9</v>
      </c>
      <c r="E8" s="13" t="s">
        <v>20</v>
      </c>
      <c r="F8" s="15">
        <v>29946746.91</v>
      </c>
    </row>
    <row r="9" spans="1:6" s="12" customFormat="1" x14ac:dyDescent="0.25">
      <c r="A9" s="13" t="s">
        <v>19</v>
      </c>
      <c r="B9" s="13" t="s">
        <v>58</v>
      </c>
      <c r="C9" s="14">
        <v>45708</v>
      </c>
      <c r="D9" s="14" t="s">
        <v>9</v>
      </c>
      <c r="E9" s="13" t="s">
        <v>20</v>
      </c>
      <c r="F9" s="15">
        <v>726000</v>
      </c>
    </row>
    <row r="10" spans="1:6" s="12" customFormat="1" x14ac:dyDescent="0.25">
      <c r="A10" s="13" t="s">
        <v>19</v>
      </c>
      <c r="B10" s="13" t="s">
        <v>59</v>
      </c>
      <c r="C10" s="14">
        <v>45700</v>
      </c>
      <c r="D10" s="14" t="s">
        <v>9</v>
      </c>
      <c r="E10" s="13" t="s">
        <v>20</v>
      </c>
      <c r="F10" s="15">
        <v>10423213.359999999</v>
      </c>
    </row>
    <row r="11" spans="1:6" s="12" customFormat="1" x14ac:dyDescent="0.25">
      <c r="A11" s="13" t="s">
        <v>19</v>
      </c>
      <c r="B11" s="13" t="s">
        <v>60</v>
      </c>
      <c r="C11" s="14">
        <v>45709</v>
      </c>
      <c r="D11" s="14" t="s">
        <v>9</v>
      </c>
      <c r="E11" s="13" t="s">
        <v>20</v>
      </c>
      <c r="F11" s="15">
        <v>7620191.0899999999</v>
      </c>
    </row>
    <row r="12" spans="1:6" s="12" customFormat="1" x14ac:dyDescent="0.25">
      <c r="A12" s="13" t="s">
        <v>19</v>
      </c>
      <c r="B12" s="13" t="s">
        <v>61</v>
      </c>
      <c r="C12" s="14">
        <v>45712</v>
      </c>
      <c r="D12" s="14" t="s">
        <v>9</v>
      </c>
      <c r="E12" s="13" t="s">
        <v>62</v>
      </c>
      <c r="F12" s="15">
        <v>4762007</v>
      </c>
    </row>
    <row r="13" spans="1:6" s="12" customFormat="1" x14ac:dyDescent="0.25">
      <c r="A13" s="13" t="s">
        <v>19</v>
      </c>
      <c r="B13" s="13" t="s">
        <v>63</v>
      </c>
      <c r="C13" s="14">
        <v>45722</v>
      </c>
      <c r="D13" s="14" t="s">
        <v>9</v>
      </c>
      <c r="E13" s="13" t="s">
        <v>54</v>
      </c>
      <c r="F13" s="15">
        <v>273211521.48000002</v>
      </c>
    </row>
    <row r="14" spans="1:6" s="12" customFormat="1" x14ac:dyDescent="0.25">
      <c r="A14" s="13" t="s">
        <v>19</v>
      </c>
      <c r="B14" s="13" t="s">
        <v>64</v>
      </c>
      <c r="C14" s="14">
        <v>45736</v>
      </c>
      <c r="D14" s="14" t="s">
        <v>9</v>
      </c>
      <c r="E14" s="13" t="s">
        <v>20</v>
      </c>
      <c r="F14" s="15">
        <v>2615200</v>
      </c>
    </row>
    <row r="15" spans="1:6" s="12" customFormat="1" x14ac:dyDescent="0.25">
      <c r="A15" s="13" t="s">
        <v>19</v>
      </c>
      <c r="B15" s="13" t="s">
        <v>65</v>
      </c>
      <c r="C15" s="14">
        <v>45709</v>
      </c>
      <c r="D15" s="14" t="s">
        <v>9</v>
      </c>
      <c r="E15" s="13" t="s">
        <v>20</v>
      </c>
      <c r="F15" s="15">
        <v>6918733.1200000001</v>
      </c>
    </row>
    <row r="16" spans="1:6" s="12" customFormat="1" x14ac:dyDescent="0.25">
      <c r="A16" s="13" t="s">
        <v>19</v>
      </c>
      <c r="B16" s="13" t="s">
        <v>66</v>
      </c>
      <c r="C16" s="14">
        <v>45702</v>
      </c>
      <c r="D16" s="14" t="s">
        <v>9</v>
      </c>
      <c r="E16" s="13" t="s">
        <v>20</v>
      </c>
      <c r="F16" s="15">
        <v>13457546.5</v>
      </c>
    </row>
    <row r="17" spans="1:6" s="12" customFormat="1" x14ac:dyDescent="0.25">
      <c r="A17" s="13" t="s">
        <v>19</v>
      </c>
      <c r="B17" s="13" t="s">
        <v>67</v>
      </c>
      <c r="C17" s="14">
        <v>45700</v>
      </c>
      <c r="D17" s="14" t="s">
        <v>9</v>
      </c>
      <c r="E17" s="13" t="s">
        <v>20</v>
      </c>
      <c r="F17" s="15">
        <v>9741454.3100000005</v>
      </c>
    </row>
    <row r="18" spans="1:6" s="12" customFormat="1" x14ac:dyDescent="0.25">
      <c r="A18" s="13" t="s">
        <v>19</v>
      </c>
      <c r="B18" s="13" t="s">
        <v>68</v>
      </c>
      <c r="C18" s="14">
        <v>45687</v>
      </c>
      <c r="D18" s="14" t="s">
        <v>9</v>
      </c>
      <c r="E18" s="13" t="s">
        <v>20</v>
      </c>
      <c r="F18" s="15">
        <v>2619400</v>
      </c>
    </row>
    <row r="19" spans="1:6" s="12" customFormat="1" x14ac:dyDescent="0.25">
      <c r="A19" s="13" t="s">
        <v>19</v>
      </c>
      <c r="B19" s="13" t="s">
        <v>69</v>
      </c>
      <c r="C19" s="14">
        <v>45672</v>
      </c>
      <c r="D19" s="14" t="s">
        <v>9</v>
      </c>
      <c r="E19" s="13" t="s">
        <v>20</v>
      </c>
      <c r="F19" s="15">
        <v>3195900</v>
      </c>
    </row>
    <row r="20" spans="1:6" s="12" customFormat="1" x14ac:dyDescent="0.25">
      <c r="A20" s="13" t="s">
        <v>19</v>
      </c>
      <c r="B20" s="13" t="s">
        <v>70</v>
      </c>
      <c r="C20" s="14">
        <v>45699</v>
      </c>
      <c r="D20" s="14" t="s">
        <v>9</v>
      </c>
      <c r="E20" s="13" t="s">
        <v>20</v>
      </c>
      <c r="F20" s="15">
        <v>7636107.3499999996</v>
      </c>
    </row>
    <row r="21" spans="1:6" s="12" customFormat="1" x14ac:dyDescent="0.25">
      <c r="A21" s="13" t="s">
        <v>19</v>
      </c>
      <c r="B21" s="13" t="s">
        <v>71</v>
      </c>
      <c r="C21" s="14">
        <v>45707</v>
      </c>
      <c r="D21" s="14" t="s">
        <v>9</v>
      </c>
      <c r="E21" s="13" t="s">
        <v>20</v>
      </c>
      <c r="F21" s="15">
        <v>9374885.6400000006</v>
      </c>
    </row>
    <row r="22" spans="1:6" s="12" customFormat="1" x14ac:dyDescent="0.25">
      <c r="A22" s="13" t="s">
        <v>19</v>
      </c>
      <c r="B22" s="13" t="s">
        <v>72</v>
      </c>
      <c r="C22" s="14">
        <v>45672</v>
      </c>
      <c r="D22" s="14" t="s">
        <v>9</v>
      </c>
      <c r="E22" s="13" t="s">
        <v>20</v>
      </c>
      <c r="F22" s="15">
        <v>13000000</v>
      </c>
    </row>
    <row r="23" spans="1:6" s="12" customFormat="1" x14ac:dyDescent="0.25">
      <c r="A23" s="13" t="s">
        <v>19</v>
      </c>
      <c r="B23" s="13" t="s">
        <v>73</v>
      </c>
      <c r="C23" s="14">
        <v>45489</v>
      </c>
      <c r="D23" s="14" t="s">
        <v>9</v>
      </c>
      <c r="E23" s="13" t="s">
        <v>20</v>
      </c>
      <c r="F23" s="15">
        <v>1619300</v>
      </c>
    </row>
    <row r="24" spans="1:6" s="12" customFormat="1" x14ac:dyDescent="0.25">
      <c r="A24" s="13" t="s">
        <v>19</v>
      </c>
      <c r="B24" s="13" t="s">
        <v>74</v>
      </c>
      <c r="C24" s="14">
        <v>45702</v>
      </c>
      <c r="D24" s="14" t="s">
        <v>9</v>
      </c>
      <c r="E24" s="13" t="s">
        <v>20</v>
      </c>
      <c r="F24" s="15">
        <v>10127250</v>
      </c>
    </row>
    <row r="25" spans="1:6" s="12" customFormat="1" x14ac:dyDescent="0.25">
      <c r="A25" s="13" t="s">
        <v>19</v>
      </c>
      <c r="B25" s="13" t="s">
        <v>75</v>
      </c>
      <c r="C25" s="14">
        <v>45772</v>
      </c>
      <c r="D25" s="14" t="s">
        <v>9</v>
      </c>
      <c r="E25" s="13" t="s">
        <v>20</v>
      </c>
      <c r="F25" s="15">
        <v>5020000</v>
      </c>
    </row>
    <row r="26" spans="1:6" s="12" customFormat="1" x14ac:dyDescent="0.25">
      <c r="A26" s="13" t="s">
        <v>19</v>
      </c>
      <c r="B26" s="13" t="s">
        <v>76</v>
      </c>
      <c r="C26" s="14">
        <v>45786</v>
      </c>
      <c r="D26" s="14" t="s">
        <v>9</v>
      </c>
      <c r="E26" s="13" t="s">
        <v>54</v>
      </c>
      <c r="F26" s="15">
        <v>1402000</v>
      </c>
    </row>
    <row r="27" spans="1:6" s="12" customFormat="1" x14ac:dyDescent="0.25">
      <c r="A27" s="13" t="s">
        <v>19</v>
      </c>
      <c r="B27" s="13" t="s">
        <v>77</v>
      </c>
      <c r="C27" s="14">
        <v>45782</v>
      </c>
      <c r="D27" s="14" t="s">
        <v>9</v>
      </c>
      <c r="E27" s="13" t="s">
        <v>54</v>
      </c>
      <c r="F27" s="15">
        <v>1550000</v>
      </c>
    </row>
    <row r="28" spans="1:6" s="12" customFormat="1" x14ac:dyDescent="0.25">
      <c r="A28" s="13" t="s">
        <v>19</v>
      </c>
      <c r="B28" s="13" t="s">
        <v>78</v>
      </c>
      <c r="C28" s="14">
        <v>45797</v>
      </c>
      <c r="D28" s="14" t="s">
        <v>9</v>
      </c>
      <c r="E28" s="13" t="s">
        <v>54</v>
      </c>
      <c r="F28" s="15">
        <v>120490000</v>
      </c>
    </row>
    <row r="29" spans="1:6" s="12" customFormat="1" x14ac:dyDescent="0.25">
      <c r="A29" s="13" t="s">
        <v>19</v>
      </c>
      <c r="B29" s="13" t="s">
        <v>79</v>
      </c>
      <c r="C29" s="14">
        <v>45770</v>
      </c>
      <c r="D29" s="14" t="s">
        <v>9</v>
      </c>
      <c r="E29" s="13" t="s">
        <v>20</v>
      </c>
      <c r="F29" s="15">
        <v>22955814.600000001</v>
      </c>
    </row>
    <row r="30" spans="1:6" s="12" customFormat="1" x14ac:dyDescent="0.25">
      <c r="A30" s="13" t="s">
        <v>19</v>
      </c>
      <c r="B30" s="13" t="s">
        <v>80</v>
      </c>
      <c r="C30" s="14">
        <v>45769</v>
      </c>
      <c r="D30" s="14" t="s">
        <v>9</v>
      </c>
      <c r="E30" s="13" t="s">
        <v>20</v>
      </c>
      <c r="F30" s="15">
        <v>20401602</v>
      </c>
    </row>
    <row r="31" spans="1:6" s="12" customFormat="1" x14ac:dyDescent="0.25">
      <c r="A31" s="13" t="s">
        <v>19</v>
      </c>
      <c r="B31" s="13" t="s">
        <v>81</v>
      </c>
      <c r="C31" s="14">
        <v>45758</v>
      </c>
      <c r="D31" s="14" t="s">
        <v>9</v>
      </c>
      <c r="E31" s="13" t="s">
        <v>20</v>
      </c>
      <c r="F31" s="15">
        <v>6824255.3899999997</v>
      </c>
    </row>
    <row r="32" spans="1:6" s="12" customFormat="1" x14ac:dyDescent="0.25">
      <c r="A32" s="13" t="s">
        <v>19</v>
      </c>
      <c r="B32" s="13" t="s">
        <v>82</v>
      </c>
      <c r="C32" s="14">
        <v>45488</v>
      </c>
      <c r="D32" s="14" t="s">
        <v>9</v>
      </c>
      <c r="E32" s="13" t="s">
        <v>20</v>
      </c>
      <c r="F32" s="15">
        <v>1468650</v>
      </c>
    </row>
    <row r="33" spans="1:6" s="12" customFormat="1" x14ac:dyDescent="0.25">
      <c r="A33" s="13" t="s">
        <v>19</v>
      </c>
      <c r="B33" s="13" t="s">
        <v>83</v>
      </c>
      <c r="C33" s="14">
        <v>45798</v>
      </c>
      <c r="D33" s="14" t="s">
        <v>9</v>
      </c>
      <c r="E33" s="13" t="s">
        <v>20</v>
      </c>
      <c r="F33" s="15">
        <v>3119800</v>
      </c>
    </row>
    <row r="34" spans="1:6" s="12" customFormat="1" x14ac:dyDescent="0.25">
      <c r="A34" s="13" t="s">
        <v>19</v>
      </c>
      <c r="B34" s="13" t="s">
        <v>84</v>
      </c>
      <c r="C34" s="14">
        <v>45769</v>
      </c>
      <c r="D34" s="14" t="s">
        <v>9</v>
      </c>
      <c r="E34" s="13" t="s">
        <v>20</v>
      </c>
      <c r="F34" s="15">
        <v>13537382.5</v>
      </c>
    </row>
    <row r="35" spans="1:6" s="12" customFormat="1" x14ac:dyDescent="0.25">
      <c r="A35" s="13" t="s">
        <v>19</v>
      </c>
      <c r="B35" s="13" t="s">
        <v>85</v>
      </c>
      <c r="C35" s="14">
        <v>45784</v>
      </c>
      <c r="D35" s="14" t="s">
        <v>9</v>
      </c>
      <c r="E35" s="13" t="s">
        <v>54</v>
      </c>
      <c r="F35" s="15">
        <v>3764251168</v>
      </c>
    </row>
    <row r="36" spans="1:6" s="12" customFormat="1" x14ac:dyDescent="0.25">
      <c r="A36" s="13" t="s">
        <v>19</v>
      </c>
      <c r="B36" s="13" t="s">
        <v>86</v>
      </c>
      <c r="C36" s="14">
        <v>45496</v>
      </c>
      <c r="D36" s="14" t="s">
        <v>9</v>
      </c>
      <c r="E36" s="13" t="s">
        <v>20</v>
      </c>
      <c r="F36" s="15">
        <v>14464912.77</v>
      </c>
    </row>
    <row r="37" spans="1:6" s="12" customFormat="1" x14ac:dyDescent="0.25">
      <c r="A37" s="13" t="s">
        <v>19</v>
      </c>
      <c r="B37" s="13" t="s">
        <v>87</v>
      </c>
      <c r="C37" s="14">
        <v>45475</v>
      </c>
      <c r="D37" s="14" t="s">
        <v>9</v>
      </c>
      <c r="E37" s="13" t="s">
        <v>20</v>
      </c>
      <c r="F37" s="15">
        <v>5865575.5</v>
      </c>
    </row>
    <row r="38" spans="1:6" s="12" customFormat="1" x14ac:dyDescent="0.25">
      <c r="A38" s="13" t="s">
        <v>19</v>
      </c>
      <c r="B38" s="13" t="s">
        <v>88</v>
      </c>
      <c r="C38" s="14">
        <v>45475</v>
      </c>
      <c r="D38" s="14" t="s">
        <v>9</v>
      </c>
      <c r="E38" s="13" t="s">
        <v>20</v>
      </c>
      <c r="F38" s="15">
        <v>16261334</v>
      </c>
    </row>
    <row r="39" spans="1:6" s="12" customFormat="1" x14ac:dyDescent="0.25">
      <c r="A39" s="13" t="s">
        <v>19</v>
      </c>
      <c r="B39" s="13" t="s">
        <v>89</v>
      </c>
      <c r="C39" s="14">
        <v>45475</v>
      </c>
      <c r="D39" s="14" t="s">
        <v>9</v>
      </c>
      <c r="E39" s="13" t="s">
        <v>20</v>
      </c>
      <c r="F39" s="15">
        <v>3337455.84</v>
      </c>
    </row>
    <row r="40" spans="1:6" s="12" customFormat="1" x14ac:dyDescent="0.25">
      <c r="A40" s="13" t="s">
        <v>19</v>
      </c>
      <c r="B40" s="13" t="s">
        <v>90</v>
      </c>
      <c r="C40" s="14">
        <v>45807</v>
      </c>
      <c r="D40" s="14" t="s">
        <v>9</v>
      </c>
      <c r="E40" s="13" t="s">
        <v>20</v>
      </c>
      <c r="F40" s="15">
        <v>43991426.07</v>
      </c>
    </row>
    <row r="41" spans="1:6" s="12" customFormat="1" x14ac:dyDescent="0.25">
      <c r="A41" s="13" t="s">
        <v>19</v>
      </c>
      <c r="B41" s="13" t="s">
        <v>91</v>
      </c>
      <c r="C41" s="14">
        <v>45824</v>
      </c>
      <c r="D41" s="14" t="s">
        <v>9</v>
      </c>
      <c r="E41" s="13" t="s">
        <v>20</v>
      </c>
      <c r="F41" s="15">
        <v>10873267</v>
      </c>
    </row>
    <row r="42" spans="1:6" s="12" customFormat="1" x14ac:dyDescent="0.25">
      <c r="A42" s="13" t="s">
        <v>19</v>
      </c>
      <c r="B42" s="13" t="s">
        <v>92</v>
      </c>
      <c r="C42" s="14">
        <v>45820</v>
      </c>
      <c r="D42" s="14" t="s">
        <v>9</v>
      </c>
      <c r="E42" s="13" t="s">
        <v>20</v>
      </c>
      <c r="F42" s="15">
        <v>6326844.1500000004</v>
      </c>
    </row>
    <row r="43" spans="1:6" s="12" customFormat="1" x14ac:dyDescent="0.25">
      <c r="A43" s="13" t="s">
        <v>19</v>
      </c>
      <c r="B43" s="13" t="s">
        <v>93</v>
      </c>
      <c r="C43" s="14">
        <v>45821</v>
      </c>
      <c r="D43" s="14" t="s">
        <v>9</v>
      </c>
      <c r="E43" s="13" t="s">
        <v>54</v>
      </c>
      <c r="F43" s="15">
        <v>33410932</v>
      </c>
    </row>
    <row r="44" spans="1:6" s="12" customFormat="1" x14ac:dyDescent="0.25">
      <c r="A44" s="13" t="s">
        <v>19</v>
      </c>
      <c r="B44" s="13" t="s">
        <v>94</v>
      </c>
      <c r="C44" s="14">
        <v>45821</v>
      </c>
      <c r="D44" s="14" t="s">
        <v>9</v>
      </c>
      <c r="E44" s="13" t="s">
        <v>20</v>
      </c>
      <c r="F44" s="15">
        <v>14743207.35</v>
      </c>
    </row>
    <row r="45" spans="1:6" s="12" customFormat="1" x14ac:dyDescent="0.25">
      <c r="A45" s="13" t="s">
        <v>19</v>
      </c>
      <c r="B45" s="13" t="s">
        <v>95</v>
      </c>
      <c r="C45" s="14">
        <v>45818</v>
      </c>
      <c r="D45" s="14" t="s">
        <v>9</v>
      </c>
      <c r="E45" s="13" t="s">
        <v>20</v>
      </c>
      <c r="F45" s="15">
        <v>3983215</v>
      </c>
    </row>
    <row r="46" spans="1:6" s="12" customFormat="1" x14ac:dyDescent="0.25">
      <c r="A46" s="13" t="s">
        <v>19</v>
      </c>
      <c r="B46" s="13" t="s">
        <v>96</v>
      </c>
      <c r="C46" s="14">
        <v>45805</v>
      </c>
      <c r="D46" s="14" t="s">
        <v>9</v>
      </c>
      <c r="E46" s="13" t="s">
        <v>20</v>
      </c>
      <c r="F46" s="15">
        <v>5530791</v>
      </c>
    </row>
    <row r="47" spans="1:6" s="12" customFormat="1" x14ac:dyDescent="0.25">
      <c r="A47" s="13" t="s">
        <v>19</v>
      </c>
      <c r="B47" s="13" t="s">
        <v>97</v>
      </c>
      <c r="C47" s="14">
        <v>45805</v>
      </c>
      <c r="D47" s="14" t="s">
        <v>9</v>
      </c>
      <c r="E47" s="13" t="s">
        <v>20</v>
      </c>
      <c r="F47" s="15">
        <v>11521696.5</v>
      </c>
    </row>
    <row r="48" spans="1:6" s="12" customFormat="1" x14ac:dyDescent="0.25">
      <c r="A48" s="13" t="s">
        <v>19</v>
      </c>
      <c r="B48" s="13" t="s">
        <v>98</v>
      </c>
      <c r="C48" s="14">
        <v>45806</v>
      </c>
      <c r="D48" s="14" t="s">
        <v>9</v>
      </c>
      <c r="E48" s="13" t="s">
        <v>20</v>
      </c>
      <c r="F48" s="15">
        <v>20471000</v>
      </c>
    </row>
    <row r="49" spans="1:6" s="12" customFormat="1" x14ac:dyDescent="0.25">
      <c r="A49" s="13" t="s">
        <v>19</v>
      </c>
      <c r="B49" s="13" t="s">
        <v>99</v>
      </c>
      <c r="C49" s="14">
        <v>45796</v>
      </c>
      <c r="D49" s="14" t="s">
        <v>9</v>
      </c>
      <c r="E49" s="13" t="s">
        <v>54</v>
      </c>
      <c r="F49" s="15">
        <v>21962347.82</v>
      </c>
    </row>
    <row r="50" spans="1:6" s="12" customFormat="1" x14ac:dyDescent="0.25">
      <c r="A50" s="13" t="s">
        <v>19</v>
      </c>
      <c r="B50" s="13" t="s">
        <v>100</v>
      </c>
      <c r="C50" s="14">
        <v>45796</v>
      </c>
      <c r="D50" s="14" t="s">
        <v>9</v>
      </c>
      <c r="E50" s="13" t="s">
        <v>20</v>
      </c>
      <c r="F50" s="15">
        <v>20873538</v>
      </c>
    </row>
    <row r="51" spans="1:6" s="12" customFormat="1" x14ac:dyDescent="0.25">
      <c r="A51" s="13" t="s">
        <v>19</v>
      </c>
      <c r="B51" s="13" t="s">
        <v>101</v>
      </c>
      <c r="C51" s="14">
        <v>45790</v>
      </c>
      <c r="D51" s="14" t="s">
        <v>9</v>
      </c>
      <c r="E51" s="13" t="s">
        <v>54</v>
      </c>
      <c r="F51" s="15">
        <v>11544333</v>
      </c>
    </row>
    <row r="52" spans="1:6" s="12" customFormat="1" x14ac:dyDescent="0.25">
      <c r="A52" s="13" t="s">
        <v>19</v>
      </c>
      <c r="B52" s="13" t="s">
        <v>102</v>
      </c>
      <c r="C52" s="14">
        <v>45807</v>
      </c>
      <c r="D52" s="14" t="s">
        <v>9</v>
      </c>
      <c r="E52" s="13" t="s">
        <v>54</v>
      </c>
      <c r="F52" s="15">
        <v>12743333</v>
      </c>
    </row>
    <row r="53" spans="1:6" s="12" customFormat="1" x14ac:dyDescent="0.25">
      <c r="A53" s="13" t="s">
        <v>19</v>
      </c>
      <c r="B53" s="13" t="s">
        <v>103</v>
      </c>
      <c r="C53" s="14">
        <v>45796</v>
      </c>
      <c r="D53" s="14" t="s">
        <v>9</v>
      </c>
      <c r="E53" s="13" t="s">
        <v>54</v>
      </c>
      <c r="F53" s="15">
        <v>33870000</v>
      </c>
    </row>
    <row r="54" spans="1:6" s="12" customFormat="1" x14ac:dyDescent="0.25">
      <c r="A54" s="13" t="s">
        <v>19</v>
      </c>
      <c r="B54" s="13" t="s">
        <v>104</v>
      </c>
      <c r="C54" s="14">
        <v>45777</v>
      </c>
      <c r="D54" s="14" t="s">
        <v>9</v>
      </c>
      <c r="E54" s="13" t="s">
        <v>54</v>
      </c>
      <c r="F54" s="15">
        <v>9365823.0800000001</v>
      </c>
    </row>
    <row r="55" spans="1:6" s="12" customFormat="1" x14ac:dyDescent="0.25">
      <c r="A55" s="13" t="s">
        <v>19</v>
      </c>
      <c r="B55" s="13" t="s">
        <v>105</v>
      </c>
      <c r="C55" s="14">
        <v>45811</v>
      </c>
      <c r="D55" s="14" t="s">
        <v>9</v>
      </c>
      <c r="E55" s="13" t="s">
        <v>20</v>
      </c>
      <c r="F55" s="15">
        <v>76530700.700000003</v>
      </c>
    </row>
    <row r="56" spans="1:6" s="12" customFormat="1" x14ac:dyDescent="0.25">
      <c r="A56" s="13" t="s">
        <v>19</v>
      </c>
      <c r="B56" s="13" t="s">
        <v>106</v>
      </c>
      <c r="C56" s="14">
        <v>45778</v>
      </c>
      <c r="D56" s="14" t="s">
        <v>9</v>
      </c>
      <c r="E56" s="13" t="s">
        <v>54</v>
      </c>
      <c r="F56" s="15">
        <v>683000</v>
      </c>
    </row>
    <row r="57" spans="1:6" s="12" customFormat="1" x14ac:dyDescent="0.25">
      <c r="A57" s="13" t="s">
        <v>19</v>
      </c>
      <c r="B57" s="13" t="s">
        <v>107</v>
      </c>
      <c r="C57" s="14">
        <v>45799</v>
      </c>
      <c r="D57" s="14" t="s">
        <v>9</v>
      </c>
      <c r="E57" s="13" t="s">
        <v>20</v>
      </c>
      <c r="F57" s="15">
        <v>19680335</v>
      </c>
    </row>
    <row r="58" spans="1:6" s="12" customFormat="1" x14ac:dyDescent="0.25">
      <c r="A58" s="13" t="s">
        <v>19</v>
      </c>
      <c r="B58" s="13" t="s">
        <v>108</v>
      </c>
      <c r="C58" s="14">
        <v>45798</v>
      </c>
      <c r="D58" s="14" t="s">
        <v>9</v>
      </c>
      <c r="E58" s="13" t="s">
        <v>20</v>
      </c>
      <c r="F58" s="15">
        <v>16982672.739999998</v>
      </c>
    </row>
    <row r="59" spans="1:6" s="12" customFormat="1" x14ac:dyDescent="0.25">
      <c r="A59" s="13" t="s">
        <v>19</v>
      </c>
      <c r="B59" s="13" t="s">
        <v>109</v>
      </c>
      <c r="C59" s="14">
        <v>45799</v>
      </c>
      <c r="D59" s="14" t="s">
        <v>9</v>
      </c>
      <c r="E59" s="13" t="s">
        <v>20</v>
      </c>
      <c r="F59" s="15">
        <v>17787378</v>
      </c>
    </row>
    <row r="60" spans="1:6" s="12" customFormat="1" x14ac:dyDescent="0.25">
      <c r="A60" s="13" t="s">
        <v>19</v>
      </c>
      <c r="B60" s="13" t="s">
        <v>110</v>
      </c>
      <c r="C60" s="14">
        <v>45475</v>
      </c>
      <c r="D60" s="14" t="s">
        <v>9</v>
      </c>
      <c r="E60" s="13" t="s">
        <v>20</v>
      </c>
      <c r="F60" s="15">
        <v>16856838</v>
      </c>
    </row>
    <row r="61" spans="1:6" s="12" customFormat="1" x14ac:dyDescent="0.25">
      <c r="A61" s="13" t="s">
        <v>19</v>
      </c>
      <c r="B61" s="13" t="s">
        <v>111</v>
      </c>
      <c r="C61" s="14">
        <v>45523</v>
      </c>
      <c r="D61" s="14" t="s">
        <v>9</v>
      </c>
      <c r="E61" s="13" t="s">
        <v>20</v>
      </c>
      <c r="F61" s="15">
        <v>144000</v>
      </c>
    </row>
    <row r="62" spans="1:6" s="12" customFormat="1" x14ac:dyDescent="0.25">
      <c r="A62" s="13" t="s">
        <v>19</v>
      </c>
      <c r="B62" s="13" t="s">
        <v>112</v>
      </c>
      <c r="C62" s="14">
        <v>45623</v>
      </c>
      <c r="D62" s="14" t="s">
        <v>9</v>
      </c>
      <c r="E62" s="13" t="s">
        <v>54</v>
      </c>
      <c r="F62" s="15">
        <v>63038272.549999997</v>
      </c>
    </row>
    <row r="63" spans="1:6" s="12" customFormat="1" x14ac:dyDescent="0.25">
      <c r="A63" s="13" t="s">
        <v>19</v>
      </c>
      <c r="B63" s="13" t="s">
        <v>113</v>
      </c>
      <c r="C63" s="14">
        <v>45540</v>
      </c>
      <c r="D63" s="14" t="s">
        <v>9</v>
      </c>
      <c r="E63" s="13" t="s">
        <v>20</v>
      </c>
      <c r="F63" s="15">
        <v>5695000</v>
      </c>
    </row>
    <row r="64" spans="1:6" s="12" customFormat="1" x14ac:dyDescent="0.25">
      <c r="A64" s="13" t="s">
        <v>19</v>
      </c>
      <c r="B64" s="13" t="s">
        <v>114</v>
      </c>
      <c r="C64" s="14">
        <v>45551</v>
      </c>
      <c r="D64" s="14" t="s">
        <v>9</v>
      </c>
      <c r="E64" s="13" t="s">
        <v>20</v>
      </c>
      <c r="F64" s="15">
        <v>2468300</v>
      </c>
    </row>
    <row r="65" spans="1:6" s="12" customFormat="1" x14ac:dyDescent="0.25">
      <c r="A65" s="13" t="s">
        <v>19</v>
      </c>
      <c r="B65" s="13" t="s">
        <v>115</v>
      </c>
      <c r="C65" s="14">
        <v>45588</v>
      </c>
      <c r="D65" s="14" t="s">
        <v>9</v>
      </c>
      <c r="E65" s="13" t="s">
        <v>20</v>
      </c>
      <c r="F65" s="15">
        <v>24713878.510000002</v>
      </c>
    </row>
    <row r="66" spans="1:6" s="12" customFormat="1" x14ac:dyDescent="0.25">
      <c r="A66" s="13" t="s">
        <v>19</v>
      </c>
      <c r="B66" s="13" t="s">
        <v>116</v>
      </c>
      <c r="C66" s="14">
        <v>45608</v>
      </c>
      <c r="D66" s="14" t="s">
        <v>9</v>
      </c>
      <c r="E66" s="13" t="s">
        <v>20</v>
      </c>
      <c r="F66" s="15">
        <v>1325667</v>
      </c>
    </row>
    <row r="67" spans="1:6" s="12" customFormat="1" x14ac:dyDescent="0.25">
      <c r="A67" s="13" t="s">
        <v>19</v>
      </c>
      <c r="B67" s="13" t="s">
        <v>117</v>
      </c>
      <c r="C67" s="14">
        <v>45608</v>
      </c>
      <c r="D67" s="14" t="s">
        <v>9</v>
      </c>
      <c r="E67" s="13" t="s">
        <v>20</v>
      </c>
      <c r="F67" s="15">
        <v>25000000</v>
      </c>
    </row>
    <row r="68" spans="1:6" s="12" customFormat="1" x14ac:dyDescent="0.25">
      <c r="A68" s="13" t="s">
        <v>19</v>
      </c>
      <c r="B68" s="13" t="s">
        <v>118</v>
      </c>
      <c r="C68" s="14">
        <v>45600</v>
      </c>
      <c r="D68" s="14" t="s">
        <v>9</v>
      </c>
      <c r="E68" s="13" t="s">
        <v>20</v>
      </c>
      <c r="F68" s="15">
        <v>1970721.9</v>
      </c>
    </row>
    <row r="69" spans="1:6" s="12" customFormat="1" x14ac:dyDescent="0.25">
      <c r="A69" s="13" t="s">
        <v>19</v>
      </c>
      <c r="B69" s="13" t="s">
        <v>119</v>
      </c>
      <c r="C69" s="14">
        <v>45581</v>
      </c>
      <c r="D69" s="14" t="s">
        <v>9</v>
      </c>
      <c r="E69" s="13" t="s">
        <v>20</v>
      </c>
      <c r="F69" s="15">
        <v>10973000</v>
      </c>
    </row>
    <row r="70" spans="1:6" s="12" customFormat="1" x14ac:dyDescent="0.25">
      <c r="A70" s="13" t="s">
        <v>19</v>
      </c>
      <c r="B70" s="13" t="s">
        <v>120</v>
      </c>
      <c r="C70" s="14">
        <v>45551</v>
      </c>
      <c r="D70" s="14" t="s">
        <v>9</v>
      </c>
      <c r="E70" s="13" t="s">
        <v>20</v>
      </c>
      <c r="F70" s="15">
        <v>980000</v>
      </c>
    </row>
    <row r="71" spans="1:6" s="12" customFormat="1" x14ac:dyDescent="0.25">
      <c r="A71" s="13" t="s">
        <v>19</v>
      </c>
      <c r="B71" s="13" t="s">
        <v>121</v>
      </c>
      <c r="C71" s="14">
        <v>45608</v>
      </c>
      <c r="D71" s="14" t="s">
        <v>9</v>
      </c>
      <c r="E71" s="13" t="s">
        <v>20</v>
      </c>
      <c r="F71" s="15">
        <v>1283677.1299999999</v>
      </c>
    </row>
    <row r="72" spans="1:6" s="12" customFormat="1" x14ac:dyDescent="0.25">
      <c r="A72" s="13" t="s">
        <v>19</v>
      </c>
      <c r="B72" s="13" t="s">
        <v>122</v>
      </c>
      <c r="C72" s="14">
        <v>45567</v>
      </c>
      <c r="D72" s="14" t="s">
        <v>9</v>
      </c>
      <c r="E72" s="13" t="s">
        <v>20</v>
      </c>
      <c r="F72" s="15">
        <v>42967297.530000001</v>
      </c>
    </row>
    <row r="73" spans="1:6" s="12" customFormat="1" x14ac:dyDescent="0.25">
      <c r="A73" s="13" t="s">
        <v>19</v>
      </c>
      <c r="B73" s="13" t="s">
        <v>123</v>
      </c>
      <c r="C73" s="14">
        <v>45582</v>
      </c>
      <c r="D73" s="14" t="s">
        <v>9</v>
      </c>
      <c r="E73" s="13" t="s">
        <v>20</v>
      </c>
      <c r="F73" s="15">
        <v>963994.5</v>
      </c>
    </row>
    <row r="74" spans="1:6" s="12" customFormat="1" x14ac:dyDescent="0.25">
      <c r="A74" s="13" t="s">
        <v>19</v>
      </c>
      <c r="B74" s="13" t="s">
        <v>124</v>
      </c>
      <c r="C74" s="14">
        <v>45497</v>
      </c>
      <c r="D74" s="14" t="s">
        <v>9</v>
      </c>
      <c r="E74" s="13" t="s">
        <v>20</v>
      </c>
      <c r="F74" s="15">
        <v>6467209.1299999999</v>
      </c>
    </row>
    <row r="75" spans="1:6" s="12" customFormat="1" x14ac:dyDescent="0.25">
      <c r="A75" s="13" t="s">
        <v>19</v>
      </c>
      <c r="B75" s="13" t="s">
        <v>125</v>
      </c>
      <c r="C75" s="14">
        <v>45485</v>
      </c>
      <c r="D75" s="14" t="s">
        <v>9</v>
      </c>
      <c r="E75" s="13" t="s">
        <v>54</v>
      </c>
      <c r="F75" s="15">
        <v>6100000</v>
      </c>
    </row>
    <row r="76" spans="1:6" s="12" customFormat="1" x14ac:dyDescent="0.25">
      <c r="A76" s="13" t="s">
        <v>19</v>
      </c>
      <c r="B76" s="13" t="s">
        <v>126</v>
      </c>
      <c r="C76" s="14">
        <v>45488</v>
      </c>
      <c r="D76" s="14" t="s">
        <v>9</v>
      </c>
      <c r="E76" s="13" t="s">
        <v>20</v>
      </c>
      <c r="F76" s="15">
        <v>2536000</v>
      </c>
    </row>
    <row r="77" spans="1:6" s="12" customFormat="1" x14ac:dyDescent="0.25">
      <c r="A77" s="13" t="s">
        <v>19</v>
      </c>
      <c r="B77" s="13" t="s">
        <v>127</v>
      </c>
      <c r="C77" s="14">
        <v>45492</v>
      </c>
      <c r="D77" s="14" t="s">
        <v>9</v>
      </c>
      <c r="E77" s="13" t="s">
        <v>20</v>
      </c>
      <c r="F77" s="15">
        <v>1382525.28</v>
      </c>
    </row>
    <row r="78" spans="1:6" s="12" customFormat="1" x14ac:dyDescent="0.25">
      <c r="A78" s="13" t="s">
        <v>19</v>
      </c>
      <c r="B78" s="13" t="s">
        <v>128</v>
      </c>
      <c r="C78" s="14">
        <v>45499</v>
      </c>
      <c r="D78" s="14" t="s">
        <v>9</v>
      </c>
      <c r="E78" s="13" t="s">
        <v>20</v>
      </c>
      <c r="F78" s="15">
        <v>309000</v>
      </c>
    </row>
    <row r="79" spans="1:6" s="12" customFormat="1" x14ac:dyDescent="0.25">
      <c r="A79" s="13" t="s">
        <v>19</v>
      </c>
      <c r="B79" s="13" t="s">
        <v>129</v>
      </c>
      <c r="C79" s="14">
        <v>45495</v>
      </c>
      <c r="D79" s="14" t="s">
        <v>9</v>
      </c>
      <c r="E79" s="13" t="s">
        <v>20</v>
      </c>
      <c r="F79" s="15">
        <v>835899.06</v>
      </c>
    </row>
    <row r="80" spans="1:6" s="12" customFormat="1" x14ac:dyDescent="0.25">
      <c r="A80" s="13" t="s">
        <v>19</v>
      </c>
      <c r="B80" s="13" t="s">
        <v>130</v>
      </c>
      <c r="C80" s="14">
        <v>45490</v>
      </c>
      <c r="D80" s="14" t="s">
        <v>9</v>
      </c>
      <c r="E80" s="13" t="s">
        <v>20</v>
      </c>
      <c r="F80" s="15">
        <v>13568367.449999999</v>
      </c>
    </row>
    <row r="81" spans="1:6" s="12" customFormat="1" x14ac:dyDescent="0.25">
      <c r="A81" s="13" t="s">
        <v>19</v>
      </c>
      <c r="B81" s="13" t="s">
        <v>131</v>
      </c>
      <c r="C81" s="14">
        <v>45485</v>
      </c>
      <c r="D81" s="14" t="s">
        <v>9</v>
      </c>
      <c r="E81" s="13" t="s">
        <v>20</v>
      </c>
      <c r="F81" s="15">
        <v>20941794</v>
      </c>
    </row>
    <row r="82" spans="1:6" s="12" customFormat="1" x14ac:dyDescent="0.25">
      <c r="A82" s="13" t="s">
        <v>19</v>
      </c>
      <c r="B82" s="13" t="s">
        <v>132</v>
      </c>
      <c r="C82" s="14">
        <v>45492</v>
      </c>
      <c r="D82" s="14" t="s">
        <v>9</v>
      </c>
      <c r="E82" s="13" t="s">
        <v>20</v>
      </c>
      <c r="F82" s="15">
        <v>230000</v>
      </c>
    </row>
    <row r="83" spans="1:6" s="12" customFormat="1" x14ac:dyDescent="0.25">
      <c r="A83" s="13" t="s">
        <v>19</v>
      </c>
      <c r="B83" s="13" t="s">
        <v>133</v>
      </c>
      <c r="C83" s="14">
        <v>45497</v>
      </c>
      <c r="D83" s="14" t="s">
        <v>9</v>
      </c>
      <c r="E83" s="13" t="s">
        <v>20</v>
      </c>
      <c r="F83" s="15">
        <v>12969393.189999999</v>
      </c>
    </row>
    <row r="84" spans="1:6" s="12" customFormat="1" x14ac:dyDescent="0.25">
      <c r="A84" s="13" t="s">
        <v>19</v>
      </c>
      <c r="B84" s="13" t="s">
        <v>134</v>
      </c>
      <c r="C84" s="14">
        <v>45492</v>
      </c>
      <c r="D84" s="14" t="s">
        <v>9</v>
      </c>
      <c r="E84" s="13" t="s">
        <v>20</v>
      </c>
      <c r="F84" s="15">
        <v>12609309.560000001</v>
      </c>
    </row>
    <row r="85" spans="1:6" s="12" customFormat="1" x14ac:dyDescent="0.25">
      <c r="A85" s="13" t="s">
        <v>19</v>
      </c>
      <c r="B85" s="13" t="s">
        <v>135</v>
      </c>
      <c r="C85" s="14">
        <v>45497</v>
      </c>
      <c r="D85" s="14" t="s">
        <v>9</v>
      </c>
      <c r="E85" s="13" t="s">
        <v>20</v>
      </c>
      <c r="F85" s="15">
        <v>13725000</v>
      </c>
    </row>
    <row r="86" spans="1:6" s="12" customFormat="1" x14ac:dyDescent="0.25">
      <c r="A86" s="13" t="s">
        <v>19</v>
      </c>
      <c r="B86" s="13" t="s">
        <v>136</v>
      </c>
      <c r="C86" s="14">
        <v>45497</v>
      </c>
      <c r="D86" s="14" t="s">
        <v>9</v>
      </c>
      <c r="E86" s="13" t="s">
        <v>20</v>
      </c>
      <c r="F86" s="15">
        <v>5270936.1900000004</v>
      </c>
    </row>
    <row r="87" spans="1:6" s="12" customFormat="1" x14ac:dyDescent="0.25">
      <c r="A87" s="13" t="s">
        <v>19</v>
      </c>
      <c r="B87" s="13" t="s">
        <v>137</v>
      </c>
      <c r="C87" s="14">
        <v>45498</v>
      </c>
      <c r="D87" s="14" t="s">
        <v>9</v>
      </c>
      <c r="E87" s="13" t="s">
        <v>20</v>
      </c>
      <c r="F87" s="15">
        <v>22193221.440000001</v>
      </c>
    </row>
    <row r="88" spans="1:6" s="12" customFormat="1" x14ac:dyDescent="0.25">
      <c r="A88" s="13" t="s">
        <v>19</v>
      </c>
      <c r="B88" s="13" t="s">
        <v>138</v>
      </c>
      <c r="C88" s="14">
        <v>45485</v>
      </c>
      <c r="D88" s="14" t="s">
        <v>9</v>
      </c>
      <c r="E88" s="13" t="s">
        <v>54</v>
      </c>
      <c r="F88" s="15">
        <v>2971891839</v>
      </c>
    </row>
    <row r="89" spans="1:6" s="12" customFormat="1" x14ac:dyDescent="0.25">
      <c r="A89" s="13" t="s">
        <v>19</v>
      </c>
      <c r="B89" s="13" t="s">
        <v>139</v>
      </c>
      <c r="C89" s="14">
        <v>45497</v>
      </c>
      <c r="D89" s="14" t="s">
        <v>9</v>
      </c>
      <c r="E89" s="13" t="s">
        <v>20</v>
      </c>
      <c r="F89" s="15">
        <v>18180048</v>
      </c>
    </row>
    <row r="90" spans="1:6" s="12" customFormat="1" x14ac:dyDescent="0.25">
      <c r="A90" s="13" t="s">
        <v>19</v>
      </c>
      <c r="B90" s="13" t="s">
        <v>140</v>
      </c>
      <c r="C90" s="14">
        <v>45499</v>
      </c>
      <c r="D90" s="14" t="s">
        <v>9</v>
      </c>
      <c r="E90" s="13" t="s">
        <v>54</v>
      </c>
      <c r="F90" s="15">
        <v>30595872</v>
      </c>
    </row>
    <row r="91" spans="1:6" s="12" customFormat="1" x14ac:dyDescent="0.25">
      <c r="A91" s="13" t="s">
        <v>19</v>
      </c>
      <c r="B91" s="13" t="s">
        <v>141</v>
      </c>
      <c r="C91" s="14">
        <v>45497</v>
      </c>
      <c r="D91" s="14" t="s">
        <v>9</v>
      </c>
      <c r="E91" s="13" t="s">
        <v>54</v>
      </c>
      <c r="F91" s="15">
        <v>6123326</v>
      </c>
    </row>
    <row r="92" spans="1:6" s="12" customFormat="1" x14ac:dyDescent="0.25">
      <c r="A92" s="13" t="s">
        <v>19</v>
      </c>
      <c r="B92" s="13" t="s">
        <v>142</v>
      </c>
      <c r="C92" s="14">
        <v>45496</v>
      </c>
      <c r="D92" s="14" t="s">
        <v>9</v>
      </c>
      <c r="E92" s="13" t="s">
        <v>20</v>
      </c>
      <c r="F92" s="15">
        <v>2842550</v>
      </c>
    </row>
    <row r="93" spans="1:6" s="12" customFormat="1" x14ac:dyDescent="0.25">
      <c r="A93" s="13" t="s">
        <v>19</v>
      </c>
      <c r="B93" s="13" t="s">
        <v>143</v>
      </c>
      <c r="C93" s="14">
        <v>45497</v>
      </c>
      <c r="D93" s="14" t="s">
        <v>9</v>
      </c>
      <c r="E93" s="13" t="s">
        <v>20</v>
      </c>
      <c r="F93" s="15">
        <v>29329669.190000001</v>
      </c>
    </row>
    <row r="94" spans="1:6" s="12" customFormat="1" x14ac:dyDescent="0.25">
      <c r="A94" s="13" t="s">
        <v>21</v>
      </c>
      <c r="B94" s="13" t="s">
        <v>144</v>
      </c>
      <c r="C94" s="14">
        <v>45642</v>
      </c>
      <c r="D94" s="14" t="s">
        <v>9</v>
      </c>
      <c r="E94" s="13" t="s">
        <v>20</v>
      </c>
      <c r="F94" s="15">
        <v>5999200</v>
      </c>
    </row>
    <row r="95" spans="1:6" s="12" customFormat="1" x14ac:dyDescent="0.25">
      <c r="A95" s="13" t="s">
        <v>8</v>
      </c>
      <c r="B95" s="13" t="s">
        <v>145</v>
      </c>
      <c r="C95" s="14">
        <v>45790</v>
      </c>
      <c r="D95" s="14" t="s">
        <v>9</v>
      </c>
      <c r="E95" s="13" t="s">
        <v>146</v>
      </c>
      <c r="F95" s="15">
        <v>4024250</v>
      </c>
    </row>
    <row r="96" spans="1:6" s="12" customFormat="1" x14ac:dyDescent="0.25">
      <c r="A96" s="13" t="s">
        <v>14</v>
      </c>
      <c r="B96" s="13" t="s">
        <v>147</v>
      </c>
      <c r="C96" s="14">
        <v>45524</v>
      </c>
      <c r="D96" s="14" t="s">
        <v>9</v>
      </c>
      <c r="E96" s="13" t="s">
        <v>148</v>
      </c>
      <c r="F96" s="15">
        <v>87000</v>
      </c>
    </row>
    <row r="97" spans="1:6" s="12" customFormat="1" x14ac:dyDescent="0.25">
      <c r="A97" s="13" t="s">
        <v>14</v>
      </c>
      <c r="B97" s="13" t="s">
        <v>149</v>
      </c>
      <c r="C97" s="14">
        <v>45506</v>
      </c>
      <c r="D97" s="14" t="s">
        <v>9</v>
      </c>
      <c r="E97" s="13" t="s">
        <v>148</v>
      </c>
      <c r="F97" s="15">
        <v>83450</v>
      </c>
    </row>
    <row r="98" spans="1:6" s="12" customFormat="1" x14ac:dyDescent="0.25">
      <c r="A98" s="13" t="s">
        <v>14</v>
      </c>
      <c r="B98" s="13" t="s">
        <v>150</v>
      </c>
      <c r="C98" s="14">
        <v>45757</v>
      </c>
      <c r="D98" s="14" t="s">
        <v>9</v>
      </c>
      <c r="E98" s="13" t="s">
        <v>148</v>
      </c>
      <c r="F98" s="15">
        <v>100000</v>
      </c>
    </row>
    <row r="99" spans="1:6" s="12" customFormat="1" x14ac:dyDescent="0.25">
      <c r="A99" s="13" t="s">
        <v>16</v>
      </c>
      <c r="B99" s="13" t="s">
        <v>151</v>
      </c>
      <c r="C99" s="14">
        <v>45824</v>
      </c>
      <c r="D99" s="14" t="s">
        <v>9</v>
      </c>
      <c r="E99" s="13" t="s">
        <v>152</v>
      </c>
      <c r="F99" s="15">
        <v>6495500</v>
      </c>
    </row>
    <row r="100" spans="1:6" s="12" customFormat="1" x14ac:dyDescent="0.25">
      <c r="A100" s="13" t="s">
        <v>16</v>
      </c>
      <c r="B100" s="13" t="s">
        <v>153</v>
      </c>
      <c r="C100" s="14">
        <v>45831</v>
      </c>
      <c r="D100" s="14" t="s">
        <v>9</v>
      </c>
      <c r="E100" s="13" t="s">
        <v>152</v>
      </c>
      <c r="F100" s="15">
        <v>6487000</v>
      </c>
    </row>
    <row r="101" spans="1:6" s="12" customFormat="1" x14ac:dyDescent="0.25">
      <c r="A101" s="13" t="s">
        <v>16</v>
      </c>
      <c r="B101" s="13" t="s">
        <v>154</v>
      </c>
      <c r="C101" s="14">
        <v>45832</v>
      </c>
      <c r="D101" s="14" t="s">
        <v>9</v>
      </c>
      <c r="E101" s="13" t="s">
        <v>152</v>
      </c>
      <c r="F101" s="15">
        <v>6487000</v>
      </c>
    </row>
    <row r="102" spans="1:6" s="12" customFormat="1" x14ac:dyDescent="0.25">
      <c r="A102" s="13" t="s">
        <v>16</v>
      </c>
      <c r="B102" s="13" t="s">
        <v>155</v>
      </c>
      <c r="C102" s="14">
        <v>45785</v>
      </c>
      <c r="D102" s="14" t="s">
        <v>9</v>
      </c>
      <c r="E102" s="13" t="s">
        <v>20</v>
      </c>
      <c r="F102" s="15">
        <v>1000000</v>
      </c>
    </row>
    <row r="103" spans="1:6" s="12" customFormat="1" x14ac:dyDescent="0.25">
      <c r="A103" s="13" t="s">
        <v>16</v>
      </c>
      <c r="B103" s="13" t="s">
        <v>156</v>
      </c>
      <c r="C103" s="14">
        <v>45824</v>
      </c>
      <c r="D103" s="14" t="s">
        <v>9</v>
      </c>
      <c r="E103" s="13" t="s">
        <v>152</v>
      </c>
      <c r="F103" s="15">
        <v>6495500</v>
      </c>
    </row>
  </sheetData>
  <mergeCells count="1">
    <mergeCell ref="A1:F1"/>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552019AD719C2459282D51913B1D70D" ma:contentTypeVersion="15" ma:contentTypeDescription="Create a new document." ma:contentTypeScope="" ma:versionID="98a5f3d7494969ef0795acce067c5036">
  <xsd:schema xmlns:xsd="http://www.w3.org/2001/XMLSchema" xmlns:xs="http://www.w3.org/2001/XMLSchema" xmlns:p="http://schemas.microsoft.com/office/2006/metadata/properties" xmlns:ns2="1b34fe9c-e6e8-4924-bee9-9c68b9550dfd" xmlns:ns3="883daa78-f9a1-4a05-994d-bf2bee3c648b" targetNamespace="http://schemas.microsoft.com/office/2006/metadata/properties" ma:root="true" ma:fieldsID="03a1735bbcf30a182150a59eb1933d74" ns2:_="" ns3:_="">
    <xsd:import namespace="1b34fe9c-e6e8-4924-bee9-9c68b9550dfd"/>
    <xsd:import namespace="883daa78-f9a1-4a05-994d-bf2bee3c64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Websites_x002d_Updated_x003f_"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34fe9c-e6e8-4924-bee9-9c68b9550d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Websites_x002d_Updated_x003f_" ma:index="12" nillable="true" ma:displayName="Websites - Updated?" ma:default="0" ma:format="Dropdown" ma:internalName="Websites_x002d_Updated_x003f_">
      <xsd:simpleType>
        <xsd:restriction base="dms:Boolea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3daa78-f9a1-4a05-994d-bf2bee3c648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be7d4f29-9954-420e-88ca-1251feb89bdf}" ma:internalName="TaxCatchAll" ma:showField="CatchAllData" ma:web="883daa78-f9a1-4a05-994d-bf2bee3c64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Websites_x002d_Updated_x003f_ xmlns="1b34fe9c-e6e8-4924-bee9-9c68b9550dfd">false</Websites_x002d_Updated_x003f_>
    <TaxCatchAll xmlns="883daa78-f9a1-4a05-994d-bf2bee3c648b" xsi:nil="true"/>
    <lcf76f155ced4ddcb4097134ff3c332f xmlns="1b34fe9c-e6e8-4924-bee9-9c68b9550df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6B17B3-0EF6-4059-8C85-6C0631E3F883}"/>
</file>

<file path=customXml/itemProps2.xml><?xml version="1.0" encoding="utf-8"?>
<ds:datastoreItem xmlns:ds="http://schemas.openxmlformats.org/officeDocument/2006/customXml" ds:itemID="{FA536A33-1831-4FD3-BD09-DA518ED37783}">
  <ds:schemaRefs>
    <ds:schemaRef ds:uri="http://schemas.microsoft.com/office/2006/metadata/properties"/>
    <ds:schemaRef ds:uri="http://schemas.microsoft.com/office/infopath/2007/PartnerControls"/>
    <ds:schemaRef ds:uri="1b34fe9c-e6e8-4924-bee9-9c68b9550dfd"/>
    <ds:schemaRef ds:uri="883daa78-f9a1-4a05-994d-bf2bee3c648b"/>
  </ds:schemaRefs>
</ds:datastoreItem>
</file>

<file path=customXml/itemProps3.xml><?xml version="1.0" encoding="utf-8"?>
<ds:datastoreItem xmlns:ds="http://schemas.openxmlformats.org/officeDocument/2006/customXml" ds:itemID="{84FE96A6-D087-4F91-BC40-1382188652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 Sheet</vt:lpstr>
      <vt:lpstr>FY2025_Construction</vt:lpstr>
      <vt:lpstr>FY2025_Goods</vt:lpstr>
      <vt:lpstr>FY2025_Exemptions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Shah, Bhavin</dc:creator>
  <cp:keywords/>
  <dc:description/>
  <cp:lastModifiedBy>Abraham, Christo (MOCS)</cp:lastModifiedBy>
  <cp:revision/>
  <dcterms:created xsi:type="dcterms:W3CDTF">2018-09-20T16:06:19Z</dcterms:created>
  <dcterms:modified xsi:type="dcterms:W3CDTF">2025-09-27T00:35:38Z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0x0101001552019AD719C2459282D51913B1D70D</vt:lpwstr>
  </property>
  <property fmtid="{D5CDD505-2E9C-101B-9397-08002B2CF9AE}" pid="3" name="MediaServiceImageTags">
    <vt:lpwstr/>
  </property>
</Properties>
</file>