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codeName="ThisWorkbook" defaultThemeVersion="124226"/>
  <mc:AlternateContent xmlns:mc="http://schemas.openxmlformats.org/markup-compatibility/2006">
    <mc:Choice Requires="x15">
      <x15ac:absPath xmlns:x15ac="http://schemas.microsoft.com/office/spreadsheetml/2010/11/ac" url="Y:\EEO\EEO 2022\"/>
    </mc:Choice>
  </mc:AlternateContent>
  <xr:revisionPtr revIDLastSave="0" documentId="13_ncr:1_{07A13B47-60A4-4122-B414-061E69454E40}" xr6:coauthVersionLast="47" xr6:coauthVersionMax="47" xr10:uidLastSave="{00000000-0000-0000-0000-000000000000}"/>
  <bookViews>
    <workbookView xWindow="2868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<sst xmlns="http://schemas.openxmlformats.org/spreadsheetml/2006/main" count="82" uniqueCount="59">
  <si>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</si>
  <si>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</si>
  <si>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</si>
  <si>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</si>
  <si>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</si>
  <si>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</si>
  <si>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</si>
  <si>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</si>
  <si>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</si>
  <si>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</si>
  <si>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</si>
  <si>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</si>
  <si>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</si>
  <si>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</si>
  <si>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</si>
  <si>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</si>
  <si>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</si>
  <si>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</si>
  <si>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</si>
  <si>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</si>
  <si>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</si>
  <si>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</si>
  <si>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</si>
  <si>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</si>
  <si>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</si>
  <si>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</si>
  <si>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</si>
  <si>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</si>
  <si>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</si>
  <si>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</si>
  <si>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</si>
  <si>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</si>
  <si>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</si>
  <si>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</si>
  <si>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</si>
  <si>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</si>
  <si>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</si>
  <si>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</si>
  <si>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</si>
  <si>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</si>
  <si>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</si>
  <si>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</si>
  <si>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</si>
  <si>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</si>
  <si>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</si>
  <si>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</si>
  <si>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</si>
  <si>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</si>
  <si>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</si>
  <si>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</si>
  <si>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</si>
  <si>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</si>
  <si>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</si>
  <si>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</si>
  <si>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  Quarter </t>
  </si>
  <si>
    <t>BERS</t>
  </si>
  <si>
    <t>Michelle Pyram, HR Director</t>
  </si>
  <si>
    <t>mpyram@bers.nyc.gov</t>
  </si>
  <si>
    <t>929-305-3854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</si>
</sst>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5">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N35" sqref="N35"/>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2"/>
      <c r="D1" s="102"/>
      <c r="E1" s="102"/>
      <c r="F1" s="102"/>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2" t="s">
        <v>55</v>
      </c>
      <c r="C8" s="113"/>
      <c r="D8" s="48"/>
      <c r="E8" s="101" t="s">
        <v>54</v>
      </c>
      <c r="F8" s="43" t="s">
        <v>20</v>
      </c>
      <c r="G8" s="5"/>
      <c r="H8" s="5"/>
      <c r="I8" s="5"/>
    </row>
    <row r="9" spans="1:9" s="4" customFormat="1" ht="25.35" customHeight="1" x14ac:dyDescent="0.25">
      <c r="A9" s="51"/>
      <c r="B9" s="122" t="s">
        <v>27</v>
      </c>
      <c r="C9" s="123"/>
      <c r="D9" s="123"/>
      <c r="E9" s="123"/>
      <c r="F9" s="123"/>
      <c r="G9" s="5"/>
      <c r="H9" s="5"/>
      <c r="I9" s="5"/>
    </row>
    <row r="10" spans="1:9" s="4" customFormat="1" ht="25.35" customHeight="1" x14ac:dyDescent="0.25">
      <c r="A10" s="51"/>
      <c r="B10" s="120" t="s">
        <v>1</v>
      </c>
      <c r="C10" s="121"/>
      <c r="D10" s="121"/>
      <c r="E10" s="121"/>
      <c r="F10" s="121"/>
      <c r="G10" s="5"/>
      <c r="H10" s="5"/>
      <c r="I10" s="5"/>
    </row>
    <row r="11" spans="1:9" s="4" customFormat="1" ht="25.35" customHeight="1" thickBot="1" x14ac:dyDescent="0.3">
      <c r="A11" s="89" t="s">
        <v>53</v>
      </c>
      <c r="B11" s="128" t="s">
        <v>26</v>
      </c>
      <c r="C11" s="129"/>
      <c r="D11" s="129"/>
      <c r="E11" s="129"/>
      <c r="F11" s="129"/>
      <c r="G11" s="5"/>
      <c r="H11" s="5"/>
      <c r="I11" s="5"/>
    </row>
    <row r="12" spans="1:9" ht="30" customHeight="1" thickBot="1" x14ac:dyDescent="0.3">
      <c r="A12" s="44" t="s">
        <v>47</v>
      </c>
      <c r="B12" s="112" t="s">
        <v>56</v>
      </c>
      <c r="C12" s="124"/>
      <c r="D12" s="124"/>
      <c r="E12" s="124"/>
      <c r="F12" s="113"/>
      <c r="G12" s="5"/>
      <c r="H12" s="5"/>
      <c r="I12" s="5"/>
    </row>
    <row r="13" spans="1:9" ht="30" customHeight="1" thickBot="1" x14ac:dyDescent="0.3">
      <c r="A13" s="92" t="s">
        <v>48</v>
      </c>
      <c r="B13" s="94"/>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4" t="s">
        <v>25</v>
      </c>
      <c r="C15" s="115"/>
      <c r="D15" s="115"/>
      <c r="E15" s="115"/>
      <c r="F15" s="116"/>
    </row>
    <row r="16" spans="1:9" ht="15.75" customHeight="1" thickBot="1" x14ac:dyDescent="0.3">
      <c r="A16" s="45"/>
      <c r="B16" s="117"/>
      <c r="C16" s="118"/>
      <c r="D16" s="118"/>
      <c r="E16" s="118"/>
      <c r="F16" s="119"/>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2</v>
      </c>
      <c r="C20" s="14">
        <f>C23+C51</f>
        <v>0</v>
      </c>
      <c r="D20" s="14">
        <f>D23+D51</f>
        <v>77</v>
      </c>
      <c r="E20" s="14">
        <f>E23+E51</f>
        <v>30</v>
      </c>
      <c r="F20" s="13">
        <f t="shared" ref="F20" si="0">SUM(B20:E20)</f>
        <v>109</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3" t="s">
        <v>7</v>
      </c>
      <c r="B22" s="104"/>
      <c r="C22" s="104"/>
      <c r="D22" s="104"/>
      <c r="E22" s="104"/>
      <c r="F22" s="105"/>
    </row>
    <row r="23" spans="1:9" ht="45" customHeight="1" thickBot="1" x14ac:dyDescent="0.3">
      <c r="A23" s="9" t="s">
        <v>30</v>
      </c>
      <c r="B23" s="14">
        <f>B25+B29+B33+B37+B41+B45</f>
        <v>2</v>
      </c>
      <c r="C23" s="14">
        <f>C25+C29+C33+C37+C41+C45</f>
        <v>0</v>
      </c>
      <c r="D23" s="14">
        <f>D25+D29+D33+D37+D41+D45</f>
        <v>77</v>
      </c>
      <c r="E23" s="14">
        <f>E25+E29+E33+E37+E41+E45</f>
        <v>30</v>
      </c>
      <c r="F23" s="14">
        <f t="shared" ref="F23" si="1">SUM(B23:E23)</f>
        <v>109</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v>
      </c>
      <c r="C37" s="14">
        <f>C38</f>
        <v>0</v>
      </c>
      <c r="D37" s="14">
        <f>D38</f>
        <v>77</v>
      </c>
      <c r="E37" s="14">
        <f>E38</f>
        <v>30</v>
      </c>
      <c r="F37" s="14">
        <f t="shared" ref="F37" si="3">SUM(B37:E37)</f>
        <v>109</v>
      </c>
      <c r="G37" s="5"/>
      <c r="H37" s="5"/>
      <c r="I37" s="5"/>
    </row>
    <row r="38" spans="1:9" ht="54.95" customHeight="1" thickBot="1" x14ac:dyDescent="0.3">
      <c r="A38" s="73" t="s">
        <v>35</v>
      </c>
      <c r="B38" s="41">
        <v>2</v>
      </c>
      <c r="C38" s="41"/>
      <c r="D38" s="36">
        <v>77</v>
      </c>
      <c r="E38" s="37">
        <v>30</v>
      </c>
      <c r="F38" s="21">
        <f>SUM(B38:E38)</f>
        <v>109</v>
      </c>
      <c r="G38" s="5"/>
      <c r="H38" s="5"/>
      <c r="I38" s="5"/>
    </row>
    <row r="39" spans="1:9" ht="63.95" customHeight="1" thickBot="1" x14ac:dyDescent="0.3">
      <c r="A39" s="97" t="s">
        <v>50</v>
      </c>
      <c r="B39" s="125" t="s">
        <v>51</v>
      </c>
      <c r="C39" s="126"/>
      <c r="D39" s="126"/>
      <c r="E39" s="127"/>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0</v>
      </c>
      <c r="F41" s="14">
        <f t="shared" ref="F41" si="4">SUM(B41:E41)</f>
        <v>0</v>
      </c>
      <c r="G41" s="5"/>
      <c r="H41" s="5"/>
      <c r="I41" s="5"/>
    </row>
    <row r="42" spans="1:9" ht="54.95" customHeight="1" x14ac:dyDescent="0.25">
      <c r="A42" s="74" t="s">
        <v>35</v>
      </c>
      <c r="B42" s="33"/>
      <c r="C42" s="33"/>
      <c r="D42" s="34"/>
      <c r="E42" s="38"/>
      <c r="F42" s="21">
        <f>SUM(B42:E42)</f>
        <v>0</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6" t="s">
        <v>44</v>
      </c>
      <c r="B50" s="107"/>
      <c r="C50" s="107"/>
      <c r="D50" s="107"/>
      <c r="E50" s="107"/>
      <c r="F50" s="108"/>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9" t="s">
        <v>8</v>
      </c>
      <c r="C53" s="110"/>
      <c r="D53" s="110"/>
      <c r="E53" s="110"/>
      <c r="F53" s="111"/>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9" t="s">
        <v>10</v>
      </c>
      <c r="C56" s="110"/>
      <c r="D56" s="110"/>
      <c r="E56" s="110"/>
      <c r="F56" s="110"/>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9" t="s">
        <v>11</v>
      </c>
      <c r="C59" s="110"/>
      <c r="D59" s="110"/>
      <c r="E59" s="110"/>
      <c r="F59" s="110"/>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2"/>
      <c r="D62" s="133"/>
      <c r="E62" s="133"/>
      <c r="F62" s="134"/>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32"/>
      <c r="D65" s="133"/>
      <c r="E65" s="133"/>
      <c r="F65" s="134"/>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32"/>
      <c r="D68" s="133"/>
      <c r="E68" s="133"/>
      <c r="F68" s="134"/>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32"/>
      <c r="D71" s="133"/>
      <c r="E71" s="133"/>
      <c r="F71" s="134"/>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32"/>
      <c r="D74" s="133"/>
      <c r="E74" s="133"/>
      <c r="F74" s="134"/>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32"/>
      <c r="D77" s="133"/>
      <c r="E77" s="133"/>
      <c r="F77" s="134"/>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0" t="s">
        <v>49</v>
      </c>
      <c r="C82" s="107"/>
      <c r="D82" s="107"/>
      <c r="E82" s="107"/>
      <c r="F82" s="131"/>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32"/>
      <c r="D84" s="133"/>
      <c r="E84" s="133"/>
      <c r="F84" s="134"/>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32"/>
      <c r="D87" s="133"/>
      <c r="E87" s="133"/>
      <c r="F87" s="134"/>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Pyram Michelle</cp:lastModifiedBy>
  <cp:revision/>
  <cp:lastPrinted>2021-10-18T17:27:31Z</cp:lastPrinted>
  <dcterms:created xsi:type="dcterms:W3CDTF">2013-08-20T22:08:47Z</dcterms:created>
  <dcterms:modified xsi:type="dcterms:W3CDTF">2022-09-14T16:30:38Z</dcterms:modified>
</cp:coreProperties>
</file>