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ulk.prod.nycers.org\Public\EEO\EEO Quarterly Reports\2021\"/>
    </mc:Choice>
  </mc:AlternateContent>
  <bookViews>
    <workbookView xWindow="0" yWindow="0" windowWidth="23040" windowHeight="9060" activeTab="1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2" i="5" s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/>
  <c r="F21" i="5"/>
  <c r="G78" i="5"/>
  <c r="G51" i="5"/>
  <c r="G60" i="5"/>
  <c r="G57" i="5"/>
  <c r="G75" i="5"/>
  <c r="G72" i="5"/>
  <c r="G69" i="5"/>
  <c r="G66" i="5"/>
  <c r="G63" i="5"/>
  <c r="G54" i="5"/>
  <c r="G48" i="5"/>
  <c r="G30" i="5"/>
  <c r="E24" i="5" l="1"/>
  <c r="E21" i="5" s="1"/>
  <c r="G38" i="5"/>
  <c r="G34" i="5"/>
  <c r="D24" i="5"/>
  <c r="D21" i="5" s="1"/>
  <c r="C24" i="5"/>
  <c r="C21" i="5"/>
  <c r="G24" i="5"/>
  <c r="G26" i="5"/>
  <c r="G21" i="5" l="1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<sst xmlns="http://schemas.openxmlformats.org/spreadsheetml/2006/main" count="81" uniqueCount="56">
  <si>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</si>
  <si>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</si>
  <si>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</si>
  <si>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</si>
  <si>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</si>
  <si>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</si>
  <si>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</si>
  <si>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</si>
  <si>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</si>
  <si>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</si>
  <si>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</si>
  <si>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</si>
  <si>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</si>
  <si>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</si>
  <si>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</si>
  <si>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</si>
  <si>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</si>
  <si>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</si>
  <si>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</si>
  <si>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</si>
  <si>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</si>
  <si>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</si>
  <si>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</si>
  <si>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</si>
  <si>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</si>
  <si>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</si>
  <si>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</si>
  <si>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</si>
  <si>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</si>
  <si>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</si>
  <si>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</si>
  <si>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</si>
  <si>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</si>
  <si>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</si>
  <si>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</si>
  <si>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</si>
  <si>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</si>
  <si>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</si>
  <si>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</si>
  <si>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</si>
  <si>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</si>
  <si>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</si>
  <si>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</si>
  <si>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</si>
  <si>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</si>
  <si>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</si>
  <si>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</si>
  <si>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</si>
  <si>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</si>
  <si>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</si>
  <si>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</si>
  <si>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NYCERS</t>
  </si>
  <si>
    <t>Craig Thornton</t>
  </si>
  <si>
    <t>cthornton@nycers.org</t>
  </si>
  <si>
    <t>347 643 3430</t>
  </si>
  <si>
    <t>3rd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</si>
</sst>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12" fillId="12" borderId="25" xfId="0" applyFont="1" applyFill="1" applyBorder="1" applyAlignment="1" applyProtection="1">
      <alignment horizontal="center" vertical="center"/>
      <protection locked="0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"/>
  <sheetViews>
    <sheetView topLeftCell="A29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K86"/>
  <sheetViews>
    <sheetView tabSelected="1" zoomScaleNormal="100" workbookViewId="0">
      <selection activeCell="B14" sqref="B14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22"/>
      <c r="E1" s="122"/>
      <c r="F1" s="122"/>
      <c r="G1" s="122"/>
    </row>
    <row r="2" spans="1:11" s="5" customFormat="1" x14ac:dyDescent="0.25">
      <c r="C2" s="108"/>
    </row>
    <row r="3" spans="1:11" s="5" customFormat="1" x14ac:dyDescent="0.25">
      <c r="C3" s="108"/>
    </row>
    <row r="4" spans="1:11" s="5" customFormat="1" ht="14.1" customHeight="1" x14ac:dyDescent="0.25">
      <c r="C4" s="108"/>
    </row>
    <row r="5" spans="1:11" s="5" customFormat="1" x14ac:dyDescent="0.25">
      <c r="C5" s="108"/>
    </row>
    <row r="6" spans="1:11" s="5" customFormat="1" ht="18" customHeight="1" x14ac:dyDescent="0.25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 x14ac:dyDescent="0.3">
      <c r="A7" s="110"/>
      <c r="B7" s="111"/>
      <c r="C7" s="111"/>
      <c r="D7" s="111"/>
      <c r="E7" s="111"/>
      <c r="F7" s="111"/>
      <c r="G7" s="111"/>
      <c r="H7" s="76"/>
    </row>
    <row r="8" spans="1:11" ht="18" customHeight="1" thickBot="1" x14ac:dyDescent="0.3">
      <c r="A8" s="109" t="s">
        <v>1</v>
      </c>
      <c r="B8" s="134" t="s">
        <v>51</v>
      </c>
      <c r="C8" s="130"/>
      <c r="D8" s="131"/>
      <c r="E8" s="95"/>
      <c r="F8" s="113" t="s">
        <v>55</v>
      </c>
      <c r="G8" s="77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40" t="s">
        <v>4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35" customHeight="1" x14ac:dyDescent="0.25">
      <c r="A10" s="109"/>
      <c r="B10" s="140" t="s">
        <v>5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35" customHeight="1" x14ac:dyDescent="0.25">
      <c r="A11" s="109"/>
      <c r="B11" s="137" t="s">
        <v>6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35" customHeight="1" thickBot="1" x14ac:dyDescent="0.3">
      <c r="A12" s="135" t="s">
        <v>7</v>
      </c>
      <c r="B12" s="136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8" t="s">
        <v>9</v>
      </c>
      <c r="B13" s="129" t="s">
        <v>52</v>
      </c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6.5" thickBot="1" x14ac:dyDescent="0.3">
      <c r="A14" s="78" t="s">
        <v>10</v>
      </c>
      <c r="B14" s="112">
        <v>44316</v>
      </c>
      <c r="C14" s="79" t="s">
        <v>11</v>
      </c>
      <c r="D14" s="80" t="s">
        <v>53</v>
      </c>
      <c r="E14" s="81" t="s">
        <v>12</v>
      </c>
      <c r="F14" s="132" t="s">
        <v>54</v>
      </c>
      <c r="G14" s="133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3" t="s">
        <v>13</v>
      </c>
      <c r="C16" s="124"/>
      <c r="D16" s="124"/>
      <c r="E16" s="124"/>
      <c r="F16" s="124"/>
      <c r="G16" s="125"/>
      <c r="H16" s="82"/>
    </row>
    <row r="17" spans="1:11" ht="15.75" customHeight="1" thickBot="1" x14ac:dyDescent="0.3">
      <c r="A17" s="83"/>
      <c r="B17" s="126"/>
      <c r="C17" s="127"/>
      <c r="D17" s="127"/>
      <c r="E17" s="127"/>
      <c r="F17" s="127"/>
      <c r="G17" s="128"/>
      <c r="H17" s="82"/>
    </row>
    <row r="18" spans="1:11" x14ac:dyDescent="0.25">
      <c r="A18" s="3"/>
      <c r="B18" s="3"/>
      <c r="C18" s="48"/>
      <c r="D18" s="48"/>
      <c r="E18" s="48"/>
      <c r="F18" s="48"/>
      <c r="G18" s="84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5"/>
    </row>
    <row r="20" spans="1:11" s="5" customFormat="1" ht="15.75" thickBot="1" x14ac:dyDescent="0.3">
      <c r="A20" s="20"/>
      <c r="B20" s="86"/>
      <c r="C20" s="87"/>
      <c r="D20" s="87"/>
      <c r="E20" s="87"/>
      <c r="F20" s="87"/>
      <c r="G20" s="87"/>
      <c r="H20" s="85"/>
    </row>
    <row r="21" spans="1:11" ht="28.5" customHeight="1" thickBot="1" x14ac:dyDescent="0.3">
      <c r="A21" s="50" t="s">
        <v>21</v>
      </c>
      <c r="B21" s="96">
        <f>B24+B48</f>
        <v>0</v>
      </c>
      <c r="C21" s="17">
        <f>C24+C48</f>
        <v>43</v>
      </c>
      <c r="D21" s="17">
        <f>D24+D48</f>
        <v>18</v>
      </c>
      <c r="E21" s="17">
        <f>E24+E48</f>
        <v>35</v>
      </c>
      <c r="F21" s="17">
        <f>F24+F48</f>
        <v>0</v>
      </c>
      <c r="G21" s="16">
        <f t="shared" ref="G21" si="0">SUM(C21:F21)</f>
        <v>96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16" t="s">
        <v>22</v>
      </c>
      <c r="B23" s="117"/>
      <c r="C23" s="117"/>
      <c r="D23" s="117"/>
      <c r="E23" s="117"/>
      <c r="F23" s="117"/>
      <c r="G23" s="118"/>
      <c r="H23" s="88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43</v>
      </c>
      <c r="D24" s="17">
        <f>D26+D30+D34+D38+D42</f>
        <v>18</v>
      </c>
      <c r="E24" s="17">
        <f>E26+E30+E34+E38+E42</f>
        <v>35</v>
      </c>
      <c r="F24" s="17">
        <f>F26+F30+F34+F38+F42</f>
        <v>0</v>
      </c>
      <c r="G24" s="17">
        <f t="shared" ref="G24" si="1">SUM(C24:F24)</f>
        <v>96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4</v>
      </c>
      <c r="D26" s="42">
        <f>D27+D28</f>
        <v>4</v>
      </c>
      <c r="E26" s="42">
        <f>E27+E28</f>
        <v>6</v>
      </c>
      <c r="F26" s="17">
        <f>F27+F28</f>
        <v>0</v>
      </c>
      <c r="G26" s="17">
        <f>SUM(C26:F26)</f>
        <v>14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7"/>
      <c r="C27" s="75">
        <v>4</v>
      </c>
      <c r="D27" s="75">
        <v>4</v>
      </c>
      <c r="E27" s="65">
        <v>6</v>
      </c>
      <c r="F27" s="66"/>
      <c r="G27" s="15">
        <f>SUM(C27:F27)</f>
        <v>14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8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4</v>
      </c>
      <c r="D30" s="17">
        <f>D31+D32</f>
        <v>5</v>
      </c>
      <c r="E30" s="42">
        <f>E31+E32</f>
        <v>6</v>
      </c>
      <c r="F30" s="17">
        <f>F31+F32</f>
        <v>0</v>
      </c>
      <c r="G30" s="42">
        <f t="shared" ref="G30" si="2">SUM(C30:F30)</f>
        <v>15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99"/>
      <c r="C31" s="75">
        <v>4</v>
      </c>
      <c r="D31" s="75">
        <v>5</v>
      </c>
      <c r="E31" s="65">
        <v>6</v>
      </c>
      <c r="F31" s="67"/>
      <c r="G31" s="41">
        <f>SUM(C31:F31)</f>
        <v>15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8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4</v>
      </c>
      <c r="D34" s="42">
        <f>D35+D36</f>
        <v>5</v>
      </c>
      <c r="E34" s="42">
        <f>E35+E36</f>
        <v>13</v>
      </c>
      <c r="F34" s="17">
        <f>F35+F36</f>
        <v>0</v>
      </c>
      <c r="G34" s="42">
        <f t="shared" ref="G34" si="3">SUM(C34:F34)</f>
        <v>22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0"/>
      <c r="C35" s="75">
        <v>4</v>
      </c>
      <c r="D35" s="75">
        <v>5</v>
      </c>
      <c r="E35" s="68">
        <v>13</v>
      </c>
      <c r="F35" s="69"/>
      <c r="G35" s="41">
        <f>SUM(C35:F35)</f>
        <v>22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1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30</v>
      </c>
      <c r="D38" s="42">
        <f>D39+D40</f>
        <v>4</v>
      </c>
      <c r="E38" s="42">
        <f>E39+E40</f>
        <v>10</v>
      </c>
      <c r="F38" s="42">
        <f>F39+F40</f>
        <v>0</v>
      </c>
      <c r="G38" s="17">
        <f t="shared" ref="G38" si="4">SUM(C38:F38)</f>
        <v>44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2"/>
      <c r="C39" s="64">
        <v>30</v>
      </c>
      <c r="D39" s="64">
        <v>4</v>
      </c>
      <c r="E39" s="65">
        <v>10</v>
      </c>
      <c r="F39" s="70"/>
      <c r="G39" s="41">
        <f>SUM(C39:F39)</f>
        <v>44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8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1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1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3"/>
      <c r="C43" s="75">
        <v>1</v>
      </c>
      <c r="D43" s="75">
        <v>0</v>
      </c>
      <c r="E43" s="69">
        <v>0</v>
      </c>
      <c r="F43" s="69"/>
      <c r="G43" s="41">
        <f>SUM(C43:F43)</f>
        <v>1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8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19" t="s">
        <v>31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0</v>
      </c>
      <c r="H48" s="2"/>
    </row>
    <row r="49" spans="1:11" ht="4.7" customHeight="1" thickBot="1" x14ac:dyDescent="0.3">
      <c r="A49" s="19"/>
      <c r="B49" s="89"/>
      <c r="C49" s="90"/>
      <c r="D49" s="90"/>
      <c r="E49" s="90"/>
      <c r="F49" s="90"/>
      <c r="G49" s="91"/>
      <c r="H49" s="2"/>
    </row>
    <row r="50" spans="1:11" s="2" customFormat="1" ht="28.5" customHeight="1" x14ac:dyDescent="0.25">
      <c r="A50" s="18" t="s">
        <v>33</v>
      </c>
      <c r="B50" s="114" t="s">
        <v>34</v>
      </c>
      <c r="C50" s="115"/>
      <c r="D50" s="115"/>
      <c r="E50" s="115"/>
      <c r="F50" s="115"/>
      <c r="G50" s="115"/>
      <c r="H50" s="92"/>
    </row>
    <row r="51" spans="1:11" ht="15.75" thickBot="1" x14ac:dyDescent="0.3">
      <c r="A51" s="106" t="s">
        <v>35</v>
      </c>
      <c r="B51" s="104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14" t="s">
        <v>37</v>
      </c>
      <c r="C53" s="115"/>
      <c r="D53" s="115"/>
      <c r="E53" s="115"/>
      <c r="F53" s="115"/>
      <c r="G53" s="115"/>
      <c r="H53" s="2"/>
    </row>
    <row r="54" spans="1:11" ht="15.75" thickBot="1" x14ac:dyDescent="0.3">
      <c r="A54" s="106" t="s">
        <v>35</v>
      </c>
      <c r="B54" s="105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14" t="s">
        <v>39</v>
      </c>
      <c r="C56" s="115"/>
      <c r="D56" s="115"/>
      <c r="E56" s="115"/>
      <c r="F56" s="115"/>
      <c r="G56" s="115"/>
      <c r="H56" s="2"/>
    </row>
    <row r="57" spans="1:11" ht="15.75" thickBot="1" x14ac:dyDescent="0.3">
      <c r="A57" s="106" t="s">
        <v>35</v>
      </c>
      <c r="B57" s="105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7"/>
      <c r="B58" s="89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43"/>
      <c r="D59" s="144"/>
      <c r="E59" s="144"/>
      <c r="F59" s="144"/>
      <c r="G59" s="145"/>
    </row>
    <row r="60" spans="1:11" ht="15.75" thickBot="1" x14ac:dyDescent="0.3">
      <c r="A60" s="106" t="s">
        <v>35</v>
      </c>
      <c r="B60" s="105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43"/>
      <c r="D62" s="144"/>
      <c r="E62" s="144"/>
      <c r="F62" s="144"/>
      <c r="G62" s="145"/>
    </row>
    <row r="63" spans="1:11" ht="15.75" thickBot="1" x14ac:dyDescent="0.3">
      <c r="A63" s="106" t="s">
        <v>35</v>
      </c>
      <c r="B63" s="105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43"/>
      <c r="D65" s="144"/>
      <c r="E65" s="144"/>
      <c r="F65" s="144"/>
      <c r="G65" s="145"/>
    </row>
    <row r="66" spans="1:11" ht="15.75" thickBot="1" x14ac:dyDescent="0.3">
      <c r="A66" s="106" t="s">
        <v>35</v>
      </c>
      <c r="B66" s="105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43"/>
      <c r="D68" s="144"/>
      <c r="E68" s="144"/>
      <c r="F68" s="144"/>
      <c r="G68" s="145"/>
    </row>
    <row r="69" spans="1:11" ht="15.75" thickBot="1" x14ac:dyDescent="0.3">
      <c r="A69" s="106" t="s">
        <v>35</v>
      </c>
      <c r="B69" s="105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43"/>
      <c r="D71" s="144"/>
      <c r="E71" s="144"/>
      <c r="F71" s="144"/>
      <c r="G71" s="145"/>
    </row>
    <row r="72" spans="1:11" ht="15.75" thickBot="1" x14ac:dyDescent="0.3">
      <c r="A72" s="106" t="s">
        <v>35</v>
      </c>
      <c r="B72" s="105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43"/>
      <c r="D74" s="144"/>
      <c r="E74" s="144"/>
      <c r="F74" s="144"/>
      <c r="G74" s="145"/>
    </row>
    <row r="75" spans="1:11" ht="15.75" thickBot="1" x14ac:dyDescent="0.3">
      <c r="A75" s="106" t="s">
        <v>35</v>
      </c>
      <c r="B75" s="105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43"/>
      <c r="D77" s="144"/>
      <c r="E77" s="144"/>
      <c r="F77" s="144"/>
      <c r="G77" s="145"/>
    </row>
    <row r="78" spans="1:11" ht="18" customHeight="1" thickBot="1" x14ac:dyDescent="0.3">
      <c r="A78" s="106" t="s">
        <v>35</v>
      </c>
      <c r="B78" s="105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4"/>
      <c r="B80" s="94"/>
      <c r="C80" s="94"/>
      <c r="D80" s="94"/>
      <c r="E80" s="94"/>
      <c r="F80" s="94"/>
      <c r="G80" s="94"/>
      <c r="H80" s="76"/>
    </row>
    <row r="81" spans="1:11" ht="24.95" customHeight="1" thickBot="1" x14ac:dyDescent="0.3">
      <c r="A81" s="74" t="s">
        <v>48</v>
      </c>
      <c r="B81" s="146" t="s">
        <v>49</v>
      </c>
      <c r="C81" s="147"/>
      <c r="D81" s="147"/>
      <c r="E81" s="147"/>
      <c r="F81" s="147"/>
      <c r="G81" s="147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43"/>
      <c r="D83" s="144"/>
      <c r="E83" s="144"/>
      <c r="F83" s="144"/>
      <c r="G83" s="145"/>
    </row>
    <row r="84" spans="1:11" ht="18" customHeight="1" thickBot="1" x14ac:dyDescent="0.3">
      <c r="A84" s="93" t="s">
        <v>35</v>
      </c>
      <c r="B84" s="105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Thornton, Craig</cp:lastModifiedBy>
  <cp:revision/>
  <dcterms:created xsi:type="dcterms:W3CDTF">2013-08-20T22:08:47Z</dcterms:created>
  <dcterms:modified xsi:type="dcterms:W3CDTF">2021-04-27T16:53:45Z</dcterms:modified>
  <cp:category/>
  <cp:contentStatus/>
</cp:coreProperties>
</file>