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EEO\EEO 2024\"/>
    </mc:Choice>
  </mc:AlternateContent>
  <xr:revisionPtr revIDLastSave="0" documentId="8_{EEE27A31-4D64-4D34-89F8-1B2601F2C70F}"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<sst xmlns="http://schemas.openxmlformats.org/spreadsheetml/2006/main" count="93" uniqueCount="67">
  <si>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</si>
  <si>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</si>
  <si>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</si>
  <si>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</si>
  <si>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</si>
  <si>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</si>
  <si>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</si>
  <si>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</si>
  <si>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</si>
  <si>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</si>
  <si>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</si>
  <si>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</si>
  <si>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</si>
  <si>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</si>
  <si>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</si>
  <si>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</si>
  <si>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</si>
  <si>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</si>
  <si>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</si>
  <si>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</si>
  <si>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</si>
  <si>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</si>
  <si>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</si>
  <si>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</si>
  <si>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</si>
  <si>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</si>
  <si>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</si>
  <si>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</si>
  <si>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</si>
  <si>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</si>
  <si>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</si>
  <si>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</si>
  <si>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</si>
  <si>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</si>
  <si>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</si>
  <si>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</si>
  <si>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</si>
  <si>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</si>
  <si>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</si>
  <si>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</si>
  <si>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</si>
  <si>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</si>
  <si>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</si>
  <si>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</si>
  <si>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</si>
  <si>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</si>
  <si>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</si>
  <si>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</si>
  <si>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</si>
  <si>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</si>
  <si>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</si>
  <si>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</si>
  <si>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</si>
  <si>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</si>
  <si>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</si>
  <si>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</si>
  <si>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</si>
  <si>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</si>
  <si>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</si>
  <si>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</si>
  <si>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</si>
  <si>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</si>
  <si>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</si>
  <si>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BERS</t>
  </si>
  <si>
    <t>Michelle Pyram</t>
  </si>
  <si>
    <t>mpyram@bers.nyc.gov</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</si>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</sst>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2" zoomScaleNormal="100" zoomScalePageLayoutView="130" workbookViewId="0">
      <selection activeCell="L31" sqref="L31"/>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66</v>
      </c>
      <c r="F8" s="77" t="s">
        <v>28</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62</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45476</v>
      </c>
      <c r="C13" s="60" t="s">
        <v>2</v>
      </c>
      <c r="D13" s="66" t="s">
        <v>65</v>
      </c>
      <c r="E13" s="60" t="s">
        <v>3</v>
      </c>
      <c r="F13" s="67">
        <v>9176676376</v>
      </c>
      <c r="H13" s="4"/>
      <c r="I13" s="4"/>
    </row>
    <row r="14" spans="1:9" ht="15.4" customHeight="1" thickBot="1" x14ac:dyDescent="0.3">
      <c r="A14" s="20"/>
      <c r="B14" s="65"/>
      <c r="C14" s="20"/>
      <c r="D14" s="20"/>
      <c r="E14" s="20"/>
      <c r="F14" s="20"/>
    </row>
    <row r="15" spans="1:9" ht="15.75" customHeight="1" x14ac:dyDescent="0.25">
      <c r="A15" s="2"/>
      <c r="B15" s="102" t="s">
        <v>29</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179</v>
      </c>
      <c r="C20" s="13">
        <f>C23+C43</f>
        <v>253</v>
      </c>
      <c r="D20" s="13">
        <f>D23+D43</f>
        <v>40</v>
      </c>
      <c r="E20" s="13">
        <f>E23+E43</f>
        <v>153</v>
      </c>
      <c r="F20" s="12">
        <f t="shared" ref="F20" si="0">SUM(B20:E20)</f>
        <v>625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179</v>
      </c>
      <c r="C23" s="13">
        <f>C25+C29+C33+C37</f>
        <v>253</v>
      </c>
      <c r="D23" s="13">
        <f>D25+D29+D33+D37</f>
        <v>34</v>
      </c>
      <c r="E23" s="13">
        <f>E25+E29+E33+E37</f>
        <v>153</v>
      </c>
      <c r="F23" s="13">
        <f t="shared" ref="F23" si="1">SUM(B23:E23)</f>
        <v>619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41</v>
      </c>
      <c r="C25" s="18">
        <f>C26+C27</f>
        <v>226</v>
      </c>
      <c r="D25" s="18">
        <f>D26+D27</f>
        <v>16</v>
      </c>
      <c r="E25" s="13">
        <f>E26+E27</f>
        <v>9</v>
      </c>
      <c r="F25" s="13">
        <f>SUM(B25:E25)</f>
        <v>292</v>
      </c>
      <c r="G25" s="4"/>
      <c r="H25" s="4"/>
      <c r="I25" s="4"/>
    </row>
    <row r="26" spans="1:9" ht="54.95" customHeight="1" x14ac:dyDescent="0.25">
      <c r="A26" s="78" t="s">
        <v>14</v>
      </c>
      <c r="B26" s="73">
        <v>21</v>
      </c>
      <c r="C26" s="35">
        <v>95</v>
      </c>
      <c r="D26" s="28">
        <v>3</v>
      </c>
      <c r="E26" s="29">
        <v>0</v>
      </c>
      <c r="F26" s="11">
        <f>SUM(B26:E26)</f>
        <v>119</v>
      </c>
      <c r="G26" s="4"/>
      <c r="H26" s="4"/>
      <c r="I26" s="4"/>
    </row>
    <row r="27" spans="1:9" ht="75.75" thickBot="1" x14ac:dyDescent="0.3">
      <c r="A27" s="19" t="s">
        <v>43</v>
      </c>
      <c r="B27" s="22">
        <v>20</v>
      </c>
      <c r="C27" s="22">
        <v>131</v>
      </c>
      <c r="D27" s="22">
        <v>13</v>
      </c>
      <c r="E27" s="22">
        <v>9</v>
      </c>
      <c r="F27" s="11">
        <f>SUM(B27:E27)</f>
        <v>173</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15</v>
      </c>
      <c r="C29" s="13">
        <f>C30</f>
        <v>5</v>
      </c>
      <c r="D29" s="13">
        <f>D30</f>
        <v>9</v>
      </c>
      <c r="E29" s="13">
        <f>E30</f>
        <v>135</v>
      </c>
      <c r="F29" s="13">
        <f t="shared" ref="F29" si="2">SUM(B29:E29)</f>
        <v>164</v>
      </c>
      <c r="G29" s="4"/>
      <c r="H29" s="4"/>
      <c r="I29" s="4"/>
    </row>
    <row r="30" spans="1:9" ht="54.95" customHeight="1" thickBot="1" x14ac:dyDescent="0.3">
      <c r="A30" s="78" t="s">
        <v>14</v>
      </c>
      <c r="B30" s="35">
        <v>15</v>
      </c>
      <c r="C30" s="35">
        <v>5</v>
      </c>
      <c r="D30" s="30">
        <v>9</v>
      </c>
      <c r="E30" s="31">
        <v>135</v>
      </c>
      <c r="F30" s="17">
        <f>SUM(B30:E30)</f>
        <v>164</v>
      </c>
      <c r="G30" s="4"/>
      <c r="H30" s="4"/>
      <c r="I30" s="4"/>
    </row>
    <row r="31" spans="1:9" ht="63.95" customHeight="1" thickBot="1" x14ac:dyDescent="0.3">
      <c r="A31" s="69" t="s">
        <v>45</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123</v>
      </c>
      <c r="C33" s="71">
        <f>C34+C35</f>
        <v>22</v>
      </c>
      <c r="D33" s="71">
        <f>D34+D35</f>
        <v>9</v>
      </c>
      <c r="E33" s="71">
        <f>E34+E35</f>
        <v>9</v>
      </c>
      <c r="F33" s="13">
        <f t="shared" ref="F33" si="3">SUM(B33:E33)</f>
        <v>163</v>
      </c>
      <c r="G33" s="4"/>
      <c r="H33" s="4"/>
      <c r="I33" s="4"/>
    </row>
    <row r="34" spans="1:9" ht="54.95" customHeight="1" x14ac:dyDescent="0.25">
      <c r="A34" s="79" t="s">
        <v>14</v>
      </c>
      <c r="B34" s="27">
        <v>63</v>
      </c>
      <c r="C34" s="27">
        <v>5</v>
      </c>
      <c r="D34" s="28">
        <v>0</v>
      </c>
      <c r="E34" s="32">
        <v>0</v>
      </c>
      <c r="F34" s="17">
        <f>SUM(B34:E34)</f>
        <v>68</v>
      </c>
      <c r="G34" s="4"/>
      <c r="H34" s="4"/>
      <c r="I34" s="4"/>
    </row>
    <row r="35" spans="1:9" ht="90.75" customHeight="1" thickBot="1" x14ac:dyDescent="0.3">
      <c r="A35" s="19" t="s">
        <v>44</v>
      </c>
      <c r="B35" s="24">
        <v>60</v>
      </c>
      <c r="C35" s="24">
        <v>17</v>
      </c>
      <c r="D35" s="24">
        <v>9</v>
      </c>
      <c r="E35" s="24">
        <v>9</v>
      </c>
      <c r="F35" s="10">
        <f>SUM(B35:E35)</f>
        <v>95</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v>0</v>
      </c>
      <c r="E38" s="28">
        <v>0</v>
      </c>
      <c r="F38" s="17">
        <f>SUM(B38:E38)</f>
        <v>0</v>
      </c>
      <c r="G38" s="4"/>
      <c r="H38" s="4"/>
      <c r="I38" s="4"/>
    </row>
    <row r="39" spans="1:9" ht="30" customHeight="1" thickBot="1" x14ac:dyDescent="0.3">
      <c r="A39" s="84" t="s">
        <v>46</v>
      </c>
      <c r="B39" s="23">
        <v>0</v>
      </c>
      <c r="C39" s="24">
        <v>0</v>
      </c>
      <c r="D39" s="23">
        <v>0</v>
      </c>
      <c r="E39" s="23">
        <v>0</v>
      </c>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6</v>
      </c>
      <c r="E43" s="16">
        <f>E46+E49+E52+E55+E58+E61+E64+E67+E70+E73+E76+E79+E82+E85+E88</f>
        <v>0</v>
      </c>
      <c r="F43" s="9">
        <f>SUM(B43:E43)</f>
        <v>6</v>
      </c>
    </row>
    <row r="44" spans="1:9" ht="4.7" customHeight="1" thickBot="1" x14ac:dyDescent="0.3">
      <c r="A44" s="52"/>
      <c r="B44" s="53"/>
      <c r="C44" s="53"/>
      <c r="D44" s="53"/>
      <c r="E44" s="53"/>
      <c r="F44" s="54"/>
    </row>
    <row r="45" spans="1:9" s="2" customFormat="1" ht="30" customHeight="1" x14ac:dyDescent="0.25">
      <c r="A45" s="14" t="s">
        <v>37</v>
      </c>
      <c r="B45" s="96" t="s">
        <v>7</v>
      </c>
      <c r="C45" s="97"/>
      <c r="D45" s="97"/>
      <c r="E45" s="97"/>
      <c r="F45" s="98"/>
    </row>
    <row r="46" spans="1:9" ht="15.75" thickBot="1" x14ac:dyDescent="0.3">
      <c r="A46" s="41" t="s">
        <v>8</v>
      </c>
      <c r="B46" s="3">
        <v>0</v>
      </c>
      <c r="C46" s="3">
        <v>0</v>
      </c>
      <c r="D46" s="3">
        <v>0</v>
      </c>
      <c r="E46" s="3">
        <v>0</v>
      </c>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38</v>
      </c>
      <c r="B48" s="87" t="s">
        <v>36</v>
      </c>
      <c r="C48" s="99"/>
      <c r="D48" s="99"/>
      <c r="E48" s="99"/>
      <c r="F48" s="99"/>
    </row>
    <row r="49" spans="1:9" ht="15.75" thickBot="1" x14ac:dyDescent="0.3">
      <c r="A49" s="41" t="s">
        <v>8</v>
      </c>
      <c r="B49" s="3">
        <v>0</v>
      </c>
      <c r="C49" s="3">
        <v>0</v>
      </c>
      <c r="D49" s="3">
        <v>0</v>
      </c>
      <c r="E49" s="3">
        <v>0</v>
      </c>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40</v>
      </c>
      <c r="B51" s="87" t="s">
        <v>39</v>
      </c>
      <c r="C51" s="99"/>
      <c r="D51" s="99"/>
      <c r="E51" s="99"/>
      <c r="F51" s="99"/>
    </row>
    <row r="52" spans="1:9" ht="15.75" thickBot="1" x14ac:dyDescent="0.3">
      <c r="A52" s="41" t="s">
        <v>8</v>
      </c>
      <c r="B52" s="3">
        <v>0</v>
      </c>
      <c r="C52" s="3">
        <v>0</v>
      </c>
      <c r="D52" s="3">
        <v>4</v>
      </c>
      <c r="E52" s="3">
        <v>0</v>
      </c>
      <c r="F52" s="9">
        <f t="shared" ref="F52" si="7">SUM(B52:E52)</f>
        <v>4</v>
      </c>
    </row>
    <row r="53" spans="1:9" ht="4.9000000000000004" customHeight="1" thickBot="1" x14ac:dyDescent="0.3">
      <c r="A53" s="50"/>
      <c r="B53" s="48"/>
      <c r="C53" s="48"/>
      <c r="D53" s="48"/>
      <c r="E53" s="48"/>
      <c r="F53" s="49"/>
      <c r="G53" s="4"/>
      <c r="H53" s="4"/>
      <c r="I53" s="4"/>
    </row>
    <row r="54" spans="1:9" ht="30" customHeight="1" x14ac:dyDescent="0.25">
      <c r="A54" s="14" t="s">
        <v>41</v>
      </c>
      <c r="B54" s="87" t="s">
        <v>35</v>
      </c>
      <c r="C54" s="88"/>
      <c r="D54" s="88"/>
      <c r="E54" s="88"/>
      <c r="F54" s="88"/>
    </row>
    <row r="55" spans="1:9" ht="15.75" thickBot="1" x14ac:dyDescent="0.3">
      <c r="A55" s="41" t="s">
        <v>8</v>
      </c>
      <c r="B55" s="3">
        <v>0</v>
      </c>
      <c r="C55" s="3">
        <v>0</v>
      </c>
      <c r="D55" s="3">
        <v>2</v>
      </c>
      <c r="E55" s="3">
        <v>0</v>
      </c>
      <c r="F55" s="9">
        <f t="shared" ref="F55" si="8">SUM(B55:E55)</f>
        <v>2</v>
      </c>
    </row>
    <row r="56" spans="1:9" ht="5.0999999999999996" customHeight="1" thickBot="1" x14ac:dyDescent="0.3">
      <c r="A56" s="55"/>
      <c r="B56" s="48"/>
      <c r="C56" s="48"/>
      <c r="D56" s="48"/>
      <c r="E56" s="49"/>
      <c r="F56" s="56"/>
    </row>
    <row r="57" spans="1:9" s="2" customFormat="1" ht="30" customHeight="1" x14ac:dyDescent="0.25">
      <c r="A57" s="75" t="s">
        <v>52</v>
      </c>
      <c r="B57" s="87" t="s">
        <v>49</v>
      </c>
      <c r="C57" s="88"/>
      <c r="D57" s="88"/>
      <c r="E57" s="88"/>
      <c r="F57" s="88"/>
    </row>
    <row r="58" spans="1:9" ht="15.75" thickBot="1" x14ac:dyDescent="0.3">
      <c r="A58" s="41" t="s">
        <v>8</v>
      </c>
      <c r="B58" s="3">
        <v>0</v>
      </c>
      <c r="C58" s="3">
        <v>0</v>
      </c>
      <c r="D58" s="3">
        <v>0</v>
      </c>
      <c r="E58" s="3">
        <v>0</v>
      </c>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87" t="s">
        <v>48</v>
      </c>
      <c r="C60" s="125"/>
      <c r="D60" s="125"/>
      <c r="E60" s="125"/>
      <c r="F60" s="126"/>
    </row>
    <row r="61" spans="1:9" ht="15.75" thickBot="1" x14ac:dyDescent="0.3">
      <c r="A61" s="41" t="s">
        <v>8</v>
      </c>
      <c r="B61" s="3">
        <v>0</v>
      </c>
      <c r="C61" s="3">
        <v>0</v>
      </c>
      <c r="D61" s="3">
        <v>0</v>
      </c>
      <c r="E61" s="3">
        <v>0</v>
      </c>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87" t="s">
        <v>47</v>
      </c>
      <c r="C63" s="125"/>
      <c r="D63" s="125"/>
      <c r="E63" s="125"/>
      <c r="F63" s="126"/>
    </row>
    <row r="64" spans="1:9" ht="15.75" thickBot="1" x14ac:dyDescent="0.3">
      <c r="A64" s="41" t="s">
        <v>8</v>
      </c>
      <c r="B64" s="3">
        <v>0</v>
      </c>
      <c r="C64" s="3">
        <v>0</v>
      </c>
      <c r="D64" s="3">
        <v>0</v>
      </c>
      <c r="E64" s="3">
        <v>0</v>
      </c>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127" t="s">
        <v>50</v>
      </c>
      <c r="C66" s="128"/>
      <c r="D66" s="128"/>
      <c r="E66" s="128"/>
      <c r="F66" s="129"/>
    </row>
    <row r="67" spans="1:9" ht="15.75" thickBot="1" x14ac:dyDescent="0.3">
      <c r="A67" s="41" t="s">
        <v>8</v>
      </c>
      <c r="B67" s="3">
        <v>0</v>
      </c>
      <c r="C67" s="3">
        <v>0</v>
      </c>
      <c r="D67" s="3">
        <v>0</v>
      </c>
      <c r="E67" s="3">
        <v>0</v>
      </c>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127" t="s">
        <v>51</v>
      </c>
      <c r="C69" s="128"/>
      <c r="D69" s="128"/>
      <c r="E69" s="128"/>
      <c r="F69" s="129"/>
    </row>
    <row r="70" spans="1:9" ht="15.75" thickBot="1" x14ac:dyDescent="0.3">
      <c r="A70" s="41" t="s">
        <v>8</v>
      </c>
      <c r="B70" s="3">
        <v>0</v>
      </c>
      <c r="C70" s="3">
        <v>0</v>
      </c>
      <c r="D70" s="3">
        <v>0</v>
      </c>
      <c r="E70" s="3">
        <v>0</v>
      </c>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122"/>
      <c r="D72" s="123"/>
      <c r="E72" s="123"/>
      <c r="F72" s="124"/>
    </row>
    <row r="73" spans="1:9" ht="15.75" thickBot="1" x14ac:dyDescent="0.3">
      <c r="A73" s="41" t="s">
        <v>8</v>
      </c>
      <c r="B73" s="3">
        <v>0</v>
      </c>
      <c r="C73" s="3">
        <v>0</v>
      </c>
      <c r="D73" s="3">
        <v>0</v>
      </c>
      <c r="E73" s="3">
        <v>0</v>
      </c>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v>0</v>
      </c>
      <c r="C76" s="3">
        <v>0</v>
      </c>
      <c r="D76" s="3">
        <v>0</v>
      </c>
      <c r="E76" s="3">
        <v>0</v>
      </c>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122"/>
      <c r="D78" s="123"/>
      <c r="E78" s="123"/>
      <c r="F78" s="124"/>
    </row>
    <row r="79" spans="1:9" ht="15.75" thickBot="1" x14ac:dyDescent="0.3">
      <c r="A79" s="41" t="s">
        <v>8</v>
      </c>
      <c r="B79" s="3">
        <v>0</v>
      </c>
      <c r="C79" s="3">
        <v>0</v>
      </c>
      <c r="D79" s="3">
        <v>0</v>
      </c>
      <c r="E79" s="3">
        <v>0</v>
      </c>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122"/>
      <c r="D81" s="123"/>
      <c r="E81" s="123"/>
      <c r="F81" s="124"/>
    </row>
    <row r="82" spans="1:9" ht="15.75" thickBot="1" x14ac:dyDescent="0.3">
      <c r="A82" s="41" t="s">
        <v>8</v>
      </c>
      <c r="B82" s="3">
        <v>0</v>
      </c>
      <c r="C82" s="3">
        <v>0</v>
      </c>
      <c r="D82" s="3">
        <v>0</v>
      </c>
      <c r="E82" s="3">
        <v>0</v>
      </c>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v>0</v>
      </c>
      <c r="C85" s="3">
        <v>0</v>
      </c>
      <c r="D85" s="3">
        <v>0</v>
      </c>
      <c r="E85" s="3">
        <v>0</v>
      </c>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122"/>
      <c r="D87" s="123"/>
      <c r="E87" s="123"/>
      <c r="F87" s="124"/>
    </row>
    <row r="88" spans="1:9" ht="15.75" thickBot="1" x14ac:dyDescent="0.3">
      <c r="A88" s="41" t="s">
        <v>8</v>
      </c>
      <c r="B88" s="3">
        <v>0</v>
      </c>
      <c r="C88" s="3">
        <v>0</v>
      </c>
      <c r="D88" s="3">
        <v>0</v>
      </c>
      <c r="E88" s="3">
        <v>0</v>
      </c>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61</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v>0</v>
      </c>
      <c r="C94" s="3">
        <v>0</v>
      </c>
      <c r="D94" s="3">
        <v>0</v>
      </c>
      <c r="E94" s="3">
        <v>0</v>
      </c>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v>0</v>
      </c>
      <c r="C97" s="3">
        <v>0</v>
      </c>
      <c r="D97" s="3">
        <v>0</v>
      </c>
      <c r="E97" s="3">
        <v>0</v>
      </c>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df4eb20-1523-410a-8eba-8467e9cbba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F7CC2BDC678C4F8512634953012341" ma:contentTypeVersion="16" ma:contentTypeDescription="Create a new document." ma:contentTypeScope="" ma:versionID="8a9ee86e0010bd3bb7b717708537b898">
  <xsd:schema xmlns:xsd="http://www.w3.org/2001/XMLSchema" xmlns:xs="http://www.w3.org/2001/XMLSchema" xmlns:p="http://schemas.microsoft.com/office/2006/metadata/properties" xmlns:ns3="1df4eb20-1523-410a-8eba-8467e9cbba21" xmlns:ns4="b46a70c2-672c-45a0-982f-113ca997ec71" targetNamespace="http://schemas.microsoft.com/office/2006/metadata/properties" ma:root="true" ma:fieldsID="7c62042ea5b6a1dd71c063e9bb407616" ns3:_="" ns4:_="">
    <xsd:import namespace="1df4eb20-1523-410a-8eba-8467e9cbba21"/>
    <xsd:import namespace="b46a70c2-672c-45a0-982f-113ca997ec7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OCR"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4eb20-1523-410a-8eba-8467e9cbb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a70c2-672c-45a0-982f-113ca997ec7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b46a70c2-672c-45a0-982f-113ca997ec71"/>
    <ds:schemaRef ds:uri="1df4eb20-1523-410a-8eba-8467e9cbba21"/>
    <ds:schemaRef ds:uri="http://purl.org/dc/terms/"/>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0CF3DF74-51C1-4EF3-A9E3-D9D6897F6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4eb20-1523-410a-8eba-8467e9cbba21"/>
    <ds:schemaRef ds:uri="b46a70c2-672c-45a0-982f-113ca997e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Lydia Ahmim</cp:lastModifiedBy>
  <cp:revision/>
  <cp:lastPrinted>2023-10-16T22:02:04Z</cp:lastPrinted>
  <dcterms:created xsi:type="dcterms:W3CDTF">2013-08-20T22:08:47Z</dcterms:created>
  <dcterms:modified xsi:type="dcterms:W3CDTF">2024-09-18T19:41:56Z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0x010100C6F7CC2BDC678C4F8512634953012341</vt:lpwstr>
  </property>
</Properties>
</file>