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Users\jdavis2\Desktop\"/>
    </mc:Choice>
  </mc:AlternateContent>
  <xr:revisionPtr revIDLastSave="0" documentId="8_{DB7D4DE7-F9F0-4854-9BA1-04B9AD094461}" xr6:coauthVersionLast="47" xr6:coauthVersionMax="47" xr10:uidLastSave="{00000000-0000-0000-0000-000000000000}"/>
  <bookViews>
    <workbookView xWindow="4725" yWindow="705" windowWidth="21600" windowHeight="1129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<sst xmlns="http://schemas.openxmlformats.org/spreadsheetml/2006/main" count="90" uniqueCount="63">
  <si>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</si>
  <si>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</si>
  <si>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</si>
  <si>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</si>
  <si>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</si>
  <si>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</si>
  <si>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</si>
  <si>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</si>
  <si>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</si>
  <si>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</si>
  <si>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</si>
  <si>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</si>
  <si>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</si>
  <si>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</si>
  <si>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</si>
  <si>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</si>
  <si>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</si>
  <si>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</si>
  <si>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</si>
  <si>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</si>
  <si>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</si>
  <si>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</si>
  <si>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</si>
  <si>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</si>
  <si>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</si>
  <si>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</si>
  <si>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</si>
  <si>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</si>
  <si>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</si>
  <si>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</si>
  <si>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</si>
  <si>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</si>
  <si>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</si>
  <si>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</si>
  <si>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</si>
  <si>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</si>
  <si>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</si>
  <si>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</si>
  <si>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</si>
  <si>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</si>
  <si>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</si>
  <si>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</si>
  <si>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</si>
  <si>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</si>
  <si>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</si>
  <si>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</si>
  <si>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</si>
  <si>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</si>
  <si>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</si>
  <si>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</si>
  <si>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</si>
  <si>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</si>
  <si>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</si>
  <si>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</si>
  <si>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</si>
  <si>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</si>
  <si>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</si>
  <si>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</si>
  <si>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Business Integrity Commission</t>
  </si>
  <si>
    <t>Johnnie Davis</t>
  </si>
  <si>
    <t>jdavis2@bic.nyc.gov</t>
  </si>
  <si>
    <t>212-437-0542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</si>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</sst>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27" sqref="E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58</v>
      </c>
      <c r="C8" s="107"/>
      <c r="D8" s="44"/>
      <c r="E8" s="81" t="s">
        <v>62</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59</v>
      </c>
      <c r="C12" s="118"/>
      <c r="D12" s="118"/>
      <c r="E12" s="118"/>
      <c r="F12" s="107"/>
      <c r="G12" s="4"/>
      <c r="H12" s="4"/>
      <c r="I12" s="4"/>
    </row>
    <row r="13" spans="1:9" ht="30" customHeight="1" thickBot="1" x14ac:dyDescent="0.3">
      <c r="A13" s="40" t="s">
        <v>24</v>
      </c>
      <c r="B13" s="85">
        <v>44950</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68</v>
      </c>
      <c r="C20" s="13">
        <f>C23+C43</f>
        <v>13</v>
      </c>
      <c r="D20" s="13">
        <f>D23+D43</f>
        <v>30</v>
      </c>
      <c r="E20" s="13">
        <f>E23+E43</f>
        <v>0</v>
      </c>
      <c r="F20" s="12">
        <f t="shared" ref="F20" si="0">SUM(B20:E20)</f>
        <v>111</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c r="I22" s="1">
        <v>1</v>
      </c>
    </row>
    <row r="23" spans="1:9" ht="45" customHeight="1" thickBot="1" x14ac:dyDescent="0.3">
      <c r="A23" s="8" t="s">
        <v>17</v>
      </c>
      <c r="B23" s="13">
        <f>B25+B29+B33+B37</f>
        <v>64</v>
      </c>
      <c r="C23" s="13">
        <f>C25+C29+C33+C37</f>
        <v>13</v>
      </c>
      <c r="D23" s="13">
        <f>D25+D29+D33+D37</f>
        <v>17</v>
      </c>
      <c r="E23" s="13">
        <f>E25+E29+E33+E37</f>
        <v>0</v>
      </c>
      <c r="F23" s="13">
        <f t="shared" ref="F23" si="1">SUM(B23:E23)</f>
        <v>94</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11</v>
      </c>
      <c r="C25" s="20">
        <f>C26+C27</f>
        <v>4</v>
      </c>
      <c r="D25" s="20">
        <f>D26+D27</f>
        <v>0</v>
      </c>
      <c r="E25" s="13">
        <f>E26+E27</f>
        <v>0</v>
      </c>
      <c r="F25" s="13">
        <f>SUM(B25:E25)</f>
        <v>15</v>
      </c>
      <c r="G25" s="4"/>
      <c r="H25" s="4"/>
      <c r="I25" s="4"/>
    </row>
    <row r="26" spans="1:9" ht="54.95" customHeight="1" x14ac:dyDescent="0.25">
      <c r="A26" s="64" t="s">
        <v>18</v>
      </c>
      <c r="B26" s="83"/>
      <c r="C26" s="38">
        <v>1</v>
      </c>
      <c r="D26" s="31"/>
      <c r="E26" s="32"/>
      <c r="F26" s="11">
        <f>SUM(B26:E26)</f>
        <v>1</v>
      </c>
      <c r="G26" s="4"/>
      <c r="H26" s="4"/>
      <c r="I26" s="4"/>
    </row>
    <row r="27" spans="1:9" ht="75.75" thickBot="1" x14ac:dyDescent="0.3">
      <c r="A27" s="22" t="s">
        <v>43</v>
      </c>
      <c r="B27" s="25">
        <v>11</v>
      </c>
      <c r="C27" s="25">
        <v>3</v>
      </c>
      <c r="D27" s="25"/>
      <c r="E27" s="25"/>
      <c r="F27" s="11">
        <f>SUM(B27:E27)</f>
        <v>14</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50</v>
      </c>
      <c r="C29" s="13">
        <f>C30</f>
        <v>3</v>
      </c>
      <c r="D29" s="13">
        <f>D30</f>
        <v>17</v>
      </c>
      <c r="E29" s="13">
        <f>E30</f>
        <v>0</v>
      </c>
      <c r="F29" s="13">
        <f t="shared" ref="F29" si="2">SUM(B29:E29)</f>
        <v>70</v>
      </c>
      <c r="G29" s="4"/>
      <c r="H29" s="4"/>
      <c r="I29" s="4"/>
    </row>
    <row r="30" spans="1:9" ht="54.95" customHeight="1" thickBot="1" x14ac:dyDescent="0.3">
      <c r="A30" s="64" t="s">
        <v>18</v>
      </c>
      <c r="B30" s="38">
        <v>50</v>
      </c>
      <c r="C30" s="38">
        <v>3</v>
      </c>
      <c r="D30" s="33">
        <v>17</v>
      </c>
      <c r="E30" s="34"/>
      <c r="F30" s="19">
        <f>SUM(B30:E30)</f>
        <v>70</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2</v>
      </c>
      <c r="C33" s="80">
        <f>C34+C35</f>
        <v>5</v>
      </c>
      <c r="D33" s="80">
        <f>D34+D35</f>
        <v>0</v>
      </c>
      <c r="E33" s="80">
        <f>E34+E35</f>
        <v>0</v>
      </c>
      <c r="F33" s="13">
        <f t="shared" ref="F33" si="3">SUM(B33:E33)</f>
        <v>7</v>
      </c>
      <c r="G33" s="4"/>
      <c r="H33" s="4"/>
      <c r="I33" s="4"/>
    </row>
    <row r="34" spans="1:9" ht="54.95" customHeight="1" x14ac:dyDescent="0.25">
      <c r="A34" s="65" t="s">
        <v>18</v>
      </c>
      <c r="B34" s="30"/>
      <c r="C34" s="30">
        <v>2</v>
      </c>
      <c r="D34" s="31"/>
      <c r="E34" s="35"/>
      <c r="F34" s="19">
        <f>SUM(B34:E34)</f>
        <v>2</v>
      </c>
      <c r="G34" s="4"/>
      <c r="H34" s="4"/>
      <c r="I34" s="4"/>
    </row>
    <row r="35" spans="1:9" ht="90.75" customHeight="1" thickBot="1" x14ac:dyDescent="0.3">
      <c r="A35" s="22" t="s">
        <v>27</v>
      </c>
      <c r="B35" s="27">
        <v>2</v>
      </c>
      <c r="C35" s="27">
        <v>3</v>
      </c>
      <c r="D35" s="27"/>
      <c r="E35" s="27"/>
      <c r="F35" s="10">
        <f>SUM(B35:E35)</f>
        <v>5</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1</v>
      </c>
      <c r="C37" s="13">
        <f>C38+C39</f>
        <v>1</v>
      </c>
      <c r="D37" s="13">
        <f>D38+D39</f>
        <v>0</v>
      </c>
      <c r="E37" s="13">
        <f>E38+E39</f>
        <v>0</v>
      </c>
      <c r="F37" s="13">
        <f t="shared" ref="F37" si="4">SUM(B37:E37)</f>
        <v>2</v>
      </c>
      <c r="G37" s="4"/>
      <c r="H37" s="4"/>
      <c r="I37" s="4"/>
    </row>
    <row r="38" spans="1:9" ht="54.95" customHeight="1" x14ac:dyDescent="0.25">
      <c r="A38" s="21" t="s">
        <v>19</v>
      </c>
      <c r="B38" s="38"/>
      <c r="C38" s="38"/>
      <c r="D38" s="31"/>
      <c r="E38" s="31"/>
      <c r="F38" s="19">
        <f>SUM(B38:E38)</f>
        <v>0</v>
      </c>
      <c r="G38" s="4"/>
      <c r="H38" s="4"/>
      <c r="I38" s="4"/>
    </row>
    <row r="39" spans="1:9" ht="30" customHeight="1" thickBot="1" x14ac:dyDescent="0.3">
      <c r="A39" s="22" t="s">
        <v>20</v>
      </c>
      <c r="B39" s="26">
        <v>1</v>
      </c>
      <c r="C39" s="27">
        <v>1</v>
      </c>
      <c r="D39" s="26"/>
      <c r="E39" s="26"/>
      <c r="F39" s="10">
        <f>SUM(B39:E39)</f>
        <v>2</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4</v>
      </c>
      <c r="C43" s="18">
        <f>C46+C49+C52+C55+C58+C61+C64+C67+C70++C73+C76+C79+C82+C85+C91+C94</f>
        <v>0</v>
      </c>
      <c r="D43" s="18">
        <f>D46+D49+D52+D55+D58+D61+D64+D67+D70++D73+D76+D79+D82+D85+D91+D94</f>
        <v>13</v>
      </c>
      <c r="E43" s="18">
        <f>E46+E49+E52+E55+E58+E61+E64+E67+E70++E73+E76+E79+E82+E85+E91+E94</f>
        <v>0</v>
      </c>
      <c r="F43" s="9">
        <f>SUM(B43:E43)</f>
        <v>17</v>
      </c>
    </row>
    <row r="44" spans="1:9" ht="4.7" customHeight="1" thickBot="1" x14ac:dyDescent="0.3">
      <c r="A44" s="56"/>
      <c r="B44" s="57"/>
      <c r="C44" s="57"/>
      <c r="D44" s="57"/>
      <c r="E44" s="57"/>
      <c r="F44" s="58"/>
    </row>
    <row r="45" spans="1:9" s="2" customFormat="1" ht="30" customHeight="1" x14ac:dyDescent="0.25">
      <c r="A45" s="14" t="s">
        <v>56</v>
      </c>
      <c r="B45" s="92" t="s">
        <v>8</v>
      </c>
      <c r="C45" s="97"/>
      <c r="D45" s="97"/>
      <c r="E45" s="97"/>
      <c r="F45" s="104"/>
    </row>
    <row r="46" spans="1:9" ht="15.75" thickBot="1" x14ac:dyDescent="0.3">
      <c r="A46" s="45" t="s">
        <v>9</v>
      </c>
      <c r="B46" s="3">
        <v>2</v>
      </c>
      <c r="C46" s="3">
        <v>0</v>
      </c>
      <c r="D46" s="3">
        <v>0</v>
      </c>
      <c r="E46" s="3"/>
      <c r="F46" s="9">
        <f t="shared" ref="F46" si="5">SUM(B46:E46)</f>
        <v>2</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c r="C49" s="3"/>
      <c r="D49" s="3">
        <v>13</v>
      </c>
      <c r="E49" s="3"/>
      <c r="F49" s="9">
        <f t="shared" ref="F49" si="6">SUM(B49:E49)</f>
        <v>13</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2"/>
      <c r="C54" s="93"/>
      <c r="D54" s="93"/>
      <c r="E54" s="93"/>
      <c r="F54" s="93"/>
    </row>
    <row r="55" spans="1:9" ht="15.75" thickBot="1" x14ac:dyDescent="0.3">
      <c r="A55" s="45" t="s">
        <v>9</v>
      </c>
      <c r="B55" s="3">
        <v>1</v>
      </c>
      <c r="C55" s="3"/>
      <c r="D55" s="3"/>
      <c r="E55" s="3"/>
      <c r="F55" s="9">
        <f t="shared" ref="F55" si="8">SUM(B55:E55)</f>
        <v>1</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2"/>
      <c r="C57" s="93"/>
      <c r="D57" s="93"/>
      <c r="E57" s="93"/>
      <c r="F57" s="93"/>
    </row>
    <row r="58" spans="1:9" ht="15.75" thickBot="1" x14ac:dyDescent="0.3">
      <c r="A58" s="45" t="s">
        <v>9</v>
      </c>
      <c r="B58" s="3">
        <v>1</v>
      </c>
      <c r="C58" s="3"/>
      <c r="D58" s="3"/>
      <c r="E58" s="3"/>
      <c r="F58" s="9">
        <f t="shared" ref="F58" si="9">SUM(B58:E58)</f>
        <v>1</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4" t="s">
        <v>39</v>
      </c>
      <c r="C60" s="95"/>
      <c r="D60" s="95"/>
      <c r="E60" s="95"/>
      <c r="F60" s="96"/>
    </row>
    <row r="61" spans="1:9" ht="15.75" thickBot="1" x14ac:dyDescent="0.3">
      <c r="A61" s="45" t="s">
        <v>9</v>
      </c>
      <c r="B61" s="3">
        <v>0</v>
      </c>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9"/>
      <c r="D69" s="90"/>
      <c r="E69" s="90"/>
      <c r="F69" s="91"/>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Johnnie Davis</cp:lastModifiedBy>
  <cp:revision/>
  <cp:lastPrinted>2021-10-18T17:27:31Z</cp:lastPrinted>
  <dcterms:created xsi:type="dcterms:W3CDTF">2013-08-20T22:08:47Z</dcterms:created>
  <dcterms:modified xsi:type="dcterms:W3CDTF">2023-05-01T19:36:13Z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