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showInkAnnotation="0" codeName="ThisWorkbook" defaultThemeVersion="124226"/>
  <mc:AlternateContent xmlns:mc="http://schemas.openxmlformats.org/markup-compatibility/2006">
    <mc:Choice Requires="x15">
      <x15ac:absPath xmlns:x15ac="http://schemas.microsoft.com/office/spreadsheetml/2010/11/ac" url="H:\EEO Officer 2022\FY 2024 Quarterly Report\"/>
    </mc:Choice>
  </mc:AlternateContent>
  <xr:revisionPtr revIDLastSave="0" documentId="8_{2D8D465E-D2BE-4B92-892C-2DC0E53A627D}" xr6:coauthVersionLast="47" xr6:coauthVersionMax="47" xr10:uidLastSave="{00000000-0000-0000-0000-000000000000}"/>
  <bookViews>
    <workbookView xWindow="28680" yWindow="-105"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<sst xmlns="http://schemas.openxmlformats.org/spreadsheetml/2006/main" count="94" uniqueCount="68">
  <si>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</si>
  <si>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</si>
  <si>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</si>
  <si>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</si>
  <si>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</si>
  <si>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</si>
  <si>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</si>
  <si>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</si>
  <si>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</si>
  <si>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</si>
  <si>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</si>
  <si>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</si>
  <si>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</si>
  <si>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</si>
  <si>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</si>
  <si>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</si>
  <si>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</si>
  <si>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</si>
  <si>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</si>
  <si>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</si>
  <si>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</si>
  <si>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</si>
  <si>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</si>
  <si>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</si>
  <si>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</si>
  <si>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</si>
  <si>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</si>
  <si>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</si>
  <si>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</si>
  <si>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</si>
  <si>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</si>
  <si>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</si>
  <si>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</si>
  <si>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</si>
  <si>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</si>
  <si>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</si>
  <si>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</si>
  <si>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</si>
  <si>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</si>
  <si>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</si>
  <si>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</si>
  <si>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</si>
  <si>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</si>
  <si>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</si>
  <si>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</si>
  <si>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</si>
  <si>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</si>
  <si>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</si>
  <si>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</si>
  <si>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</si>
  <si>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</si>
  <si>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</si>
  <si>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</si>
  <si>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</si>
  <si>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</si>
  <si>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</si>
  <si>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</si>
  <si>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</si>
  <si>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</si>
  <si>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</si>
  <si>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</si>
  <si>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</si>
  <si>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</si>
  <si>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DYCD</t>
  </si>
  <si>
    <t xml:space="preserve">EEO Officer </t>
  </si>
  <si>
    <t>rdebi@dycd.nyc.gov</t>
  </si>
  <si>
    <t>646-343-6722</t>
  </si>
  <si>
    <t xml:space="preserve">  Quarter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</si>
</sst>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K45" sqref="K45"/>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27</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63</v>
      </c>
      <c r="C8" s="101"/>
      <c r="D8" s="40"/>
      <c r="E8" s="76" t="s">
        <v>67</v>
      </c>
      <c r="F8" s="77" t="s">
        <v>28</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62</v>
      </c>
      <c r="C11" s="118"/>
      <c r="D11" s="118"/>
      <c r="E11" s="118"/>
      <c r="F11" s="118"/>
      <c r="G11" s="4"/>
      <c r="H11" s="4"/>
      <c r="I11" s="4"/>
    </row>
    <row r="12" spans="1:9" ht="30" customHeight="1" thickBot="1" x14ac:dyDescent="0.3">
      <c r="A12" s="36" t="s">
        <v>18</v>
      </c>
      <c r="B12" s="100" t="s">
        <v>64</v>
      </c>
      <c r="C12" s="113"/>
      <c r="D12" s="113"/>
      <c r="E12" s="113"/>
      <c r="F12" s="101"/>
      <c r="G12" s="4"/>
      <c r="H12" s="4"/>
      <c r="I12" s="4"/>
    </row>
    <row r="13" spans="1:9" ht="30" customHeight="1" thickBot="1" x14ac:dyDescent="0.3">
      <c r="A13" s="36" t="s">
        <v>19</v>
      </c>
      <c r="B13" s="86">
        <v>44973</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02" t="s">
        <v>29</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30</v>
      </c>
      <c r="C18" s="5" t="s">
        <v>31</v>
      </c>
      <c r="D18" s="5" t="s">
        <v>32</v>
      </c>
      <c r="E18" s="5" t="s">
        <v>33</v>
      </c>
      <c r="F18" s="5" t="s">
        <v>34</v>
      </c>
    </row>
    <row r="19" spans="1:9" customFormat="1" ht="8.1" customHeight="1" thickBot="1" x14ac:dyDescent="0.3">
      <c r="A19" s="45"/>
      <c r="B19" s="46"/>
      <c r="C19" s="46"/>
      <c r="D19" s="46"/>
      <c r="E19" s="46"/>
      <c r="F19" s="46"/>
    </row>
    <row r="20" spans="1:9" ht="28.5" customHeight="1" thickBot="1" x14ac:dyDescent="0.3">
      <c r="A20" s="21" t="s">
        <v>5</v>
      </c>
      <c r="B20" s="13">
        <f>B23+B43</f>
        <v>634</v>
      </c>
      <c r="C20" s="13">
        <f>C23+C43</f>
        <v>726</v>
      </c>
      <c r="D20" s="13">
        <f>D23+D43</f>
        <v>0</v>
      </c>
      <c r="E20" s="13">
        <f>E23+E43</f>
        <v>0</v>
      </c>
      <c r="F20" s="12">
        <f t="shared" ref="F20" si="0">SUM(B20:E20)</f>
        <v>1360</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539</v>
      </c>
      <c r="C23" s="13">
        <f>C25+C29+C33+C37</f>
        <v>647</v>
      </c>
      <c r="D23" s="13">
        <f>D25+D29+D33+D37</f>
        <v>0</v>
      </c>
      <c r="E23" s="13">
        <f>E25+E29+E33+E37</f>
        <v>0</v>
      </c>
      <c r="F23" s="13">
        <f t="shared" ref="F23" si="1">SUM(B23:E23)</f>
        <v>1186</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42</v>
      </c>
      <c r="B25" s="72">
        <f>B26+B27</f>
        <v>42</v>
      </c>
      <c r="C25" s="18">
        <f>C26+C27</f>
        <v>281</v>
      </c>
      <c r="D25" s="18">
        <f>D26+D27</f>
        <v>0</v>
      </c>
      <c r="E25" s="13">
        <f>E26+E27</f>
        <v>0</v>
      </c>
      <c r="F25" s="13">
        <f>SUM(B25:E25)</f>
        <v>323</v>
      </c>
      <c r="G25" s="4"/>
      <c r="H25" s="4"/>
      <c r="I25" s="4"/>
    </row>
    <row r="26" spans="1:9" ht="54.95" customHeight="1" x14ac:dyDescent="0.25">
      <c r="A26" s="78" t="s">
        <v>14</v>
      </c>
      <c r="B26" s="73">
        <v>42</v>
      </c>
      <c r="C26" s="35">
        <v>281</v>
      </c>
      <c r="D26" s="28"/>
      <c r="E26" s="29"/>
      <c r="F26" s="11">
        <f>SUM(B26:E26)</f>
        <v>323</v>
      </c>
      <c r="G26" s="4"/>
      <c r="H26" s="4"/>
      <c r="I26" s="4"/>
    </row>
    <row r="27" spans="1:9" ht="75.75" thickBot="1" x14ac:dyDescent="0.3">
      <c r="A27" s="19" t="s">
        <v>43</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315</v>
      </c>
      <c r="C29" s="13">
        <f>C30</f>
        <v>292</v>
      </c>
      <c r="D29" s="13">
        <f>D30</f>
        <v>0</v>
      </c>
      <c r="E29" s="13">
        <f>E30</f>
        <v>0</v>
      </c>
      <c r="F29" s="13">
        <f t="shared" ref="F29" si="2">SUM(B29:E29)</f>
        <v>607</v>
      </c>
      <c r="G29" s="4"/>
      <c r="H29" s="4"/>
      <c r="I29" s="4"/>
    </row>
    <row r="30" spans="1:9" ht="54.95" customHeight="1" thickBot="1" x14ac:dyDescent="0.3">
      <c r="A30" s="78" t="s">
        <v>14</v>
      </c>
      <c r="B30" s="35">
        <v>315</v>
      </c>
      <c r="C30" s="35">
        <v>292</v>
      </c>
      <c r="D30" s="30"/>
      <c r="E30" s="31"/>
      <c r="F30" s="17">
        <f>SUM(B30:E30)</f>
        <v>607</v>
      </c>
      <c r="G30" s="4"/>
      <c r="H30" s="4"/>
      <c r="I30" s="4"/>
    </row>
    <row r="31" spans="1:9" ht="63.95" customHeight="1" thickBot="1" x14ac:dyDescent="0.3">
      <c r="A31" s="69" t="s">
        <v>45</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131</v>
      </c>
      <c r="C33" s="71">
        <f>C34+C35</f>
        <v>50</v>
      </c>
      <c r="D33" s="71">
        <f>D34+D35</f>
        <v>0</v>
      </c>
      <c r="E33" s="71">
        <f>E34+E35</f>
        <v>0</v>
      </c>
      <c r="F33" s="13">
        <f t="shared" ref="F33" si="3">SUM(B33:E33)</f>
        <v>181</v>
      </c>
      <c r="G33" s="4"/>
      <c r="H33" s="4"/>
      <c r="I33" s="4"/>
    </row>
    <row r="34" spans="1:9" ht="54.95" customHeight="1" x14ac:dyDescent="0.25">
      <c r="A34" s="79" t="s">
        <v>14</v>
      </c>
      <c r="B34" s="27">
        <v>131</v>
      </c>
      <c r="C34" s="27">
        <v>50</v>
      </c>
      <c r="D34" s="28"/>
      <c r="E34" s="32"/>
      <c r="F34" s="17">
        <f>SUM(B34:E34)</f>
        <v>181</v>
      </c>
      <c r="G34" s="4"/>
      <c r="H34" s="4"/>
      <c r="I34" s="4"/>
    </row>
    <row r="35" spans="1:9" ht="90.75" customHeight="1" thickBot="1" x14ac:dyDescent="0.3">
      <c r="A35" s="19" t="s">
        <v>44</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51</v>
      </c>
      <c r="C37" s="13">
        <f>C38+C39</f>
        <v>24</v>
      </c>
      <c r="D37" s="13">
        <f>D38+D39</f>
        <v>0</v>
      </c>
      <c r="E37" s="13">
        <f>E38+E39</f>
        <v>0</v>
      </c>
      <c r="F37" s="13">
        <f t="shared" ref="F37" si="4">SUM(B37:E37)</f>
        <v>75</v>
      </c>
      <c r="G37" s="4"/>
      <c r="H37" s="4"/>
      <c r="I37" s="4"/>
    </row>
    <row r="38" spans="1:9" ht="54.95" customHeight="1" x14ac:dyDescent="0.25">
      <c r="A38" s="80" t="s">
        <v>15</v>
      </c>
      <c r="B38" s="35">
        <v>51</v>
      </c>
      <c r="C38" s="35">
        <v>24</v>
      </c>
      <c r="D38" s="28"/>
      <c r="E38" s="28"/>
      <c r="F38" s="17">
        <f>SUM(B38:E38)</f>
        <v>75</v>
      </c>
      <c r="G38" s="4"/>
      <c r="H38" s="4"/>
      <c r="I38" s="4"/>
    </row>
    <row r="39" spans="1:9" ht="30" customHeight="1" thickBot="1" x14ac:dyDescent="0.3">
      <c r="A39" s="84" t="s">
        <v>46</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95</v>
      </c>
      <c r="C43" s="16">
        <f>C46+C49+C52+C55+C58+C61+C64+C67+C70+C73+C76+C79+C82+C85+C88</f>
        <v>79</v>
      </c>
      <c r="D43" s="16">
        <f>D46+D49+D52+D55+D58+D61+D64+D67+D70+D73+D76+D79+D82+D85+D88</f>
        <v>0</v>
      </c>
      <c r="E43" s="16">
        <f>E46+E49+E52+E55+E58+E61+E64+E67+E70+E73+E76+E79+E82+E85+E88</f>
        <v>0</v>
      </c>
      <c r="F43" s="9">
        <f>SUM(B43:E43)</f>
        <v>174</v>
      </c>
    </row>
    <row r="44" spans="1:9" ht="4.7" customHeight="1" thickBot="1" x14ac:dyDescent="0.3">
      <c r="A44" s="52"/>
      <c r="B44" s="53"/>
      <c r="C44" s="53"/>
      <c r="D44" s="53"/>
      <c r="E44" s="53"/>
      <c r="F44" s="54"/>
    </row>
    <row r="45" spans="1:9" s="2" customFormat="1" ht="30" customHeight="1" x14ac:dyDescent="0.25">
      <c r="A45" s="14" t="s">
        <v>37</v>
      </c>
      <c r="B45" s="96" t="s">
        <v>7</v>
      </c>
      <c r="C45" s="97"/>
      <c r="D45" s="97"/>
      <c r="E45" s="97"/>
      <c r="F45" s="98"/>
    </row>
    <row r="46" spans="1:9" ht="15.75" thickBot="1" x14ac:dyDescent="0.3">
      <c r="A46" s="41" t="s">
        <v>8</v>
      </c>
      <c r="B46" s="3">
        <v>90</v>
      </c>
      <c r="C46" s="3">
        <v>79</v>
      </c>
      <c r="D46" s="3"/>
      <c r="E46" s="3"/>
      <c r="F46" s="9">
        <f t="shared" ref="F46" si="5">SUM(B46:E46)</f>
        <v>169</v>
      </c>
    </row>
    <row r="47" spans="1:9" ht="4.9000000000000004" customHeight="1" thickBot="1" x14ac:dyDescent="0.3">
      <c r="A47" s="50"/>
      <c r="B47" s="48"/>
      <c r="C47" s="48"/>
      <c r="D47" s="48"/>
      <c r="E47" s="48"/>
      <c r="F47" s="49"/>
      <c r="G47" s="4"/>
      <c r="H47" s="4"/>
      <c r="I47" s="4"/>
    </row>
    <row r="48" spans="1:9" ht="30" customHeight="1" x14ac:dyDescent="0.25">
      <c r="A48" s="14" t="s">
        <v>38</v>
      </c>
      <c r="B48" s="87" t="s">
        <v>36</v>
      </c>
      <c r="C48" s="99"/>
      <c r="D48" s="99"/>
      <c r="E48" s="99"/>
      <c r="F48" s="99"/>
    </row>
    <row r="49" spans="1:9" ht="15.75" thickBot="1" x14ac:dyDescent="0.3">
      <c r="A49" s="41" t="s">
        <v>8</v>
      </c>
      <c r="B49" s="3">
        <v>2</v>
      </c>
      <c r="C49" s="3"/>
      <c r="D49" s="3"/>
      <c r="E49" s="3"/>
      <c r="F49" s="9">
        <f t="shared" ref="F49" si="6">SUM(B49:E49)</f>
        <v>2</v>
      </c>
    </row>
    <row r="50" spans="1:9" ht="4.9000000000000004" customHeight="1" thickBot="1" x14ac:dyDescent="0.3">
      <c r="A50" s="50"/>
      <c r="B50" s="48"/>
      <c r="C50" s="48"/>
      <c r="D50" s="48"/>
      <c r="E50" s="48"/>
      <c r="F50" s="49"/>
      <c r="G50" s="4"/>
      <c r="H50" s="4"/>
      <c r="I50" s="4"/>
    </row>
    <row r="51" spans="1:9" ht="30" customHeight="1" x14ac:dyDescent="0.25">
      <c r="A51" s="14" t="s">
        <v>40</v>
      </c>
      <c r="B51" s="87" t="s">
        <v>39</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41</v>
      </c>
      <c r="B54" s="87" t="s">
        <v>35</v>
      </c>
      <c r="C54" s="88"/>
      <c r="D54" s="88"/>
      <c r="E54" s="88"/>
      <c r="F54" s="88"/>
    </row>
    <row r="55" spans="1:9" ht="15.75" thickBot="1" x14ac:dyDescent="0.3">
      <c r="A55" s="41" t="s">
        <v>8</v>
      </c>
      <c r="B55" s="3">
        <v>2</v>
      </c>
      <c r="C55" s="3"/>
      <c r="D55" s="3"/>
      <c r="E55" s="3"/>
      <c r="F55" s="9">
        <f t="shared" ref="F55" si="8">SUM(B55:E55)</f>
        <v>2</v>
      </c>
    </row>
    <row r="56" spans="1:9" ht="5.0999999999999996" customHeight="1" thickBot="1" x14ac:dyDescent="0.3">
      <c r="A56" s="55"/>
      <c r="B56" s="48"/>
      <c r="C56" s="48"/>
      <c r="D56" s="48"/>
      <c r="E56" s="49"/>
      <c r="F56" s="56"/>
    </row>
    <row r="57" spans="1:9" s="2" customFormat="1" ht="30" customHeight="1" x14ac:dyDescent="0.25">
      <c r="A57" s="75" t="s">
        <v>52</v>
      </c>
      <c r="B57" s="87" t="s">
        <v>49</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53</v>
      </c>
      <c r="B60" s="87" t="s">
        <v>48</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54</v>
      </c>
      <c r="B63" s="87" t="s">
        <v>47</v>
      </c>
      <c r="C63" s="125"/>
      <c r="D63" s="125"/>
      <c r="E63" s="125"/>
      <c r="F63" s="126"/>
    </row>
    <row r="64" spans="1:9" ht="15.75" thickBot="1" x14ac:dyDescent="0.3">
      <c r="A64" s="41" t="s">
        <v>8</v>
      </c>
      <c r="B64" s="3">
        <v>1</v>
      </c>
      <c r="C64" s="3"/>
      <c r="D64" s="3"/>
      <c r="E64" s="3"/>
      <c r="F64" s="9">
        <f t="shared" ref="F64" si="11">SUM(B64:E64)</f>
        <v>1</v>
      </c>
    </row>
    <row r="65" spans="1:9" ht="4.9000000000000004" customHeight="1" thickBot="1" x14ac:dyDescent="0.3">
      <c r="A65" s="50"/>
      <c r="B65" s="48"/>
      <c r="C65" s="48"/>
      <c r="D65" s="48"/>
      <c r="E65" s="48"/>
      <c r="F65" s="49"/>
      <c r="G65" s="4"/>
      <c r="H65" s="4"/>
      <c r="I65" s="4"/>
    </row>
    <row r="66" spans="1:9" s="2" customFormat="1" ht="30" customHeight="1" x14ac:dyDescent="0.25">
      <c r="A66" s="14" t="s">
        <v>55</v>
      </c>
      <c r="B66" s="127" t="s">
        <v>50</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56</v>
      </c>
      <c r="B69" s="127" t="s">
        <v>51</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57</v>
      </c>
      <c r="B72" s="85" t="s">
        <v>12</v>
      </c>
      <c r="C72" s="122"/>
      <c r="D72" s="123"/>
      <c r="E72" s="123"/>
      <c r="F72" s="124"/>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58</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59</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60</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61</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Debi, Ruma (DYCD)</cp:lastModifiedBy>
  <cp:revision/>
  <cp:lastPrinted>2023-10-16T22:02:04Z</cp:lastPrinted>
  <dcterms:created xsi:type="dcterms:W3CDTF">2013-08-20T22:08:47Z</dcterms:created>
  <dcterms:modified xsi:type="dcterms:W3CDTF">2024-02-16T22:03:30Z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