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khernandez_aging_nyc_gov/Documents/Desktop/"/>
    </mc:Choice>
  </mc:AlternateContent>
  <xr:revisionPtr revIDLastSave="6" documentId="8_{73A9A802-0447-411E-B9B3-7522B027D164}" xr6:coauthVersionLast="44" xr6:coauthVersionMax="44" xr10:uidLastSave="{638557C9-1FA1-4C4D-A626-13D292CFCBA1}"/>
  <bookViews>
    <workbookView xWindow="-120" yWindow="-120" windowWidth="20730" windowHeight="1116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G26" i="5" s="1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F30" i="5"/>
  <c r="E30" i="5"/>
  <c r="D30" i="5"/>
  <c r="C30" i="5"/>
  <c r="G30" i="5" s="1"/>
  <c r="F26" i="5"/>
  <c r="E26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E24" i="5" l="1"/>
  <c r="E21" i="5" s="1"/>
  <c r="G34" i="5"/>
  <c r="D24" i="5"/>
  <c r="D21" i="5" s="1"/>
  <c r="B24" i="5"/>
  <c r="B21" i="5" s="1"/>
  <c r="C24" i="5"/>
  <c r="C21" i="5" s="1"/>
  <c r="G21" i="5" l="1"/>
  <c r="G24" i="5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<sst xmlns="http://schemas.openxmlformats.org/spreadsheetml/2006/main" count="82" uniqueCount="57">
  <si>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</si>
  <si>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</si>
  <si>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</si>
  <si>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</si>
  <si>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</si>
  <si>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</si>
  <si>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</si>
  <si>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</si>
  <si>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</si>
  <si>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</si>
  <si>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</si>
  <si>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</si>
  <si>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</si>
  <si>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</si>
  <si>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</si>
  <si>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</si>
  <si>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</si>
  <si>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</si>
  <si>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</si>
  <si>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</si>
  <si>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</si>
  <si>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</si>
  <si>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</si>
  <si>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</si>
  <si>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</si>
  <si>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</si>
  <si>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</si>
  <si>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</si>
  <si>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</si>
  <si>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</si>
  <si>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</si>
  <si>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</si>
  <si>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</si>
  <si>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</si>
  <si>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</si>
  <si>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</si>
  <si>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</si>
  <si>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</si>
  <si>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</si>
  <si>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</si>
  <si>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</si>
  <si>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</si>
  <si>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</si>
  <si>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</si>
  <si>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</si>
  <si>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</si>
  <si>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</si>
  <si>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</si>
  <si>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</si>
  <si>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</si>
  <si>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</si>
  <si>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Department for the Aging</t>
  </si>
  <si>
    <t>Kim Hernandez, EEO Officer</t>
  </si>
  <si>
    <t>(212) 602-4197</t>
  </si>
  <si>
    <t>Stand Up Against Street Harassment, presened by Hollaback!</t>
  </si>
  <si>
    <t>KHernandez@aging.nyc.gov</t>
  </si>
  <si>
    <t>3rd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</si>
</sst>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E43" sqref="E4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56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44316</v>
      </c>
      <c r="C14" s="80" t="s">
        <v>11</v>
      </c>
      <c r="D14" s="81" t="s">
        <v>55</v>
      </c>
      <c r="E14" s="82" t="s">
        <v>12</v>
      </c>
      <c r="F14" s="129" t="s">
        <v>53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1197</v>
      </c>
      <c r="C21" s="17">
        <f>C24+C48</f>
        <v>329</v>
      </c>
      <c r="D21" s="17">
        <f>D24+D48</f>
        <v>728</v>
      </c>
      <c r="E21" s="17">
        <f>E24+E48</f>
        <v>7</v>
      </c>
      <c r="F21" s="17">
        <f>F24+F48</f>
        <v>0</v>
      </c>
      <c r="G21" s="16">
        <f t="shared" ref="G21" si="0">SUM(C21:F21)</f>
        <v>1064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1197</v>
      </c>
      <c r="C24" s="17">
        <f>C26+C30+C34+C38+C42</f>
        <v>154</v>
      </c>
      <c r="D24" s="17">
        <f>D26+D30+D34+D38+D42</f>
        <v>728</v>
      </c>
      <c r="E24" s="17">
        <f>E26+E30+E34+E38+E42</f>
        <v>7</v>
      </c>
      <c r="F24" s="17">
        <f>F26+F30+F34+F38+F42</f>
        <v>0</v>
      </c>
      <c r="G24" s="17">
        <f t="shared" ref="G24" si="1">SUM(C24:F24)</f>
        <v>889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356</v>
      </c>
      <c r="C26" s="17">
        <f>C27+C28</f>
        <v>22</v>
      </c>
      <c r="D26" s="42">
        <f>D27+D28</f>
        <v>329</v>
      </c>
      <c r="E26" s="42">
        <f>E27+E28</f>
        <v>2</v>
      </c>
      <c r="F26" s="17">
        <f>F27+F28</f>
        <v>0</v>
      </c>
      <c r="G26" s="17">
        <f>SUM(C26:F26)</f>
        <v>353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356</v>
      </c>
      <c r="C27" s="75">
        <v>22</v>
      </c>
      <c r="D27" s="75">
        <v>329</v>
      </c>
      <c r="E27" s="65">
        <v>2</v>
      </c>
      <c r="F27" s="66"/>
      <c r="G27" s="15">
        <f>SUM(C27:F27)</f>
        <v>353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21</v>
      </c>
      <c r="D30" s="17">
        <f>D31+D32</f>
        <v>19</v>
      </c>
      <c r="E30" s="42">
        <f>E31+E32</f>
        <v>2</v>
      </c>
      <c r="F30" s="17">
        <f>F31+F32</f>
        <v>0</v>
      </c>
      <c r="G30" s="42">
        <f t="shared" ref="G30" si="2">SUM(C30:F30)</f>
        <v>42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21</v>
      </c>
      <c r="D31" s="75">
        <v>19</v>
      </c>
      <c r="E31" s="65">
        <v>2</v>
      </c>
      <c r="F31" s="67"/>
      <c r="G31" s="41">
        <f>SUM(C31:F31)</f>
        <v>42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87</v>
      </c>
      <c r="D34" s="42">
        <f>D35+D36</f>
        <v>43</v>
      </c>
      <c r="E34" s="42">
        <f>E35+E36</f>
        <v>1</v>
      </c>
      <c r="F34" s="17">
        <f>F35+F36</f>
        <v>0</v>
      </c>
      <c r="G34" s="42">
        <f t="shared" ref="G34" si="3">SUM(C34:F34)</f>
        <v>131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87</v>
      </c>
      <c r="D35" s="75">
        <v>43</v>
      </c>
      <c r="E35" s="68">
        <v>1</v>
      </c>
      <c r="F35" s="69"/>
      <c r="G35" s="41">
        <f>SUM(C35:F35)</f>
        <v>131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841</v>
      </c>
      <c r="C38" s="42">
        <f>C39+C40</f>
        <v>24</v>
      </c>
      <c r="D38" s="42">
        <f>D39+D40</f>
        <v>337</v>
      </c>
      <c r="E38" s="42">
        <f>E39+E40</f>
        <v>2</v>
      </c>
      <c r="F38" s="42">
        <f>F39+F40</f>
        <v>0</v>
      </c>
      <c r="G38" s="17">
        <f t="shared" ref="G38" si="4">SUM(C38:F38)</f>
        <v>363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364</v>
      </c>
      <c r="C39" s="64">
        <v>24</v>
      </c>
      <c r="D39" s="64">
        <v>337</v>
      </c>
      <c r="E39" s="65">
        <v>2</v>
      </c>
      <c r="F39" s="70"/>
      <c r="G39" s="41">
        <f>SUM(C39:F39)</f>
        <v>363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477</v>
      </c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175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175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 t="s">
        <v>54</v>
      </c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>
        <v>175</v>
      </c>
      <c r="D60" s="4"/>
      <c r="E60" s="4"/>
      <c r="F60" s="4"/>
      <c r="G60" s="13">
        <f t="shared" ref="G60" si="9">SUM(C60:F60)</f>
        <v>175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>
        <v>175</v>
      </c>
      <c r="D84" s="4"/>
      <c r="E84" s="4"/>
      <c r="F84" s="4"/>
      <c r="G84" s="73">
        <f t="shared" ref="G84" si="16">SUM(C84:F84)</f>
        <v>175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79A63A1DBB844A0450BC144815893" ma:contentTypeVersion="11" ma:contentTypeDescription="Create a new document." ma:contentTypeScope="" ma:versionID="6ae276e8843ef065f3cb2cad72871c74">
  <xsd:schema xmlns:xsd="http://www.w3.org/2001/XMLSchema" xmlns:xs="http://www.w3.org/2001/XMLSchema" xmlns:p="http://schemas.microsoft.com/office/2006/metadata/properties" xmlns:ns3="bfab8997-cf3a-4d79-bda9-ef4a4ee9e498" xmlns:ns4="955d7503-88d8-4c5a-b1e9-b7f7bfd5dcd0" targetNamespace="http://schemas.microsoft.com/office/2006/metadata/properties" ma:root="true" ma:fieldsID="b24a05f1cdace6cf3327622c13dd6f34" ns3:_="" ns4:_="">
    <xsd:import namespace="bfab8997-cf3a-4d79-bda9-ef4a4ee9e498"/>
    <xsd:import namespace="955d7503-88d8-4c5a-b1e9-b7f7bfd5dc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b8997-cf3a-4d79-bda9-ef4a4ee9e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d7503-88d8-4c5a-b1e9-b7f7bfd5dc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5E10D6-BA1E-4C71-8097-36D5C116EF07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955d7503-88d8-4c5a-b1e9-b7f7bfd5dcd0"/>
    <ds:schemaRef ds:uri="bfab8997-cf3a-4d79-bda9-ef4a4ee9e498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8FF69C-9C04-4845-A44F-3A52842E7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ACF3F5-C464-4C31-8987-66A4909A4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b8997-cf3a-4d79-bda9-ef4a4ee9e498"/>
    <ds:schemaRef ds:uri="955d7503-88d8-4c5a-b1e9-b7f7bfd5dc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Kim Hernandez (AGING)</cp:lastModifiedBy>
  <cp:revision/>
  <dcterms:created xsi:type="dcterms:W3CDTF">2013-08-20T22:08:47Z</dcterms:created>
  <dcterms:modified xsi:type="dcterms:W3CDTF">2021-05-01T01:02:58Z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0x0101004F679A63A1DBB844A0450BC144815893</vt:lpwstr>
  </property>
</Properties>
</file>