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5 DEI-EEO Reports\"/>
    </mc:Choice>
  </mc:AlternateContent>
  <xr:revisionPtr revIDLastSave="0" documentId="13_ncr:1_{5A2CB9C6-9129-4B54-AF8F-4C0DE24F42F8}"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<sst xmlns="http://schemas.openxmlformats.org/spreadsheetml/2006/main" count="95" uniqueCount="69">
  <si>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</si>
  <si>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</si>
  <si>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</si>
  <si>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</si>
  <si>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</si>
  <si>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</si>
  <si>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</si>
  <si>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</si>
  <si>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</si>
  <si>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</si>
  <si>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</si>
  <si>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</si>
  <si>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</si>
  <si>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</si>
  <si>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</si>
  <si>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</si>
  <si>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</si>
  <si>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</si>
  <si>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</si>
  <si>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</si>
  <si>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</si>
  <si>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</si>
  <si>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</si>
  <si>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</si>
  <si>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</si>
  <si>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</si>
  <si>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</si>
  <si>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</si>
  <si>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</si>
  <si>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</si>
  <si>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</si>
  <si>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</si>
  <si>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</si>
  <si>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</si>
  <si>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</si>
  <si>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</si>
  <si>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</si>
  <si>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</si>
  <si>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</si>
  <si>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</si>
  <si>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</si>
  <si>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</si>
  <si>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</si>
  <si>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</si>
  <si>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</si>
  <si>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</si>
  <si>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</si>
  <si>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</si>
  <si>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</si>
  <si>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</si>
  <si>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</si>
  <si>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</si>
  <si>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</si>
  <si>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</si>
  <si>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</si>
  <si>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</si>
  <si>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</si>
  <si>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</si>
  <si>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</si>
  <si>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</si>
  <si>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</si>
  <si>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</si>
  <si>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</si>
  <si>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</si>
  <si>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District Attorney - Richmond County</t>
  </si>
  <si>
    <t>Monique Hardwick, Administration Bureau Chief</t>
  </si>
  <si>
    <t>monique.hardwick@rcda.nyc.gov</t>
  </si>
  <si>
    <t>718-556-7170</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</si>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</sst>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9" zoomScaleNormal="100" zoomScalePageLayoutView="130" workbookViewId="0">
      <selection activeCell="B97" sqref="B97:D9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45889</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919</v>
      </c>
      <c r="C20" s="13">
        <f>C23+C43</f>
        <v>14</v>
      </c>
      <c r="D20" s="13">
        <f>D23+D43</f>
        <v>63</v>
      </c>
      <c r="E20" s="13">
        <f>E23+E43</f>
        <v>0</v>
      </c>
      <c r="F20" s="12">
        <f t="shared" ref="F20" si="0">SUM(B20:E20)</f>
        <v>996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919</v>
      </c>
      <c r="C23" s="13">
        <f>C25+C29+C33+C37</f>
        <v>14</v>
      </c>
      <c r="D23" s="13">
        <f>D25+D29+D33+D37</f>
        <v>63</v>
      </c>
      <c r="E23" s="13">
        <f>E25+E29+E33+E37</f>
        <v>0</v>
      </c>
      <c r="F23" s="13">
        <f t="shared" ref="F23" si="1">SUM(B23:E23)</f>
        <v>996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617</v>
      </c>
      <c r="C25" s="18">
        <f>C26+C27</f>
        <v>2</v>
      </c>
      <c r="D25" s="18">
        <f>D26+D27</f>
        <v>16</v>
      </c>
      <c r="E25" s="13">
        <f>E26+E27</f>
        <v>0</v>
      </c>
      <c r="F25" s="13">
        <f>SUM(B25:E25)</f>
        <v>635</v>
      </c>
      <c r="G25" s="4"/>
      <c r="H25" s="4"/>
      <c r="I25" s="4"/>
    </row>
    <row r="26" spans="1:9" ht="54.95" customHeight="1" x14ac:dyDescent="0.25">
      <c r="A26" s="78" t="s">
        <v>14</v>
      </c>
      <c r="B26" s="73">
        <v>617</v>
      </c>
      <c r="C26" s="35">
        <v>2</v>
      </c>
      <c r="D26" s="28">
        <v>16</v>
      </c>
      <c r="E26" s="29"/>
      <c r="F26" s="11">
        <f>SUM(B26:E26)</f>
        <v>635</v>
      </c>
      <c r="G26" s="4"/>
      <c r="H26" s="4"/>
      <c r="I26" s="4"/>
    </row>
    <row r="27" spans="1:9" ht="75.75" thickBot="1" x14ac:dyDescent="0.3">
      <c r="A27" s="19" t="s">
        <v>36</v>
      </c>
      <c r="B27" s="22">
        <v>0</v>
      </c>
      <c r="C27" s="22">
        <v>0</v>
      </c>
      <c r="D27" s="22">
        <v>0</v>
      </c>
      <c r="E27" s="22">
        <v>0</v>
      </c>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v>
      </c>
      <c r="C29" s="13">
        <f>C30</f>
        <v>4</v>
      </c>
      <c r="D29" s="13">
        <f>D30</f>
        <v>15</v>
      </c>
      <c r="E29" s="13">
        <f>E30</f>
        <v>0</v>
      </c>
      <c r="F29" s="13">
        <f t="shared" ref="F29" si="2">SUM(B29:E29)</f>
        <v>21</v>
      </c>
      <c r="G29" s="4"/>
      <c r="H29" s="4"/>
      <c r="I29" s="4"/>
    </row>
    <row r="30" spans="1:9" ht="54.95" customHeight="1" thickBot="1" x14ac:dyDescent="0.3">
      <c r="A30" s="78" t="s">
        <v>14</v>
      </c>
      <c r="B30" s="35">
        <v>2</v>
      </c>
      <c r="C30" s="35">
        <v>4</v>
      </c>
      <c r="D30" s="30">
        <v>15</v>
      </c>
      <c r="E30" s="31"/>
      <c r="F30" s="17">
        <f>SUM(B30:E30)</f>
        <v>21</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139</v>
      </c>
      <c r="C33" s="71">
        <f>C34+C35</f>
        <v>3</v>
      </c>
      <c r="D33" s="71">
        <f>D34+D35</f>
        <v>16</v>
      </c>
      <c r="E33" s="71">
        <f>E34+E35</f>
        <v>0</v>
      </c>
      <c r="F33" s="13">
        <f t="shared" ref="F33" si="3">SUM(B33:E33)</f>
        <v>158</v>
      </c>
      <c r="G33" s="4"/>
      <c r="H33" s="4"/>
      <c r="I33" s="4"/>
    </row>
    <row r="34" spans="1:9" ht="54.95" customHeight="1" x14ac:dyDescent="0.25">
      <c r="A34" s="79" t="s">
        <v>14</v>
      </c>
      <c r="B34" s="27">
        <v>139</v>
      </c>
      <c r="C34" s="27">
        <v>3</v>
      </c>
      <c r="D34" s="28">
        <v>16</v>
      </c>
      <c r="E34" s="32"/>
      <c r="F34" s="17">
        <f>SUM(B34:E34)</f>
        <v>158</v>
      </c>
      <c r="G34" s="4"/>
      <c r="H34" s="4"/>
      <c r="I34" s="4"/>
    </row>
    <row r="35" spans="1:9" ht="90.75" customHeight="1" thickBot="1" x14ac:dyDescent="0.3">
      <c r="A35" s="19" t="s">
        <v>37</v>
      </c>
      <c r="B35" s="24">
        <v>0</v>
      </c>
      <c r="C35" s="24">
        <v>0</v>
      </c>
      <c r="D35" s="24">
        <v>0</v>
      </c>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161</v>
      </c>
      <c r="C37" s="13">
        <f>C38+C39</f>
        <v>5</v>
      </c>
      <c r="D37" s="13">
        <f>D38+D39</f>
        <v>16</v>
      </c>
      <c r="E37" s="13">
        <f>E38+E39</f>
        <v>0</v>
      </c>
      <c r="F37" s="13">
        <f t="shared" ref="F37" si="4">SUM(B37:E37)</f>
        <v>182</v>
      </c>
      <c r="G37" s="4"/>
      <c r="H37" s="4"/>
      <c r="I37" s="4"/>
    </row>
    <row r="38" spans="1:9" ht="54.95" customHeight="1" x14ac:dyDescent="0.25">
      <c r="A38" s="80" t="s">
        <v>15</v>
      </c>
      <c r="B38" s="35">
        <v>161</v>
      </c>
      <c r="C38" s="35">
        <v>5</v>
      </c>
      <c r="D38" s="28">
        <v>16</v>
      </c>
      <c r="E38" s="28"/>
      <c r="F38" s="17">
        <f>SUM(B38:E38)</f>
        <v>182</v>
      </c>
      <c r="G38" s="4"/>
      <c r="H38" s="4"/>
      <c r="I38" s="4"/>
    </row>
    <row r="39" spans="1:9" ht="30" customHeight="1" thickBot="1" x14ac:dyDescent="0.3">
      <c r="A39" s="84" t="s">
        <v>39</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v>0</v>
      </c>
      <c r="C46" s="3">
        <v>0</v>
      </c>
      <c r="D46" s="3">
        <v>0</v>
      </c>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v>0</v>
      </c>
      <c r="C49" s="3">
        <v>0</v>
      </c>
      <c r="D49" s="3">
        <v>0</v>
      </c>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v>0</v>
      </c>
      <c r="C52" s="3">
        <v>0</v>
      </c>
      <c r="D52" s="3">
        <v>0</v>
      </c>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v>0</v>
      </c>
      <c r="C55" s="3">
        <v>0</v>
      </c>
      <c r="D55" s="3">
        <v>0</v>
      </c>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v>0</v>
      </c>
      <c r="C58" s="3">
        <v>0</v>
      </c>
      <c r="D58" s="3">
        <v>0</v>
      </c>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v>0</v>
      </c>
      <c r="C61" s="3">
        <v>0</v>
      </c>
      <c r="D61" s="3">
        <v>0</v>
      </c>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v>0</v>
      </c>
      <c r="C64" s="3">
        <v>0</v>
      </c>
      <c r="D64" s="3">
        <v>0</v>
      </c>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v>0</v>
      </c>
      <c r="C67" s="3">
        <v>0</v>
      </c>
      <c r="D67" s="3">
        <v>0</v>
      </c>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v>0</v>
      </c>
      <c r="C70" s="3">
        <v>0</v>
      </c>
      <c r="D70" s="3">
        <v>0</v>
      </c>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v>0</v>
      </c>
      <c r="C73" s="3">
        <v>0</v>
      </c>
      <c r="D73" s="3">
        <v>0</v>
      </c>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v>0</v>
      </c>
      <c r="C76" s="3">
        <v>0</v>
      </c>
      <c r="D76" s="3">
        <v>0</v>
      </c>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v>0</v>
      </c>
      <c r="C79" s="3">
        <v>0</v>
      </c>
      <c r="D79" s="3">
        <v>0</v>
      </c>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v>0</v>
      </c>
      <c r="C82" s="3">
        <v>0</v>
      </c>
      <c r="D82" s="3">
        <v>0</v>
      </c>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v>0</v>
      </c>
      <c r="C85" s="3">
        <v>0</v>
      </c>
      <c r="D85" s="3">
        <v>0</v>
      </c>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v>0</v>
      </c>
      <c r="C88" s="3">
        <v>0</v>
      </c>
      <c r="D88" s="3">
        <v>0</v>
      </c>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v>0</v>
      </c>
      <c r="C94" s="3">
        <v>0</v>
      </c>
      <c r="D94" s="3">
        <v>0</v>
      </c>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v>0</v>
      </c>
      <c r="C97" s="3">
        <v>0</v>
      </c>
      <c r="D97" s="3">
        <v>0</v>
      </c>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2025-08-20T20:58:06Z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