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S:\External Affairs\Bureau of OEA Deputy Commissioner\Samantha\DORIS\2025 May Transmittal\"/>
    </mc:Choice>
  </mc:AlternateContent>
  <xr:revisionPtr revIDLastSave="0" documentId="8_{B623680D-EFAE-4A5D-ABA8-D9A7B647827C}"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<sst xmlns="http://schemas.openxmlformats.org/spreadsheetml/2006/main" count="98" uniqueCount="72">
  <si>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</si>
  <si>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</si>
  <si>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</si>
  <si>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</si>
  <si>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</si>
  <si>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</si>
  <si>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</si>
  <si>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</si>
  <si>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</si>
  <si>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</si>
  <si>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</si>
  <si>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</si>
  <si>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</si>
  <si>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</si>
  <si>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</si>
  <si>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</si>
  <si>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</si>
  <si>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</si>
  <si>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</si>
  <si>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</si>
  <si>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</si>
  <si>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</si>
  <si>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</si>
  <si>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</si>
  <si>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</si>
  <si>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</si>
  <si>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</si>
  <si>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</si>
  <si>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</si>
  <si>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</si>
  <si>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</si>
  <si>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</si>
  <si>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</si>
  <si>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</si>
  <si>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</si>
  <si>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</si>
  <si>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</si>
  <si>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</si>
  <si>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</si>
  <si>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</si>
  <si>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</si>
  <si>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</si>
  <si>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</si>
  <si>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</si>
  <si>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</si>
  <si>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</si>
  <si>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</si>
  <si>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</si>
  <si>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</si>
  <si>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</si>
  <si>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</si>
  <si>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</si>
  <si>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</si>
  <si>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</si>
  <si>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</si>
  <si>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</si>
  <si>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</si>
  <si>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</si>
  <si>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</si>
  <si>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</si>
  <si>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</si>
  <si>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</si>
  <si>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</si>
  <si>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</si>
  <si>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Essentials of Supervision (includes topics such as inclusive workplace, cultural competency, diversity and inclusion)</t>
  </si>
  <si>
    <t>NYC DOHMH</t>
  </si>
  <si>
    <t>Sye-Eun Ahn</t>
  </si>
  <si>
    <t>sahn1@health.nyc.gov</t>
  </si>
  <si>
    <t>347-396-6067</t>
  </si>
  <si>
    <t>Gender Identity and Expression Awareness Training</t>
  </si>
  <si>
    <t>Performance Management</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</si>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</sst>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9" zoomScale="130" zoomScaleNormal="13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130" zoomScaleNormal="130" zoomScalePageLayoutView="13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65</v>
      </c>
      <c r="C8" s="121"/>
      <c r="D8" s="43"/>
      <c r="E8" s="85" t="s">
        <v>71</v>
      </c>
      <c r="F8" s="86" t="s">
        <v>55</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56</v>
      </c>
      <c r="C11" s="138"/>
      <c r="D11" s="138"/>
      <c r="E11" s="138"/>
      <c r="F11" s="138"/>
      <c r="G11" s="5"/>
      <c r="H11" s="5"/>
      <c r="I11" s="5"/>
    </row>
    <row r="12" spans="1:9" ht="30" customHeight="1" thickBot="1" x14ac:dyDescent="0.3">
      <c r="A12" s="39" t="s">
        <v>18</v>
      </c>
      <c r="B12" s="120" t="s">
        <v>66</v>
      </c>
      <c r="C12" s="133"/>
      <c r="D12" s="133"/>
      <c r="E12" s="133"/>
      <c r="F12" s="121"/>
      <c r="G12" s="5"/>
      <c r="H12" s="5"/>
      <c r="I12" s="5"/>
    </row>
    <row r="13" spans="1:9" ht="30" customHeight="1" thickBot="1" x14ac:dyDescent="0.3">
      <c r="A13" s="72" t="s">
        <v>19</v>
      </c>
      <c r="B13" s="95">
        <v>45804</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22" t="s">
        <v>63</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3225</v>
      </c>
      <c r="C20" s="14">
        <f>C23+C43</f>
        <v>3612</v>
      </c>
      <c r="D20" s="14">
        <f>D23+D43</f>
        <v>2887</v>
      </c>
      <c r="E20" s="14">
        <f>E23+E43</f>
        <v>0</v>
      </c>
      <c r="F20" s="13">
        <f t="shared" ref="F20" si="0">SUM(B20:E20)</f>
        <v>9724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2042</v>
      </c>
      <c r="C23" s="14">
        <f>C25+C29+C33+C37</f>
        <v>2496</v>
      </c>
      <c r="D23" s="14">
        <f>D25+D29+D33+D37</f>
        <v>2491</v>
      </c>
      <c r="E23" s="14">
        <f>E25+E29+E33+E37</f>
        <v>0</v>
      </c>
      <c r="F23" s="14">
        <f t="shared" ref="F23" si="1">SUM(B23:E23)</f>
        <v>7029</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1102</v>
      </c>
      <c r="C25" s="19">
        <f>C26+C27</f>
        <v>1859</v>
      </c>
      <c r="D25" s="19">
        <f>D26+D27</f>
        <v>2377</v>
      </c>
      <c r="E25" s="14">
        <f>E26+E27</f>
        <v>0</v>
      </c>
      <c r="F25" s="14">
        <f>SUM(B25:E25)</f>
        <v>5338</v>
      </c>
      <c r="G25" s="5"/>
      <c r="H25" s="5"/>
      <c r="I25" s="5"/>
    </row>
    <row r="26" spans="1:9" ht="54.95" customHeight="1" x14ac:dyDescent="0.25">
      <c r="A26" s="87" t="s">
        <v>14</v>
      </c>
      <c r="B26" s="81">
        <v>1102</v>
      </c>
      <c r="C26" s="37">
        <v>1859</v>
      </c>
      <c r="D26" s="30">
        <v>2377</v>
      </c>
      <c r="E26" s="31"/>
      <c r="F26" s="12">
        <f>SUM(B26:E26)</f>
        <v>5338</v>
      </c>
      <c r="G26" s="5"/>
      <c r="H26" s="5"/>
      <c r="I26" s="5"/>
    </row>
    <row r="27" spans="1:9" ht="75.75" thickBot="1" x14ac:dyDescent="0.3">
      <c r="A27" s="20" t="s">
        <v>36</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85</v>
      </c>
      <c r="C29" s="14">
        <f>C30</f>
        <v>54</v>
      </c>
      <c r="D29" s="14">
        <f>D30</f>
        <v>76</v>
      </c>
      <c r="E29" s="14">
        <f>E30</f>
        <v>0</v>
      </c>
      <c r="F29" s="14">
        <f t="shared" ref="F29" si="2">SUM(B29:E29)</f>
        <v>215</v>
      </c>
      <c r="G29" s="5"/>
      <c r="H29" s="5"/>
      <c r="I29" s="5"/>
    </row>
    <row r="30" spans="1:9" ht="54.95" customHeight="1" thickBot="1" x14ac:dyDescent="0.3">
      <c r="A30" s="87" t="s">
        <v>14</v>
      </c>
      <c r="B30" s="37">
        <v>85</v>
      </c>
      <c r="C30" s="37">
        <v>54</v>
      </c>
      <c r="D30" s="32">
        <v>76</v>
      </c>
      <c r="E30" s="33"/>
      <c r="F30" s="18">
        <f>SUM(B30:E30)</f>
        <v>215</v>
      </c>
      <c r="G30" s="5"/>
      <c r="H30" s="5"/>
      <c r="I30" s="5"/>
    </row>
    <row r="31" spans="1:9" ht="63.95" customHeight="1" thickBot="1" x14ac:dyDescent="0.3">
      <c r="A31" s="77" t="s">
        <v>38</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848</v>
      </c>
      <c r="C33" s="79">
        <f>C34+C35</f>
        <v>578</v>
      </c>
      <c r="D33" s="79">
        <f>D34+D35</f>
        <v>23</v>
      </c>
      <c r="E33" s="79">
        <f>E34+E35</f>
        <v>0</v>
      </c>
      <c r="F33" s="14">
        <f t="shared" ref="F33" si="3">SUM(B33:E33)</f>
        <v>1449</v>
      </c>
      <c r="G33" s="5"/>
      <c r="H33" s="5"/>
      <c r="I33" s="5"/>
    </row>
    <row r="34" spans="1:9" ht="54.95" customHeight="1" x14ac:dyDescent="0.25">
      <c r="A34" s="88" t="s">
        <v>14</v>
      </c>
      <c r="B34" s="29">
        <v>7</v>
      </c>
      <c r="C34" s="29">
        <v>11</v>
      </c>
      <c r="D34" s="30">
        <v>23</v>
      </c>
      <c r="E34" s="34">
        <v>0</v>
      </c>
      <c r="F34" s="18">
        <f>SUM(B34:E34)</f>
        <v>41</v>
      </c>
      <c r="G34" s="5"/>
      <c r="H34" s="5"/>
      <c r="I34" s="5"/>
    </row>
    <row r="35" spans="1:9" ht="90.75" customHeight="1" thickBot="1" x14ac:dyDescent="0.3">
      <c r="A35" s="20" t="s">
        <v>37</v>
      </c>
      <c r="B35" s="25">
        <v>841</v>
      </c>
      <c r="C35" s="25">
        <v>567</v>
      </c>
      <c r="D35" s="25"/>
      <c r="E35" s="25"/>
      <c r="F35" s="11">
        <f>SUM(B35:E35)</f>
        <v>1408</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7</v>
      </c>
      <c r="C37" s="14">
        <f>C38+C39</f>
        <v>5</v>
      </c>
      <c r="D37" s="14">
        <f>D38+D39</f>
        <v>15</v>
      </c>
      <c r="E37" s="14">
        <f>E38+E39</f>
        <v>0</v>
      </c>
      <c r="F37" s="14">
        <f t="shared" ref="F37" si="4">SUM(B37:E37)</f>
        <v>27</v>
      </c>
      <c r="G37" s="5"/>
      <c r="H37" s="5"/>
      <c r="I37" s="5"/>
    </row>
    <row r="38" spans="1:9" ht="54.95" customHeight="1" x14ac:dyDescent="0.25">
      <c r="A38" s="89" t="s">
        <v>15</v>
      </c>
      <c r="B38" s="37">
        <v>7</v>
      </c>
      <c r="C38" s="37">
        <v>5</v>
      </c>
      <c r="D38" s="30">
        <v>15</v>
      </c>
      <c r="E38" s="30">
        <v>0</v>
      </c>
      <c r="F38" s="18">
        <f>SUM(B38:E38)</f>
        <v>27</v>
      </c>
      <c r="G38" s="5"/>
      <c r="H38" s="5"/>
      <c r="I38" s="5"/>
    </row>
    <row r="39" spans="1:9" ht="30" customHeight="1" thickBot="1" x14ac:dyDescent="0.3">
      <c r="A39" s="93" t="s">
        <v>39</v>
      </c>
      <c r="B39" s="24">
        <v>0</v>
      </c>
      <c r="C39" s="25">
        <v>0</v>
      </c>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1183</v>
      </c>
      <c r="C43" s="17">
        <f>C46+C49+C52+C55+C58+C61+C64+C67+C70+C73+C76+C79+C82+C85+C88</f>
        <v>1116</v>
      </c>
      <c r="D43" s="17">
        <f>D46+D49+D52+D55+D58+D61+D64+D67+D70+D73+D76+D79+D82+D85+D88</f>
        <v>396</v>
      </c>
      <c r="E43" s="17">
        <f>E46+E49+E52+E55+E58+E61+E64+E67+E70+E73+E76+E79+E82+E85+E88</f>
        <v>0</v>
      </c>
      <c r="F43" s="10">
        <f>SUM(B43:E43)</f>
        <v>2695</v>
      </c>
    </row>
    <row r="44" spans="1:9" ht="4.7" customHeight="1" thickBot="1" x14ac:dyDescent="0.3">
      <c r="A44" s="56"/>
      <c r="B44" s="57"/>
      <c r="C44" s="57"/>
      <c r="D44" s="57"/>
      <c r="E44" s="57"/>
      <c r="F44" s="58"/>
    </row>
    <row r="45" spans="1:9" s="2" customFormat="1" ht="30" customHeight="1" x14ac:dyDescent="0.25">
      <c r="A45" s="15" t="s">
        <v>30</v>
      </c>
      <c r="B45" s="116" t="s">
        <v>7</v>
      </c>
      <c r="C45" s="117"/>
      <c r="D45" s="117"/>
      <c r="E45" s="117"/>
      <c r="F45" s="118"/>
    </row>
    <row r="46" spans="1:9" ht="15.75" thickBot="1" x14ac:dyDescent="0.3">
      <c r="A46" s="44" t="s">
        <v>8</v>
      </c>
      <c r="B46" s="3">
        <v>220</v>
      </c>
      <c r="C46" s="3">
        <v>197</v>
      </c>
      <c r="D46" s="3">
        <v>55</v>
      </c>
      <c r="E46" s="3"/>
      <c r="F46" s="10">
        <f t="shared" ref="F46" si="5">SUM(B46:E46)</f>
        <v>472</v>
      </c>
    </row>
    <row r="47" spans="1:9" ht="4.9000000000000004" customHeight="1" thickBot="1" x14ac:dyDescent="0.3">
      <c r="A47" s="54"/>
      <c r="B47" s="52"/>
      <c r="C47" s="52"/>
      <c r="D47" s="52"/>
      <c r="E47" s="52"/>
      <c r="F47" s="53"/>
      <c r="G47" s="5"/>
      <c r="H47" s="5"/>
      <c r="I47" s="5"/>
    </row>
    <row r="48" spans="1:9" ht="30" customHeight="1" x14ac:dyDescent="0.25">
      <c r="A48" s="15" t="s">
        <v>31</v>
      </c>
      <c r="B48" s="102" t="s">
        <v>29</v>
      </c>
      <c r="C48" s="119"/>
      <c r="D48" s="119"/>
      <c r="E48" s="119"/>
      <c r="F48" s="119"/>
    </row>
    <row r="49" spans="1:9" ht="15.75" thickBot="1" x14ac:dyDescent="0.3">
      <c r="A49" s="44" t="s">
        <v>8</v>
      </c>
      <c r="B49" s="3">
        <v>165</v>
      </c>
      <c r="C49" s="3">
        <v>233</v>
      </c>
      <c r="D49" s="3">
        <v>33</v>
      </c>
      <c r="E49" s="3"/>
      <c r="F49" s="10">
        <f t="shared" ref="F49" si="6">SUM(B49:E49)</f>
        <v>431</v>
      </c>
    </row>
    <row r="50" spans="1:9" ht="4.9000000000000004" customHeight="1" thickBot="1" x14ac:dyDescent="0.3">
      <c r="A50" s="54"/>
      <c r="B50" s="52"/>
      <c r="C50" s="52"/>
      <c r="D50" s="52"/>
      <c r="E50" s="52"/>
      <c r="F50" s="53"/>
      <c r="G50" s="5"/>
      <c r="H50" s="5"/>
      <c r="I50" s="5"/>
    </row>
    <row r="51" spans="1:9" ht="30" customHeight="1" x14ac:dyDescent="0.25">
      <c r="A51" s="15" t="s">
        <v>33</v>
      </c>
      <c r="B51" s="102" t="s">
        <v>32</v>
      </c>
      <c r="C51" s="119"/>
      <c r="D51" s="119"/>
      <c r="E51" s="119"/>
      <c r="F51" s="119"/>
    </row>
    <row r="52" spans="1:9" ht="15.75" thickBot="1" x14ac:dyDescent="0.3">
      <c r="A52" s="44" t="s">
        <v>8</v>
      </c>
      <c r="B52" s="3">
        <v>1</v>
      </c>
      <c r="C52" s="3">
        <v>0</v>
      </c>
      <c r="D52" s="3">
        <v>33</v>
      </c>
      <c r="E52" s="3"/>
      <c r="F52" s="10">
        <f t="shared" ref="F52" si="7">SUM(B52:E52)</f>
        <v>34</v>
      </c>
    </row>
    <row r="53" spans="1:9" ht="4.9000000000000004" customHeight="1" thickBot="1" x14ac:dyDescent="0.3">
      <c r="A53" s="54"/>
      <c r="B53" s="52"/>
      <c r="C53" s="52"/>
      <c r="D53" s="52"/>
      <c r="E53" s="52"/>
      <c r="F53" s="53"/>
      <c r="G53" s="5"/>
      <c r="H53" s="5"/>
      <c r="I53" s="5"/>
    </row>
    <row r="54" spans="1:9" ht="30" customHeight="1" x14ac:dyDescent="0.25">
      <c r="A54" s="15" t="s">
        <v>34</v>
      </c>
      <c r="B54" s="102" t="s">
        <v>28</v>
      </c>
      <c r="C54" s="103"/>
      <c r="D54" s="103"/>
      <c r="E54" s="103"/>
      <c r="F54" s="103"/>
    </row>
    <row r="55" spans="1:9" ht="15.75" thickBot="1" x14ac:dyDescent="0.3">
      <c r="A55" s="44" t="s">
        <v>8</v>
      </c>
      <c r="B55" s="3">
        <v>0</v>
      </c>
      <c r="C55" s="3">
        <v>0</v>
      </c>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102" t="s">
        <v>42</v>
      </c>
      <c r="C57" s="103"/>
      <c r="D57" s="103"/>
      <c r="E57" s="103"/>
      <c r="F57" s="103"/>
    </row>
    <row r="58" spans="1:9" ht="15.75" thickBot="1" x14ac:dyDescent="0.3">
      <c r="A58" s="44" t="s">
        <v>8</v>
      </c>
      <c r="B58" s="3">
        <v>1</v>
      </c>
      <c r="C58" s="3">
        <v>1</v>
      </c>
      <c r="D58" s="3"/>
      <c r="E58" s="3"/>
      <c r="F58" s="10">
        <f t="shared" ref="F58" si="9">SUM(B58:E58)</f>
        <v>2</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102" t="s">
        <v>41</v>
      </c>
      <c r="C60" s="104"/>
      <c r="D60" s="104"/>
      <c r="E60" s="104"/>
      <c r="F60" s="105"/>
    </row>
    <row r="61" spans="1:9" ht="15.75" thickBot="1" x14ac:dyDescent="0.3">
      <c r="A61" s="44" t="s">
        <v>8</v>
      </c>
      <c r="B61" s="3">
        <v>1</v>
      </c>
      <c r="C61" s="3">
        <v>10</v>
      </c>
      <c r="D61" s="3"/>
      <c r="E61" s="3"/>
      <c r="F61" s="10">
        <f t="shared" ref="F61" si="10">SUM(B61:E61)</f>
        <v>11</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102" t="s">
        <v>40</v>
      </c>
      <c r="C63" s="104"/>
      <c r="D63" s="104"/>
      <c r="E63" s="104"/>
      <c r="F63" s="105"/>
    </row>
    <row r="64" spans="1:9" ht="15.75" thickBot="1" x14ac:dyDescent="0.3">
      <c r="A64" s="44" t="s">
        <v>8</v>
      </c>
      <c r="B64" s="3">
        <v>0</v>
      </c>
      <c r="C64" s="3">
        <v>0</v>
      </c>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06" t="s">
        <v>43</v>
      </c>
      <c r="C66" s="107"/>
      <c r="D66" s="107"/>
      <c r="E66" s="107"/>
      <c r="F66" s="108"/>
    </row>
    <row r="67" spans="1:9" ht="15.75" thickBot="1" x14ac:dyDescent="0.3">
      <c r="A67" s="44" t="s">
        <v>8</v>
      </c>
      <c r="B67" s="3">
        <v>0</v>
      </c>
      <c r="C67" s="3">
        <v>0</v>
      </c>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06" t="s">
        <v>44</v>
      </c>
      <c r="C69" s="107"/>
      <c r="D69" s="107"/>
      <c r="E69" s="107"/>
      <c r="F69" s="108"/>
    </row>
    <row r="70" spans="1:9" ht="15.75" thickBot="1" x14ac:dyDescent="0.3">
      <c r="A70" s="44" t="s">
        <v>8</v>
      </c>
      <c r="B70" s="3">
        <v>1</v>
      </c>
      <c r="C70" s="3">
        <v>0</v>
      </c>
      <c r="D70" s="3"/>
      <c r="E70" s="3"/>
      <c r="F70" s="10">
        <f t="shared" ref="F70" si="13">SUM(B70:E70)</f>
        <v>1</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99" t="s">
        <v>64</v>
      </c>
      <c r="D72" s="100"/>
      <c r="E72" s="100"/>
      <c r="F72" s="101"/>
      <c r="G72" s="2" t="s">
        <v>27</v>
      </c>
    </row>
    <row r="73" spans="1:9" ht="15.75" thickBot="1" x14ac:dyDescent="0.3">
      <c r="A73" s="44" t="s">
        <v>8</v>
      </c>
      <c r="B73" s="3">
        <v>9</v>
      </c>
      <c r="C73" s="3">
        <v>0</v>
      </c>
      <c r="D73" s="3"/>
      <c r="E73" s="3"/>
      <c r="F73" s="10">
        <f t="shared" ref="F73" si="14">SUM(B73:E73)</f>
        <v>9</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t="s">
        <v>69</v>
      </c>
      <c r="D75" s="100"/>
      <c r="E75" s="100"/>
      <c r="F75" s="101"/>
    </row>
    <row r="76" spans="1:9" ht="15.75" thickBot="1" x14ac:dyDescent="0.3">
      <c r="A76" s="44" t="s">
        <v>8</v>
      </c>
      <c r="B76" s="3">
        <v>713</v>
      </c>
      <c r="C76" s="3">
        <v>547</v>
      </c>
      <c r="D76" s="3">
        <v>243</v>
      </c>
      <c r="E76" s="3"/>
      <c r="F76" s="10">
        <f t="shared" ref="F76" si="15">SUM(B76:E76)</f>
        <v>1503</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99" t="s">
        <v>70</v>
      </c>
      <c r="D78" s="100"/>
      <c r="E78" s="100"/>
      <c r="F78" s="101"/>
    </row>
    <row r="79" spans="1:9" ht="15.75" thickBot="1" x14ac:dyDescent="0.3">
      <c r="A79" s="44" t="s">
        <v>8</v>
      </c>
      <c r="B79" s="3">
        <v>72</v>
      </c>
      <c r="C79" s="3">
        <v>128</v>
      </c>
      <c r="D79" s="3">
        <v>32</v>
      </c>
      <c r="E79" s="3"/>
      <c r="F79" s="10">
        <f t="shared" ref="F79" si="16">SUM(B79:E79)</f>
        <v>232</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54</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Caroline Nguyen</cp:lastModifiedBy>
  <cp:revision/>
  <cp:lastPrinted>2023-10-16T22:02:04Z</cp:lastPrinted>
  <dcterms:created xsi:type="dcterms:W3CDTF">2013-08-20T22:08:47Z</dcterms:created>
  <dcterms:modified xsi:type="dcterms:W3CDTF">2025-05-29T14:01:09Z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