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S:\External Affairs\Bureau of OEA Deputy Commissioner\Samantha\DORIS\2024 May Transmittal\"/>
    </mc:Choice>
  </mc:AlternateContent>
  <xr:revisionPtr revIDLastSave="0" documentId="8_{3A80026B-E14E-42E1-82B6-9FA1B4BAEDB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ports_Data" sheetId="4" r:id="rId1"/>
    <sheet name="SBHCs 2023" sheetId="7" r:id="rId2"/>
  </sheets>
  <definedNames>
    <definedName name="_xlnm.Print_Area" localSheetId="0">Reports_Data!$A$1:$U$34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5" i="4" l="1"/>
  <c r="M35" i="4"/>
  <c r="T35" i="4"/>
  <c r="S35" i="4"/>
  <c r="R35" i="4"/>
  <c r="E151" i="7"/>
  <c r="U34" i="4" l="1"/>
  <c r="U33" i="4"/>
  <c r="U32" i="4"/>
  <c r="U31" i="4"/>
  <c r="U30" i="4"/>
  <c r="U29" i="4"/>
  <c r="U28" i="4"/>
  <c r="U27" i="4"/>
  <c r="U26" i="4"/>
  <c r="U25" i="4"/>
  <c r="U24" i="4"/>
  <c r="U23" i="4"/>
  <c r="U22" i="4"/>
  <c r="U21" i="4"/>
  <c r="U20" i="4"/>
  <c r="U19" i="4"/>
  <c r="U18" i="4"/>
  <c r="U17" i="4"/>
  <c r="U16" i="4"/>
  <c r="U15" i="4"/>
  <c r="U14" i="4"/>
  <c r="U13" i="4"/>
  <c r="U12" i="4"/>
  <c r="U11" i="4"/>
  <c r="U10" i="4"/>
  <c r="U9" i="4"/>
  <c r="U8" i="4"/>
  <c r="U7" i="4"/>
  <c r="U6" i="4"/>
  <c r="U5" i="4"/>
  <c r="U4" i="4"/>
  <c r="U3" i="4"/>
  <c r="U35" i="4" s="1"/>
  <c r="Q35" i="4"/>
  <c r="L35" i="4" l="1"/>
  <c r="P35" i="4"/>
  <c r="O35" i="4"/>
  <c r="F35" i="4"/>
  <c r="B35" i="4"/>
  <c r="AC4" i="4" l="1"/>
  <c r="AC5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" i="4"/>
  <c r="AA4" i="4"/>
  <c r="AA5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" i="4"/>
</calcChain>
</file>

<file path=xl/sharedStrings.xml><?xml version="1.0" encoding="utf-8"?>
<sst xmlns="http://schemas.openxmlformats.org/spreadsheetml/2006/main" count="640" uniqueCount="358">
  <si>
    <t>Geographic Community School District</t>
  </si>
  <si>
    <t>General Ed</t>
  </si>
  <si>
    <t>Number of school buldings (public, charter, UPK) with a full time OSH school nurse (public schools only where a nurse is assigned)</t>
  </si>
  <si>
    <t>NYC Fitnessgram</t>
  </si>
  <si>
    <t>Total # performed</t>
  </si>
  <si>
    <t>% of students &lt;5th percentile BMI</t>
  </si>
  <si>
    <t>% of students 5th-84th percentile BMI</t>
  </si>
  <si>
    <t>% of students 85th-94th percentile BMI</t>
  </si>
  <si>
    <t>% of students &gt;=95th percentile BMI</t>
  </si>
  <si>
    <t>Total number of medication orders reviewed by OSH</t>
  </si>
  <si>
    <t>Asthma</t>
  </si>
  <si>
    <t>Diabetes Type 1</t>
  </si>
  <si>
    <t>Diabetes Type 2</t>
  </si>
  <si>
    <t xml:space="preserve">D75                  </t>
  </si>
  <si>
    <t>Number of SBHCs by Provider Type</t>
  </si>
  <si>
    <t>Federally Qualified Health Center</t>
  </si>
  <si>
    <t>Hospital</t>
  </si>
  <si>
    <t>Total SBHCs</t>
  </si>
  <si>
    <t>Diagnostic and Treatment Center</t>
  </si>
  <si>
    <t>Ratio of students to nurse (total enrollment /      # of nurses)</t>
  </si>
  <si>
    <t>Average number of student encounters per nurse (# of med room vists / # of nurses)</t>
  </si>
  <si>
    <t>Anaphylaxis (allergies)</t>
  </si>
  <si>
    <t>Total number of students reported to OSH with anaphylaxis (allergies), asthma, diabetes type 1 or diabetes type 2</t>
  </si>
  <si>
    <t>Total number of student encounters (# of all med room visits in ASHR)</t>
  </si>
  <si>
    <t>d75</t>
  </si>
  <si>
    <t>nurses</t>
  </si>
  <si>
    <t>enrollment</t>
  </si>
  <si>
    <t>gened</t>
  </si>
  <si>
    <t>ratio</t>
  </si>
  <si>
    <t>TOTAL:</t>
  </si>
  <si>
    <t>SBHC Campus</t>
  </si>
  <si>
    <t>GeoDistrict</t>
  </si>
  <si>
    <t>Campus Population as of 10/30/22</t>
  </si>
  <si>
    <t>Provider Type</t>
  </si>
  <si>
    <t>COMMENTS</t>
  </si>
  <si>
    <t>Benjamin Banneker Academy</t>
  </si>
  <si>
    <t>Thomas Jefferson Campus</t>
  </si>
  <si>
    <t>Charles Drew Campus</t>
  </si>
  <si>
    <t>Diagnostic &amp; Treatment Center</t>
  </si>
  <si>
    <t>Curtis High School</t>
  </si>
  <si>
    <t>Mirabal Sisters Campus</t>
  </si>
  <si>
    <t>PS 5</t>
  </si>
  <si>
    <t>PS 8</t>
  </si>
  <si>
    <t>Salome Urena Campus</t>
  </si>
  <si>
    <t>Community Health Academy of the Heights</t>
  </si>
  <si>
    <t>Seward Park Campus</t>
  </si>
  <si>
    <t>PS 007 Samuel Stern Campus</t>
  </si>
  <si>
    <t>PS 112 Jose Celso Barbosa</t>
  </si>
  <si>
    <t>PS 155 William Paca</t>
  </si>
  <si>
    <t>Frederick Douglass Academy</t>
  </si>
  <si>
    <t>H-H Closed in SY 23-24</t>
  </si>
  <si>
    <t>Grand Street Campus</t>
  </si>
  <si>
    <t>H+H Closed/Opened by another Sponsor</t>
  </si>
  <si>
    <t>IS 145</t>
  </si>
  <si>
    <t>IS 49 Campus</t>
  </si>
  <si>
    <t>Norman Thomas Campus</t>
  </si>
  <si>
    <t>PS 161 Pedro Albizu Campos</t>
  </si>
  <si>
    <t>PS 197 Russwurm Campus</t>
  </si>
  <si>
    <t>Springfield Gardens Campus</t>
  </si>
  <si>
    <t>PS 192 Campus</t>
  </si>
  <si>
    <t>Heritage Closed in SY 23-24</t>
  </si>
  <si>
    <t>HCZ Promise Academy I</t>
  </si>
  <si>
    <t>HCZ Promise Academy II</t>
  </si>
  <si>
    <t>High School of Fashion Industries</t>
  </si>
  <si>
    <t>James M. Kieran</t>
  </si>
  <si>
    <t>James Weldon Johnson</t>
  </si>
  <si>
    <t>Murry Bergtraum HS for Business Careers</t>
  </si>
  <si>
    <t>Washington Irving Campus</t>
  </si>
  <si>
    <t>Campus Magnet (Jackson)</t>
  </si>
  <si>
    <t>PS 155</t>
  </si>
  <si>
    <t>PS 223</t>
  </si>
  <si>
    <t>216/217 Campus</t>
  </si>
  <si>
    <t>Adlai E Stevenson Educational Campus</t>
  </si>
  <si>
    <t>Bronx Regional Campus</t>
  </si>
  <si>
    <t>CES 55 Campus</t>
  </si>
  <si>
    <t>Christopher Columbus Campus</t>
  </si>
  <si>
    <t>DeWitt Clinton Campus</t>
  </si>
  <si>
    <t>Evander Childs Campus</t>
  </si>
  <si>
    <t>Herbert H. Lehman Campus</t>
  </si>
  <si>
    <t>IS 113 Campus</t>
  </si>
  <si>
    <t>IS 174 Campus</t>
  </si>
  <si>
    <t>JHS 045 Thomas C. Giordano</t>
  </si>
  <si>
    <t>JHS 151</t>
  </si>
  <si>
    <t>JHS 98</t>
  </si>
  <si>
    <t>John Philip Sousa Campus</t>
  </si>
  <si>
    <t>Morris Educational Campus</t>
  </si>
  <si>
    <t>Mott Haven Educational Campus</t>
  </si>
  <si>
    <t>New Settlement Campus</t>
  </si>
  <si>
    <t>PS 008 Isaac Varian</t>
  </si>
  <si>
    <t>PS 018 John Peter Zenger</t>
  </si>
  <si>
    <t>PS 028 Mount Hope</t>
  </si>
  <si>
    <t>PS 085 Great Expectations</t>
  </si>
  <si>
    <t>PS 105 Sen Abraham Bernstein</t>
  </si>
  <si>
    <t>PS 147 Campus</t>
  </si>
  <si>
    <t>PS 198 Campus</t>
  </si>
  <si>
    <t>PS 199 The Shakespeare School</t>
  </si>
  <si>
    <t>PS 95 Campus</t>
  </si>
  <si>
    <t>South Bronx Educational Campus</t>
  </si>
  <si>
    <t>Teller Avenue Campus</t>
  </si>
  <si>
    <t>Theodore Roosevelt Campus</t>
  </si>
  <si>
    <t>Walton Campus</t>
  </si>
  <si>
    <t>William Howard Taft Campus</t>
  </si>
  <si>
    <t>Albert V Tuitt Campus</t>
  </si>
  <si>
    <t>CES 306 Campus</t>
  </si>
  <si>
    <t>Creston Campus</t>
  </si>
  <si>
    <t>Grace Dodge Campus</t>
  </si>
  <si>
    <t>Harry S Truman Campus</t>
  </si>
  <si>
    <t>Health Opportunities Campus</t>
  </si>
  <si>
    <t>InTech Academy</t>
  </si>
  <si>
    <t>International Community High School</t>
  </si>
  <si>
    <t>IS 162 Campus</t>
  </si>
  <si>
    <t>IS 232 Campus</t>
  </si>
  <si>
    <t>Longwood Campus</t>
  </si>
  <si>
    <t>Marie Curie High School</t>
  </si>
  <si>
    <t>Mott Hall Campus</t>
  </si>
  <si>
    <t>MS 390</t>
  </si>
  <si>
    <t>MS 399</t>
  </si>
  <si>
    <t>PS 126 Dr Marjorie H Dunbar</t>
  </si>
  <si>
    <t>PS 90 George Meany Campus</t>
  </si>
  <si>
    <t>PS/MS 029 Melrose School</t>
  </si>
  <si>
    <t>PS/MS 279</t>
  </si>
  <si>
    <t>Theatre Arts Production Company School</t>
  </si>
  <si>
    <t>A Phillip Randolph Campus High School</t>
  </si>
  <si>
    <t>Bayard Rustin Educational Complex (Humanities)</t>
  </si>
  <si>
    <t>Julia Richman Campus</t>
  </si>
  <si>
    <t>Louis D Brandeis Campus</t>
  </si>
  <si>
    <t>Manhattan Center Campus</t>
  </si>
  <si>
    <t>Martin Luther King Jr Educational Campus</t>
  </si>
  <si>
    <t>IS 45 Campus</t>
  </si>
  <si>
    <t>PS 108 Assemblyman Angelo Del Toro Educational Complex</t>
  </si>
  <si>
    <t>PS 38 Roberto Clemente Campus</t>
  </si>
  <si>
    <t>PS 83/BBMS Campus</t>
  </si>
  <si>
    <t>Tito Puente Educational Campus (TPEC)</t>
  </si>
  <si>
    <t>Edward W. Stitt Campus</t>
  </si>
  <si>
    <t>George Washington Educational Campus</t>
  </si>
  <si>
    <t>IS 143 Campus</t>
  </si>
  <si>
    <t>JHS 52 Inwood Campus</t>
  </si>
  <si>
    <t>John F Kennedy Campus</t>
  </si>
  <si>
    <t>Percy Ellis Sutton Educational Campus</t>
  </si>
  <si>
    <t>Thurgood Marshall Academy</t>
  </si>
  <si>
    <t>August Martin Campus</t>
  </si>
  <si>
    <t>Brian Piccolo Campus</t>
  </si>
  <si>
    <t>Far Rockaway Campus</t>
  </si>
  <si>
    <t>Franklin K Lane Campus</t>
  </si>
  <si>
    <t>John Adams High School</t>
  </si>
  <si>
    <t>New Dorp High School</t>
  </si>
  <si>
    <t>Port Richmond High School</t>
  </si>
  <si>
    <t>503/506 Campus</t>
  </si>
  <si>
    <t>Abraham Lincoln High School</t>
  </si>
  <si>
    <t>Bushwick Educational Campus</t>
  </si>
  <si>
    <t>Erasmus Campus</t>
  </si>
  <si>
    <t>Frank J. Macchiarola Educational Complex</t>
  </si>
  <si>
    <t>George Wingate Campus</t>
  </si>
  <si>
    <t>JHS 136 Campus</t>
  </si>
  <si>
    <t>JHS 220 John J Pershing</t>
  </si>
  <si>
    <t>Juan Morel Campos</t>
  </si>
  <si>
    <t>Long Island City High School</t>
  </si>
  <si>
    <t>PS 001 The Bergen</t>
  </si>
  <si>
    <t>PS 024</t>
  </si>
  <si>
    <t>PS 094 The Henry Longfellow</t>
  </si>
  <si>
    <t>PS 15 Campus</t>
  </si>
  <si>
    <t>PS 169</t>
  </si>
  <si>
    <t>PS 188 Michael E. Berdy</t>
  </si>
  <si>
    <t>Roland Hayes Campus</t>
  </si>
  <si>
    <t>South Shore Campus</t>
  </si>
  <si>
    <t>Sunset Park High School</t>
  </si>
  <si>
    <t>Susan E. Wagner High School</t>
  </si>
  <si>
    <t>333/335 Campus</t>
  </si>
  <si>
    <t>Elmhurst Campus</t>
  </si>
  <si>
    <t>Fannie Lou Hamer Campus</t>
  </si>
  <si>
    <t>Hunts Point Campus</t>
  </si>
  <si>
    <t>James Monroe Educational Campus</t>
  </si>
  <si>
    <t>James Monroe Educational Campus Annex</t>
  </si>
  <si>
    <t>Jane Addams Campus</t>
  </si>
  <si>
    <t>Newtown Campus</t>
  </si>
  <si>
    <t>PS 048 Joseph R Drake</t>
  </si>
  <si>
    <t>PS 075</t>
  </si>
  <si>
    <t>PS 161 Ponce De Leon</t>
  </si>
  <si>
    <t>X158 Campus</t>
  </si>
  <si>
    <t>Edward Reynolds</t>
  </si>
  <si>
    <t>JHS 054 Booker T Washington</t>
  </si>
  <si>
    <t>Park West Campus</t>
  </si>
  <si>
    <t>PS 011 William T Harris</t>
  </si>
  <si>
    <t>PS 180 Hugo Newman</t>
  </si>
  <si>
    <t>PS 64 Campus</t>
  </si>
  <si>
    <t>The Island School Campus</t>
  </si>
  <si>
    <t>TOTAL</t>
  </si>
  <si>
    <t>BLDG Code</t>
  </si>
  <si>
    <t>SBHC  Sponsor</t>
  </si>
  <si>
    <t>K914</t>
  </si>
  <si>
    <t>Brooklyn Plaza Medical Center</t>
  </si>
  <si>
    <t>K435</t>
  </si>
  <si>
    <t>Brownsville Multi-Service Family Health</t>
  </si>
  <si>
    <t>X148</t>
  </si>
  <si>
    <t>Children's Aid Society</t>
  </si>
  <si>
    <t>R450</t>
  </si>
  <si>
    <t>M090</t>
  </si>
  <si>
    <t>M005</t>
  </si>
  <si>
    <t>M008</t>
  </si>
  <si>
    <t>M218</t>
  </si>
  <si>
    <t>M814</t>
  </si>
  <si>
    <t>Community Healthcare Network</t>
  </si>
  <si>
    <t>M445</t>
  </si>
  <si>
    <t>M007</t>
  </si>
  <si>
    <t>East Harlem Council For Human Services</t>
  </si>
  <si>
    <t>M112</t>
  </si>
  <si>
    <t>M155</t>
  </si>
  <si>
    <t>M010</t>
  </si>
  <si>
    <t>H+H Gotham</t>
  </si>
  <si>
    <t>K450</t>
  </si>
  <si>
    <t>Q145</t>
  </si>
  <si>
    <t>K049</t>
  </si>
  <si>
    <t>M620</t>
  </si>
  <si>
    <t>M161</t>
  </si>
  <si>
    <t>M197</t>
  </si>
  <si>
    <t>Q420</t>
  </si>
  <si>
    <t>M192</t>
  </si>
  <si>
    <t>Heritage Health Care Center</t>
  </si>
  <si>
    <t>M908</t>
  </si>
  <si>
    <t>Institute for Family Health</t>
  </si>
  <si>
    <t>MANO</t>
  </si>
  <si>
    <t>M600</t>
  </si>
  <si>
    <t>X123</t>
  </si>
  <si>
    <t>M057</t>
  </si>
  <si>
    <t>M520</t>
  </si>
  <si>
    <t>M460</t>
  </si>
  <si>
    <t>Q490</t>
  </si>
  <si>
    <t>Jamaica Hospital Medical Center</t>
  </si>
  <si>
    <t>Q155</t>
  </si>
  <si>
    <t>Q223</t>
  </si>
  <si>
    <t>X116</t>
  </si>
  <si>
    <t>Montefiore Medical Center</t>
  </si>
  <si>
    <t>X450</t>
  </si>
  <si>
    <t>X401</t>
  </si>
  <si>
    <t>X055</t>
  </si>
  <si>
    <t>X415</t>
  </si>
  <si>
    <t>X440</t>
  </si>
  <si>
    <t>X425</t>
  </si>
  <si>
    <t>X405</t>
  </si>
  <si>
    <t>X113</t>
  </si>
  <si>
    <t>X174</t>
  </si>
  <si>
    <t>X045</t>
  </si>
  <si>
    <t>X151</t>
  </si>
  <si>
    <t>X098</t>
  </si>
  <si>
    <t>X142</t>
  </si>
  <si>
    <t>X400</t>
  </si>
  <si>
    <t>X790</t>
  </si>
  <si>
    <t>X240</t>
  </si>
  <si>
    <t>X008</t>
  </si>
  <si>
    <t>X018</t>
  </si>
  <si>
    <t>X028</t>
  </si>
  <si>
    <t>X085</t>
  </si>
  <si>
    <t>X105</t>
  </si>
  <si>
    <t>X147</t>
  </si>
  <si>
    <t>X198</t>
  </si>
  <si>
    <t>X104</t>
  </si>
  <si>
    <t>X095</t>
  </si>
  <si>
    <t>X470</t>
  </si>
  <si>
    <t>X145</t>
  </si>
  <si>
    <t>X435</t>
  </si>
  <si>
    <t>X430</t>
  </si>
  <si>
    <t>X410</t>
  </si>
  <si>
    <t>X362</t>
  </si>
  <si>
    <t>Morris Heights Health Center</t>
  </si>
  <si>
    <t>X306</t>
  </si>
  <si>
    <t>X079</t>
  </si>
  <si>
    <t>X660</t>
  </si>
  <si>
    <t>X455</t>
  </si>
  <si>
    <t>X884</t>
  </si>
  <si>
    <t>X368</t>
  </si>
  <si>
    <t>X139</t>
  </si>
  <si>
    <t>X162</t>
  </si>
  <si>
    <t>X082</t>
  </si>
  <si>
    <t>X039</t>
  </si>
  <si>
    <t>X143</t>
  </si>
  <si>
    <t>X166</t>
  </si>
  <si>
    <t>X026</t>
  </si>
  <si>
    <t>X115</t>
  </si>
  <si>
    <t>X126</t>
  </si>
  <si>
    <t>X090</t>
  </si>
  <si>
    <t>X029</t>
  </si>
  <si>
    <t>X279</t>
  </si>
  <si>
    <t>X137</t>
  </si>
  <si>
    <t>M540</t>
  </si>
  <si>
    <t>Mount Sinai Adolescent</t>
  </si>
  <si>
    <t>M440</t>
  </si>
  <si>
    <t>M480</t>
  </si>
  <si>
    <t>M470</t>
  </si>
  <si>
    <t>M435</t>
  </si>
  <si>
    <t>M490</t>
  </si>
  <si>
    <t>M045</t>
  </si>
  <si>
    <t>Mount Sinai Pediatrics</t>
  </si>
  <si>
    <t>M108</t>
  </si>
  <si>
    <t>M121</t>
  </si>
  <si>
    <t>M083</t>
  </si>
  <si>
    <t>M117</t>
  </si>
  <si>
    <t>M164</t>
  </si>
  <si>
    <t>New York-Presbyterian</t>
  </si>
  <si>
    <t>M465</t>
  </si>
  <si>
    <t>M143</t>
  </si>
  <si>
    <t>M052</t>
  </si>
  <si>
    <t>X475</t>
  </si>
  <si>
    <t>M136</t>
  </si>
  <si>
    <t>M970</t>
  </si>
  <si>
    <t>Q400</t>
  </si>
  <si>
    <t>Northwell LIJ</t>
  </si>
  <si>
    <t>Q053</t>
  </si>
  <si>
    <t>Q465</t>
  </si>
  <si>
    <t>K420</t>
  </si>
  <si>
    <t>Q480</t>
  </si>
  <si>
    <t>R435</t>
  </si>
  <si>
    <t>Northwell SIUH</t>
  </si>
  <si>
    <t>R445</t>
  </si>
  <si>
    <t>K314</t>
  </si>
  <si>
    <t>NYU Langone FHC</t>
  </si>
  <si>
    <t>K410</t>
  </si>
  <si>
    <t>K480</t>
  </si>
  <si>
    <t>K465</t>
  </si>
  <si>
    <t>K495</t>
  </si>
  <si>
    <t>K470</t>
  </si>
  <si>
    <t>K136</t>
  </si>
  <si>
    <t>K220</t>
  </si>
  <si>
    <t>K071</t>
  </si>
  <si>
    <t>Q452</t>
  </si>
  <si>
    <t>K001</t>
  </si>
  <si>
    <t>K024</t>
  </si>
  <si>
    <t>K094</t>
  </si>
  <si>
    <t>K015</t>
  </si>
  <si>
    <t>K169</t>
  </si>
  <si>
    <t>K188</t>
  </si>
  <si>
    <t>K291</t>
  </si>
  <si>
    <t>K515</t>
  </si>
  <si>
    <t>K564</t>
  </si>
  <si>
    <t>R460</t>
  </si>
  <si>
    <t>Richmond University Medical Center</t>
  </si>
  <si>
    <t>X060</t>
  </si>
  <si>
    <t>Urban Health Plan</t>
  </si>
  <si>
    <t>Q744</t>
  </si>
  <si>
    <t>X066</t>
  </si>
  <si>
    <t>X074</t>
  </si>
  <si>
    <t>X420</t>
  </si>
  <si>
    <t>X423</t>
  </si>
  <si>
    <t>X650</t>
  </si>
  <si>
    <t>Q455</t>
  </si>
  <si>
    <t>X048</t>
  </si>
  <si>
    <t>X075</t>
  </si>
  <si>
    <t>X161</t>
  </si>
  <si>
    <t>X158</t>
  </si>
  <si>
    <t>M506</t>
  </si>
  <si>
    <t>William F Ryan</t>
  </si>
  <si>
    <t>M054</t>
  </si>
  <si>
    <t>M535</t>
  </si>
  <si>
    <t>M011</t>
  </si>
  <si>
    <t>M180</t>
  </si>
  <si>
    <t>M064</t>
  </si>
  <si>
    <t>M188</t>
  </si>
  <si>
    <t xml:space="preserve">Total number of students with access to  SBHCs </t>
  </si>
  <si>
    <t>SY 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</si>
</sst>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Border="0" applyAlignment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ont="1" applyFill="1" applyBorder="1" applyAlignment="1">
      <alignment wrapText="1"/>
    </xf>
    <xf numFmtId="0" fontId="0" fillId="0" borderId="0" xfId="0" applyFont="1" applyBorder="1" applyAlignment="1">
      <alignment horizontal="right" wrapText="1"/>
    </xf>
    <xf numFmtId="0" fontId="0" fillId="0" borderId="0" xfId="0" applyFont="1" applyBorder="1" applyAlignment="1">
      <alignment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wrapText="1"/>
    </xf>
    <xf numFmtId="0" fontId="0" fillId="0" borderId="1" xfId="0" applyFont="1" applyFill="1" applyBorder="1" applyAlignment="1" applyProtection="1">
      <alignment horizontal="center" vertical="center"/>
    </xf>
    <xf numFmtId="1" fontId="0" fillId="0" borderId="1" xfId="0" applyNumberFormat="1" applyFont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horizontal="right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164" fontId="4" fillId="0" borderId="1" xfId="0" applyNumberFormat="1" applyFont="1" applyBorder="1" applyAlignment="1">
      <alignment wrapText="1"/>
    </xf>
    <xf numFmtId="9" fontId="4" fillId="0" borderId="1" xfId="2" applyFont="1" applyBorder="1" applyAlignment="1">
      <alignment wrapText="1"/>
    </xf>
    <xf numFmtId="9" fontId="4" fillId="0" borderId="1" xfId="0" applyNumberFormat="1" applyFon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wrapText="1"/>
    </xf>
    <xf numFmtId="0" fontId="5" fillId="0" borderId="1" xfId="0" applyFont="1" applyBorder="1"/>
    <xf numFmtId="164" fontId="0" fillId="0" borderId="0" xfId="3" applyNumberFormat="1" applyFont="1" applyBorder="1" applyAlignment="1">
      <alignment wrapText="1"/>
    </xf>
    <xf numFmtId="3" fontId="5" fillId="0" borderId="1" xfId="0" applyNumberFormat="1" applyFont="1" applyBorder="1"/>
    <xf numFmtId="3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3" fillId="0" borderId="0" xfId="3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4">
    <cellStyle name="Comma" xfId="3" builtinId="3"/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colors>
    <mruColors>
      <color rgb="FFFF9999"/>
      <color rgb="FFFFCC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35"/>
  <sheetViews>
    <sheetView tabSelected="1" zoomScaleNormal="100" workbookViewId="0">
      <selection activeCell="B2" sqref="B2"/>
    </sheetView>
  </sheetViews>
  <sheetFormatPr defaultColWidth="9.140625" defaultRowHeight="15" x14ac:dyDescent="0.25"/>
  <cols>
    <col min="1" max="1" width="13.7109375" style="1" bestFit="1" customWidth="1"/>
    <col min="2" max="2" width="27.140625" style="3" bestFit="1" customWidth="1"/>
    <col min="3" max="3" width="6.28515625" style="3" customWidth="1"/>
    <col min="4" max="4" width="8.5703125" style="3" customWidth="1"/>
    <col min="5" max="5" width="18" style="3" bestFit="1" customWidth="1"/>
    <col min="6" max="6" width="14.5703125" style="3" bestFit="1" customWidth="1"/>
    <col min="7" max="11" width="13.85546875" style="3" customWidth="1"/>
    <col min="12" max="12" width="13.42578125" style="3" customWidth="1"/>
    <col min="13" max="13" width="12.5703125" style="3" customWidth="1"/>
    <col min="14" max="14" width="9.42578125" style="3" customWidth="1"/>
    <col min="15" max="15" width="10.140625" style="3" customWidth="1"/>
    <col min="16" max="16" width="9" style="2" customWidth="1"/>
    <col min="17" max="17" width="11" style="3" customWidth="1"/>
    <col min="18" max="18" width="11.42578125" style="3" customWidth="1"/>
    <col min="19" max="19" width="9.42578125" style="3" customWidth="1"/>
    <col min="20" max="20" width="9.7109375" style="3" customWidth="1"/>
    <col min="21" max="21" width="9.42578125" style="3" customWidth="1"/>
    <col min="22" max="22" width="9.140625" style="3"/>
    <col min="23" max="28" width="0" style="3" hidden="1" customWidth="1"/>
    <col min="29" max="29" width="11.5703125" style="3" hidden="1" customWidth="1"/>
    <col min="30" max="16384" width="9.140625" style="3"/>
  </cols>
  <sheetData>
    <row r="1" spans="1:29" s="11" customFormat="1" ht="99.75" customHeight="1" x14ac:dyDescent="0.25">
      <c r="A1" s="14" t="s">
        <v>357</v>
      </c>
      <c r="B1" s="14" t="s">
        <v>2</v>
      </c>
      <c r="C1" s="33" t="s">
        <v>19</v>
      </c>
      <c r="D1" s="33"/>
      <c r="E1" s="14" t="s">
        <v>20</v>
      </c>
      <c r="F1" s="14" t="s">
        <v>23</v>
      </c>
      <c r="G1" s="35" t="s">
        <v>3</v>
      </c>
      <c r="H1" s="36"/>
      <c r="I1" s="36"/>
      <c r="J1" s="36"/>
      <c r="K1" s="37"/>
      <c r="L1" s="14" t="s">
        <v>9</v>
      </c>
      <c r="M1" s="33" t="s">
        <v>22</v>
      </c>
      <c r="N1" s="33"/>
      <c r="O1" s="33"/>
      <c r="P1" s="33"/>
      <c r="Q1" s="10" t="s">
        <v>356</v>
      </c>
      <c r="R1" s="34" t="s">
        <v>14</v>
      </c>
      <c r="S1" s="34"/>
      <c r="T1" s="34"/>
      <c r="U1" s="34"/>
      <c r="W1" s="11" t="s">
        <v>25</v>
      </c>
      <c r="Y1" s="11" t="s">
        <v>26</v>
      </c>
      <c r="AA1" s="11" t="s">
        <v>28</v>
      </c>
    </row>
    <row r="2" spans="1:29" s="12" customFormat="1" ht="57.2" customHeight="1" x14ac:dyDescent="0.25">
      <c r="A2" s="15" t="s">
        <v>0</v>
      </c>
      <c r="B2" s="16"/>
      <c r="C2" s="16" t="s">
        <v>13</v>
      </c>
      <c r="D2" s="16" t="s">
        <v>1</v>
      </c>
      <c r="E2" s="16"/>
      <c r="F2" s="16"/>
      <c r="G2" s="21" t="s">
        <v>4</v>
      </c>
      <c r="H2" s="21" t="s">
        <v>5</v>
      </c>
      <c r="I2" s="21" t="s">
        <v>6</v>
      </c>
      <c r="J2" s="21" t="s">
        <v>7</v>
      </c>
      <c r="K2" s="21" t="s">
        <v>8</v>
      </c>
      <c r="L2" s="16"/>
      <c r="M2" s="16" t="s">
        <v>21</v>
      </c>
      <c r="N2" s="16" t="s">
        <v>10</v>
      </c>
      <c r="O2" s="16" t="s">
        <v>11</v>
      </c>
      <c r="P2" s="16" t="s">
        <v>12</v>
      </c>
      <c r="Q2" s="4"/>
      <c r="R2" s="4" t="s">
        <v>18</v>
      </c>
      <c r="S2" s="4" t="s">
        <v>15</v>
      </c>
      <c r="T2" s="4" t="s">
        <v>16</v>
      </c>
      <c r="U2" s="4" t="s">
        <v>17</v>
      </c>
      <c r="W2" s="12" t="s">
        <v>24</v>
      </c>
      <c r="X2" s="12" t="s">
        <v>27</v>
      </c>
      <c r="Y2" s="12" t="s">
        <v>24</v>
      </c>
      <c r="AA2" s="12" t="s">
        <v>24</v>
      </c>
      <c r="AC2" s="17" t="s">
        <v>20</v>
      </c>
    </row>
    <row r="3" spans="1:29" x14ac:dyDescent="0.25">
      <c r="A3" s="5">
        <v>1</v>
      </c>
      <c r="B3" s="6">
        <v>16</v>
      </c>
      <c r="C3" s="7">
        <v>96</v>
      </c>
      <c r="D3" s="7">
        <v>434</v>
      </c>
      <c r="E3" s="13">
        <v>641</v>
      </c>
      <c r="F3" s="13">
        <v>12196</v>
      </c>
      <c r="G3" s="18">
        <v>8001</v>
      </c>
      <c r="H3" s="19">
        <v>5.1868516435445572E-2</v>
      </c>
      <c r="I3" s="19">
        <v>0.62617172853393321</v>
      </c>
      <c r="J3" s="19">
        <v>0.14360704911886013</v>
      </c>
      <c r="K3" s="20">
        <v>0.17835270591176103</v>
      </c>
      <c r="L3" s="8">
        <v>994</v>
      </c>
      <c r="M3" s="22">
        <v>616</v>
      </c>
      <c r="N3" s="8">
        <v>1546</v>
      </c>
      <c r="O3" s="8">
        <v>25</v>
      </c>
      <c r="P3" s="9">
        <v>4</v>
      </c>
      <c r="Q3" s="23">
        <v>1072</v>
      </c>
      <c r="R3" s="27">
        <v>0</v>
      </c>
      <c r="S3" s="23">
        <v>2</v>
      </c>
      <c r="T3" s="27">
        <v>0</v>
      </c>
      <c r="U3" s="27">
        <f>SUM(R3:T3)</f>
        <v>2</v>
      </c>
      <c r="W3" s="3">
        <v>3</v>
      </c>
      <c r="X3" s="3">
        <v>19</v>
      </c>
      <c r="Y3" s="3">
        <v>304</v>
      </c>
      <c r="AA3" s="7">
        <f>Y3/W3</f>
        <v>101.33333333333333</v>
      </c>
      <c r="AB3" s="7"/>
      <c r="AC3" s="3">
        <f t="shared" ref="AC3:AC34" si="0">F3/X3</f>
        <v>641.89473684210532</v>
      </c>
    </row>
    <row r="4" spans="1:29" x14ac:dyDescent="0.25">
      <c r="A4" s="5">
        <v>2</v>
      </c>
      <c r="B4" s="6">
        <v>67</v>
      </c>
      <c r="C4" s="7">
        <v>49</v>
      </c>
      <c r="D4" s="7">
        <v>617</v>
      </c>
      <c r="E4" s="13">
        <v>705</v>
      </c>
      <c r="F4" s="13">
        <v>52215</v>
      </c>
      <c r="G4" s="18">
        <v>45842</v>
      </c>
      <c r="H4" s="19">
        <v>5.726189956808167E-2</v>
      </c>
      <c r="I4" s="19">
        <v>0.67433794337070807</v>
      </c>
      <c r="J4" s="19">
        <v>0.14091880807992671</v>
      </c>
      <c r="K4" s="20">
        <v>0.12748134898128355</v>
      </c>
      <c r="L4" s="8">
        <v>4277</v>
      </c>
      <c r="M4" s="22">
        <v>3196</v>
      </c>
      <c r="N4" s="8">
        <v>7244</v>
      </c>
      <c r="O4" s="8">
        <v>125</v>
      </c>
      <c r="P4" s="9">
        <v>36</v>
      </c>
      <c r="Q4" s="25">
        <v>13711</v>
      </c>
      <c r="R4" s="27">
        <v>0</v>
      </c>
      <c r="S4" s="23">
        <v>7</v>
      </c>
      <c r="T4" s="23">
        <v>2</v>
      </c>
      <c r="U4" s="27">
        <f t="shared" ref="U4:U34" si="1">SUM(R4:T4)</f>
        <v>9</v>
      </c>
      <c r="W4" s="3">
        <v>21</v>
      </c>
      <c r="X4" s="3">
        <v>76</v>
      </c>
      <c r="Y4" s="3">
        <v>960</v>
      </c>
      <c r="AA4" s="7">
        <f t="shared" ref="AA4:AA34" si="2">Y4/W4</f>
        <v>45.714285714285715</v>
      </c>
      <c r="AB4" s="7"/>
      <c r="AC4" s="3">
        <f t="shared" si="0"/>
        <v>687.03947368421052</v>
      </c>
    </row>
    <row r="5" spans="1:29" x14ac:dyDescent="0.25">
      <c r="A5" s="5">
        <v>3</v>
      </c>
      <c r="B5" s="6">
        <v>24</v>
      </c>
      <c r="C5" s="7">
        <v>106</v>
      </c>
      <c r="D5" s="7">
        <v>600</v>
      </c>
      <c r="E5" s="13">
        <v>658</v>
      </c>
      <c r="F5" s="13">
        <v>18437</v>
      </c>
      <c r="G5" s="18">
        <v>16265</v>
      </c>
      <c r="H5" s="19">
        <v>5.2628343067937289E-2</v>
      </c>
      <c r="I5" s="19">
        <v>0.67144174608054108</v>
      </c>
      <c r="J5" s="19">
        <v>0.13980940670150629</v>
      </c>
      <c r="K5" s="20">
        <v>0.13612050415001536</v>
      </c>
      <c r="L5" s="8">
        <v>1534</v>
      </c>
      <c r="M5" s="22">
        <v>1336</v>
      </c>
      <c r="N5" s="8">
        <v>3160</v>
      </c>
      <c r="O5" s="8">
        <v>36</v>
      </c>
      <c r="P5" s="9">
        <v>12</v>
      </c>
      <c r="Q5" s="23">
        <v>4571</v>
      </c>
      <c r="R5" s="27">
        <v>0</v>
      </c>
      <c r="S5" s="23">
        <v>3</v>
      </c>
      <c r="T5" s="23">
        <v>2</v>
      </c>
      <c r="U5" s="27">
        <f t="shared" si="1"/>
        <v>5</v>
      </c>
      <c r="W5" s="3">
        <v>3</v>
      </c>
      <c r="X5" s="3">
        <v>31</v>
      </c>
      <c r="Y5" s="3">
        <v>346</v>
      </c>
      <c r="AA5" s="7">
        <f t="shared" si="2"/>
        <v>115.33333333333333</v>
      </c>
      <c r="AB5" s="7"/>
      <c r="AC5" s="3">
        <f t="shared" si="0"/>
        <v>594.74193548387098</v>
      </c>
    </row>
    <row r="6" spans="1:29" x14ac:dyDescent="0.25">
      <c r="A6" s="5">
        <v>4</v>
      </c>
      <c r="B6" s="6">
        <v>22</v>
      </c>
      <c r="C6" s="7">
        <v>57</v>
      </c>
      <c r="D6" s="7">
        <v>474</v>
      </c>
      <c r="E6" s="13">
        <v>727</v>
      </c>
      <c r="F6" s="13">
        <v>16007</v>
      </c>
      <c r="G6" s="18">
        <v>10027</v>
      </c>
      <c r="H6" s="19">
        <v>4.1986636082577043E-2</v>
      </c>
      <c r="I6" s="19">
        <v>0.55350553505535061</v>
      </c>
      <c r="J6" s="19">
        <v>0.17811907848808217</v>
      </c>
      <c r="K6" s="20">
        <v>0.22638875037399023</v>
      </c>
      <c r="L6" s="8">
        <v>1445</v>
      </c>
      <c r="M6" s="22">
        <v>811</v>
      </c>
      <c r="N6" s="8">
        <v>3167</v>
      </c>
      <c r="O6" s="8">
        <v>27</v>
      </c>
      <c r="P6" s="9">
        <v>11</v>
      </c>
      <c r="Q6" s="23">
        <v>6434</v>
      </c>
      <c r="R6" s="27">
        <v>0</v>
      </c>
      <c r="S6" s="23">
        <v>4</v>
      </c>
      <c r="T6" s="23">
        <v>6</v>
      </c>
      <c r="U6" s="27">
        <f t="shared" si="1"/>
        <v>10</v>
      </c>
      <c r="W6" s="3">
        <v>4</v>
      </c>
      <c r="X6" s="3">
        <v>23</v>
      </c>
      <c r="Y6" s="3">
        <v>236</v>
      </c>
      <c r="AA6" s="7">
        <f t="shared" si="2"/>
        <v>59</v>
      </c>
      <c r="AB6" s="7"/>
      <c r="AC6" s="3">
        <f t="shared" si="0"/>
        <v>695.95652173913038</v>
      </c>
    </row>
    <row r="7" spans="1:29" x14ac:dyDescent="0.25">
      <c r="A7" s="5">
        <v>5</v>
      </c>
      <c r="B7" s="6">
        <v>23</v>
      </c>
      <c r="C7" s="7">
        <v>89</v>
      </c>
      <c r="D7" s="7">
        <v>513</v>
      </c>
      <c r="E7" s="13">
        <v>413</v>
      </c>
      <c r="F7" s="13">
        <v>10347</v>
      </c>
      <c r="G7" s="18">
        <v>6588</v>
      </c>
      <c r="H7" s="19">
        <v>4.0376442015786281E-2</v>
      </c>
      <c r="I7" s="19">
        <v>0.56496660595021253</v>
      </c>
      <c r="J7" s="19">
        <v>0.16803278688524589</v>
      </c>
      <c r="K7" s="20">
        <v>0.2266241651487553</v>
      </c>
      <c r="L7" s="8">
        <v>1125</v>
      </c>
      <c r="M7" s="22">
        <v>845</v>
      </c>
      <c r="N7" s="8">
        <v>3316</v>
      </c>
      <c r="O7" s="8">
        <v>28</v>
      </c>
      <c r="P7" s="9">
        <v>13</v>
      </c>
      <c r="Q7" s="23">
        <v>5124</v>
      </c>
      <c r="R7" s="27">
        <v>0</v>
      </c>
      <c r="S7" s="23">
        <v>5</v>
      </c>
      <c r="T7" s="23">
        <v>2</v>
      </c>
      <c r="U7" s="27">
        <f t="shared" si="1"/>
        <v>7</v>
      </c>
      <c r="W7" s="3">
        <v>6</v>
      </c>
      <c r="X7" s="3">
        <v>24</v>
      </c>
      <c r="Y7" s="3">
        <v>468</v>
      </c>
      <c r="AA7" s="7">
        <f t="shared" si="2"/>
        <v>78</v>
      </c>
      <c r="AB7" s="7"/>
      <c r="AC7" s="3">
        <f t="shared" si="0"/>
        <v>431.125</v>
      </c>
    </row>
    <row r="8" spans="1:29" x14ac:dyDescent="0.25">
      <c r="A8" s="5">
        <v>6</v>
      </c>
      <c r="B8" s="6">
        <v>29</v>
      </c>
      <c r="C8" s="7">
        <v>28</v>
      </c>
      <c r="D8" s="7">
        <v>421</v>
      </c>
      <c r="E8" s="13">
        <v>739</v>
      </c>
      <c r="F8" s="13">
        <v>22198</v>
      </c>
      <c r="G8" s="18">
        <v>15414</v>
      </c>
      <c r="H8" s="19">
        <v>3.4773582457506162E-2</v>
      </c>
      <c r="I8" s="19">
        <v>0.52439340858959382</v>
      </c>
      <c r="J8" s="19">
        <v>0.17964188400155703</v>
      </c>
      <c r="K8" s="20">
        <v>0.26119112495134295</v>
      </c>
      <c r="L8" s="8">
        <v>1672</v>
      </c>
      <c r="M8" s="22">
        <v>994</v>
      </c>
      <c r="N8" s="8">
        <v>3503</v>
      </c>
      <c r="O8" s="8">
        <v>30</v>
      </c>
      <c r="P8" s="9">
        <v>10</v>
      </c>
      <c r="Q8" s="23">
        <v>8643</v>
      </c>
      <c r="R8" s="27">
        <v>4</v>
      </c>
      <c r="S8" s="23">
        <v>2</v>
      </c>
      <c r="T8" s="23">
        <v>5</v>
      </c>
      <c r="U8" s="27">
        <f t="shared" si="1"/>
        <v>11</v>
      </c>
      <c r="W8" s="3">
        <v>8</v>
      </c>
      <c r="X8" s="3">
        <v>31</v>
      </c>
      <c r="Y8" s="3">
        <v>208</v>
      </c>
      <c r="AA8" s="7">
        <f t="shared" si="2"/>
        <v>26</v>
      </c>
      <c r="AB8" s="7"/>
      <c r="AC8" s="3">
        <f t="shared" si="0"/>
        <v>716.06451612903231</v>
      </c>
    </row>
    <row r="9" spans="1:29" x14ac:dyDescent="0.25">
      <c r="A9" s="5">
        <v>7</v>
      </c>
      <c r="B9" s="6">
        <v>40</v>
      </c>
      <c r="C9" s="7">
        <v>88</v>
      </c>
      <c r="D9" s="7">
        <v>496</v>
      </c>
      <c r="E9" s="13">
        <v>620</v>
      </c>
      <c r="F9" s="13">
        <v>27941</v>
      </c>
      <c r="G9" s="18">
        <v>11932</v>
      </c>
      <c r="H9" s="19">
        <v>3.662420382165605E-2</v>
      </c>
      <c r="I9" s="19">
        <v>0.49589339591015758</v>
      </c>
      <c r="J9" s="19">
        <v>0.19125041904123366</v>
      </c>
      <c r="K9" s="20">
        <v>0.27623198122695275</v>
      </c>
      <c r="L9" s="8">
        <v>2373</v>
      </c>
      <c r="M9" s="22">
        <v>1137</v>
      </c>
      <c r="N9" s="8">
        <v>5981</v>
      </c>
      <c r="O9" s="8">
        <v>55</v>
      </c>
      <c r="P9" s="9">
        <v>34</v>
      </c>
      <c r="Q9" s="23">
        <v>6535</v>
      </c>
      <c r="R9" s="27">
        <v>0</v>
      </c>
      <c r="S9" s="23">
        <v>7</v>
      </c>
      <c r="T9" s="23">
        <v>2</v>
      </c>
      <c r="U9" s="27">
        <f t="shared" si="1"/>
        <v>9</v>
      </c>
      <c r="W9" s="3">
        <v>13</v>
      </c>
      <c r="X9" s="3">
        <v>45</v>
      </c>
      <c r="Y9" s="3">
        <v>1283</v>
      </c>
      <c r="AA9" s="7">
        <f t="shared" si="2"/>
        <v>98.692307692307693</v>
      </c>
      <c r="AB9" s="7"/>
      <c r="AC9" s="3">
        <f t="shared" si="0"/>
        <v>620.91111111111115</v>
      </c>
    </row>
    <row r="10" spans="1:29" x14ac:dyDescent="0.25">
      <c r="A10" s="5">
        <v>8</v>
      </c>
      <c r="B10" s="6">
        <v>33</v>
      </c>
      <c r="C10" s="7">
        <v>74</v>
      </c>
      <c r="D10" s="7">
        <v>489</v>
      </c>
      <c r="E10" s="13">
        <v>1465</v>
      </c>
      <c r="F10" s="13">
        <v>55693</v>
      </c>
      <c r="G10" s="18">
        <v>20810</v>
      </c>
      <c r="H10" s="19">
        <v>3.4742912061508889E-2</v>
      </c>
      <c r="I10" s="19">
        <v>0.51859682844786159</v>
      </c>
      <c r="J10" s="19">
        <v>0.17885631907736665</v>
      </c>
      <c r="K10" s="20">
        <v>0.26780394041326283</v>
      </c>
      <c r="L10" s="8">
        <v>2106</v>
      </c>
      <c r="M10" s="22">
        <v>1012</v>
      </c>
      <c r="N10" s="8">
        <v>4822</v>
      </c>
      <c r="O10" s="8">
        <v>47</v>
      </c>
      <c r="P10" s="9">
        <v>31</v>
      </c>
      <c r="Q10" s="23">
        <v>8218</v>
      </c>
      <c r="R10" s="27">
        <v>0</v>
      </c>
      <c r="S10" s="23">
        <v>9</v>
      </c>
      <c r="T10" s="23">
        <v>0</v>
      </c>
      <c r="U10" s="27">
        <f t="shared" si="1"/>
        <v>9</v>
      </c>
      <c r="W10" s="3">
        <v>11</v>
      </c>
      <c r="X10" s="3">
        <v>40</v>
      </c>
      <c r="Y10" s="3">
        <v>885</v>
      </c>
      <c r="AA10" s="7">
        <f t="shared" si="2"/>
        <v>80.454545454545453</v>
      </c>
      <c r="AB10" s="7"/>
      <c r="AC10" s="3">
        <f t="shared" si="0"/>
        <v>1392.325</v>
      </c>
    </row>
    <row r="11" spans="1:29" x14ac:dyDescent="0.25">
      <c r="A11" s="5">
        <v>9</v>
      </c>
      <c r="B11" s="6">
        <v>44</v>
      </c>
      <c r="C11" s="7">
        <v>42</v>
      </c>
      <c r="D11" s="7">
        <v>401</v>
      </c>
      <c r="E11" s="13">
        <v>719</v>
      </c>
      <c r="F11" s="13">
        <v>36705</v>
      </c>
      <c r="G11" s="18">
        <v>23008</v>
      </c>
      <c r="H11" s="19">
        <v>3.6204798331015302E-2</v>
      </c>
      <c r="I11" s="19">
        <v>0.51025730180806672</v>
      </c>
      <c r="J11" s="19">
        <v>0.18454450625869262</v>
      </c>
      <c r="K11" s="20">
        <v>0.26899339360222529</v>
      </c>
      <c r="L11" s="8">
        <v>1888</v>
      </c>
      <c r="M11" s="22">
        <v>958</v>
      </c>
      <c r="N11" s="8">
        <v>5166</v>
      </c>
      <c r="O11" s="8">
        <v>57</v>
      </c>
      <c r="P11" s="9">
        <v>28</v>
      </c>
      <c r="Q11" s="23">
        <v>11899</v>
      </c>
      <c r="R11" s="27">
        <v>1</v>
      </c>
      <c r="S11" s="23">
        <v>7</v>
      </c>
      <c r="T11" s="23">
        <v>5</v>
      </c>
      <c r="U11" s="27">
        <f t="shared" si="1"/>
        <v>13</v>
      </c>
      <c r="W11" s="3">
        <v>11</v>
      </c>
      <c r="X11" s="3">
        <v>52</v>
      </c>
      <c r="Y11" s="3">
        <v>416</v>
      </c>
      <c r="AA11" s="7">
        <f t="shared" si="2"/>
        <v>37.81818181818182</v>
      </c>
      <c r="AB11" s="7"/>
      <c r="AC11" s="3">
        <f t="shared" si="0"/>
        <v>705.86538461538464</v>
      </c>
    </row>
    <row r="12" spans="1:29" x14ac:dyDescent="0.25">
      <c r="A12" s="5">
        <v>10</v>
      </c>
      <c r="B12" s="6">
        <v>60</v>
      </c>
      <c r="C12" s="7">
        <v>109</v>
      </c>
      <c r="D12" s="7">
        <v>444</v>
      </c>
      <c r="E12" s="13">
        <v>857</v>
      </c>
      <c r="F12" s="13">
        <v>57423</v>
      </c>
      <c r="G12" s="18">
        <v>38177</v>
      </c>
      <c r="H12" s="19">
        <v>3.4785341959818736E-2</v>
      </c>
      <c r="I12" s="19">
        <v>0.52701888571653088</v>
      </c>
      <c r="J12" s="19">
        <v>0.18267543285224089</v>
      </c>
      <c r="K12" s="20">
        <v>0.25552033947140951</v>
      </c>
      <c r="L12" s="8">
        <v>2839</v>
      </c>
      <c r="M12" s="22">
        <v>1640</v>
      </c>
      <c r="N12" s="8">
        <v>7332</v>
      </c>
      <c r="O12" s="8">
        <v>87</v>
      </c>
      <c r="P12" s="9">
        <v>40</v>
      </c>
      <c r="Q12" s="23">
        <v>19838</v>
      </c>
      <c r="R12" s="27">
        <v>0</v>
      </c>
      <c r="S12" s="23">
        <v>11</v>
      </c>
      <c r="T12" s="23">
        <v>6</v>
      </c>
      <c r="U12" s="27">
        <f t="shared" si="1"/>
        <v>17</v>
      </c>
      <c r="W12" s="3">
        <v>10</v>
      </c>
      <c r="X12" s="3">
        <v>65</v>
      </c>
      <c r="Y12" s="3">
        <v>950</v>
      </c>
      <c r="AA12" s="7">
        <f t="shared" si="2"/>
        <v>95</v>
      </c>
      <c r="AB12" s="7"/>
      <c r="AC12" s="3">
        <f t="shared" si="0"/>
        <v>883.43076923076922</v>
      </c>
    </row>
    <row r="13" spans="1:29" x14ac:dyDescent="0.25">
      <c r="A13" s="5">
        <v>11</v>
      </c>
      <c r="B13" s="6">
        <v>43</v>
      </c>
      <c r="C13" s="7">
        <v>115</v>
      </c>
      <c r="D13" s="7">
        <v>540</v>
      </c>
      <c r="E13" s="13">
        <v>1399</v>
      </c>
      <c r="F13" s="13">
        <v>68586</v>
      </c>
      <c r="G13" s="18">
        <v>28446</v>
      </c>
      <c r="H13" s="19">
        <v>4.4751458904591153E-2</v>
      </c>
      <c r="I13" s="19">
        <v>0.53128735147296635</v>
      </c>
      <c r="J13" s="19">
        <v>0.17612318076355199</v>
      </c>
      <c r="K13" s="20">
        <v>0.24783800885889054</v>
      </c>
      <c r="L13" s="8">
        <v>2776</v>
      </c>
      <c r="M13" s="22">
        <v>1726</v>
      </c>
      <c r="N13" s="8">
        <v>6976</v>
      </c>
      <c r="O13" s="8">
        <v>96</v>
      </c>
      <c r="P13" s="9">
        <v>35</v>
      </c>
      <c r="Q13" s="23">
        <v>12546</v>
      </c>
      <c r="R13" s="27">
        <v>0</v>
      </c>
      <c r="S13" s="23">
        <v>2</v>
      </c>
      <c r="T13" s="23">
        <v>6</v>
      </c>
      <c r="U13" s="27">
        <f t="shared" si="1"/>
        <v>8</v>
      </c>
      <c r="W13" s="3">
        <v>15</v>
      </c>
      <c r="X13" s="3">
        <v>47</v>
      </c>
      <c r="Y13" s="3">
        <v>1849</v>
      </c>
      <c r="AA13" s="7">
        <f t="shared" si="2"/>
        <v>123.26666666666667</v>
      </c>
      <c r="AB13" s="7"/>
      <c r="AC13" s="3">
        <f t="shared" si="0"/>
        <v>1459.2765957446809</v>
      </c>
    </row>
    <row r="14" spans="1:29" x14ac:dyDescent="0.25">
      <c r="A14" s="5">
        <v>12</v>
      </c>
      <c r="B14" s="6">
        <v>25</v>
      </c>
      <c r="C14" s="7">
        <v>89</v>
      </c>
      <c r="D14" s="7">
        <v>495</v>
      </c>
      <c r="E14" s="13">
        <v>737</v>
      </c>
      <c r="F14" s="13">
        <v>21383</v>
      </c>
      <c r="G14" s="18">
        <v>14996</v>
      </c>
      <c r="H14" s="19">
        <v>3.0874899973326219E-2</v>
      </c>
      <c r="I14" s="19">
        <v>0.52774073086156303</v>
      </c>
      <c r="J14" s="19">
        <v>0.18751667111229661</v>
      </c>
      <c r="K14" s="20">
        <v>0.25386769805281406</v>
      </c>
      <c r="L14" s="8">
        <v>1367</v>
      </c>
      <c r="M14" s="22">
        <v>715</v>
      </c>
      <c r="N14" s="8">
        <v>3898</v>
      </c>
      <c r="O14" s="8">
        <v>39</v>
      </c>
      <c r="P14" s="9">
        <v>19</v>
      </c>
      <c r="Q14" s="23">
        <v>7317</v>
      </c>
      <c r="R14" s="27">
        <v>0</v>
      </c>
      <c r="S14" s="23">
        <v>5</v>
      </c>
      <c r="T14" s="23">
        <v>3</v>
      </c>
      <c r="U14" s="27">
        <f t="shared" si="1"/>
        <v>8</v>
      </c>
      <c r="W14" s="3">
        <v>18</v>
      </c>
      <c r="X14" s="3">
        <v>31</v>
      </c>
      <c r="Y14" s="3">
        <v>1194</v>
      </c>
      <c r="AA14" s="7">
        <f t="shared" si="2"/>
        <v>66.333333333333329</v>
      </c>
      <c r="AB14" s="7"/>
      <c r="AC14" s="3">
        <f t="shared" si="0"/>
        <v>689.77419354838707</v>
      </c>
    </row>
    <row r="15" spans="1:29" x14ac:dyDescent="0.25">
      <c r="A15" s="5">
        <v>13</v>
      </c>
      <c r="B15" s="6">
        <v>33</v>
      </c>
      <c r="C15" s="7">
        <v>81</v>
      </c>
      <c r="D15" s="7">
        <v>642</v>
      </c>
      <c r="E15" s="13">
        <v>534</v>
      </c>
      <c r="F15" s="13">
        <v>19234</v>
      </c>
      <c r="G15" s="18">
        <v>17103</v>
      </c>
      <c r="H15" s="19">
        <v>5.1803777115126001E-2</v>
      </c>
      <c r="I15" s="19">
        <v>0.66701748231304447</v>
      </c>
      <c r="J15" s="19">
        <v>0.14266502952698357</v>
      </c>
      <c r="K15" s="20">
        <v>0.13851371104484594</v>
      </c>
      <c r="L15" s="8">
        <v>1230</v>
      </c>
      <c r="M15" s="22">
        <v>1155</v>
      </c>
      <c r="N15" s="8">
        <v>3094</v>
      </c>
      <c r="O15" s="8">
        <v>46</v>
      </c>
      <c r="P15" s="9">
        <v>16</v>
      </c>
      <c r="Q15" s="23">
        <v>766</v>
      </c>
      <c r="R15" s="27">
        <v>0</v>
      </c>
      <c r="S15" s="23">
        <v>1</v>
      </c>
      <c r="T15" s="27">
        <v>0</v>
      </c>
      <c r="U15" s="27">
        <f t="shared" si="1"/>
        <v>1</v>
      </c>
      <c r="W15" s="3">
        <v>11</v>
      </c>
      <c r="X15" s="3">
        <v>39</v>
      </c>
      <c r="Y15" s="3">
        <v>741</v>
      </c>
      <c r="AA15" s="7">
        <f t="shared" si="2"/>
        <v>67.36363636363636</v>
      </c>
      <c r="AB15" s="7"/>
      <c r="AC15" s="3">
        <f t="shared" si="0"/>
        <v>493.17948717948718</v>
      </c>
    </row>
    <row r="16" spans="1:29" x14ac:dyDescent="0.25">
      <c r="A16" s="5">
        <v>14</v>
      </c>
      <c r="B16" s="6">
        <v>27</v>
      </c>
      <c r="C16" s="7">
        <v>95</v>
      </c>
      <c r="D16" s="7">
        <v>516</v>
      </c>
      <c r="E16" s="13">
        <v>937</v>
      </c>
      <c r="F16" s="13">
        <v>27200</v>
      </c>
      <c r="G16" s="18">
        <v>13187</v>
      </c>
      <c r="H16" s="19">
        <v>4.0418594069917345E-2</v>
      </c>
      <c r="I16" s="19">
        <v>0.57966178812466829</v>
      </c>
      <c r="J16" s="19">
        <v>0.16675513763555017</v>
      </c>
      <c r="K16" s="20">
        <v>0.21316448016986425</v>
      </c>
      <c r="L16" s="8">
        <v>1281</v>
      </c>
      <c r="M16" s="22">
        <v>852</v>
      </c>
      <c r="N16" s="8">
        <v>2927</v>
      </c>
      <c r="O16" s="8">
        <v>45</v>
      </c>
      <c r="P16" s="9">
        <v>13</v>
      </c>
      <c r="Q16" s="23">
        <v>4022</v>
      </c>
      <c r="R16" s="27">
        <v>0</v>
      </c>
      <c r="S16" s="23">
        <v>3</v>
      </c>
      <c r="T16" s="27">
        <v>0</v>
      </c>
      <c r="U16" s="27">
        <f t="shared" si="1"/>
        <v>3</v>
      </c>
      <c r="W16" s="3">
        <v>6</v>
      </c>
      <c r="X16" s="3">
        <v>30</v>
      </c>
      <c r="Y16" s="3">
        <v>726</v>
      </c>
      <c r="AA16" s="7">
        <f t="shared" si="2"/>
        <v>121</v>
      </c>
      <c r="AB16" s="7"/>
      <c r="AC16" s="3">
        <f t="shared" si="0"/>
        <v>906.66666666666663</v>
      </c>
    </row>
    <row r="17" spans="1:29" x14ac:dyDescent="0.25">
      <c r="A17" s="5">
        <v>15</v>
      </c>
      <c r="B17" s="6">
        <v>41</v>
      </c>
      <c r="C17" s="7">
        <v>48</v>
      </c>
      <c r="D17" s="7">
        <v>541</v>
      </c>
      <c r="E17" s="13">
        <v>1031</v>
      </c>
      <c r="F17" s="13">
        <v>46407</v>
      </c>
      <c r="G17" s="18">
        <v>23957</v>
      </c>
      <c r="H17" s="19">
        <v>6.1610385273615224E-2</v>
      </c>
      <c r="I17" s="19">
        <v>0.64231748549484491</v>
      </c>
      <c r="J17" s="19">
        <v>0.14087740535125434</v>
      </c>
      <c r="K17" s="20">
        <v>0.15519472388028552</v>
      </c>
      <c r="L17" s="8">
        <v>2249</v>
      </c>
      <c r="M17" s="22">
        <v>1467</v>
      </c>
      <c r="N17" s="8">
        <v>3096</v>
      </c>
      <c r="O17" s="8">
        <v>39</v>
      </c>
      <c r="P17" s="9">
        <v>16</v>
      </c>
      <c r="Q17" s="23">
        <v>6008</v>
      </c>
      <c r="R17" s="27">
        <v>0</v>
      </c>
      <c r="S17" s="23">
        <v>7</v>
      </c>
      <c r="T17" s="27">
        <v>0</v>
      </c>
      <c r="U17" s="27">
        <f t="shared" si="1"/>
        <v>7</v>
      </c>
      <c r="W17" s="3">
        <v>13</v>
      </c>
      <c r="X17" s="3">
        <v>42</v>
      </c>
      <c r="Y17" s="3">
        <v>661</v>
      </c>
      <c r="AA17" s="7">
        <f t="shared" si="2"/>
        <v>50.846153846153847</v>
      </c>
      <c r="AB17" s="7"/>
      <c r="AC17" s="3">
        <f t="shared" si="0"/>
        <v>1104.9285714285713</v>
      </c>
    </row>
    <row r="18" spans="1:29" x14ac:dyDescent="0.25">
      <c r="A18" s="5">
        <v>16</v>
      </c>
      <c r="B18" s="6">
        <v>18</v>
      </c>
      <c r="C18" s="7">
        <v>99</v>
      </c>
      <c r="D18" s="7">
        <v>444</v>
      </c>
      <c r="E18" s="13">
        <v>665</v>
      </c>
      <c r="F18" s="13">
        <v>12652</v>
      </c>
      <c r="G18" s="18">
        <v>4152</v>
      </c>
      <c r="H18" s="19">
        <v>3.5886319845857419E-2</v>
      </c>
      <c r="I18" s="19">
        <v>0.53492292870905589</v>
      </c>
      <c r="J18" s="19">
        <v>0.17822736030828518</v>
      </c>
      <c r="K18" s="20">
        <v>0.25096339113680155</v>
      </c>
      <c r="L18" s="8">
        <v>664</v>
      </c>
      <c r="M18" s="22">
        <v>414</v>
      </c>
      <c r="N18" s="8">
        <v>1863</v>
      </c>
      <c r="O18" s="8">
        <v>18</v>
      </c>
      <c r="P18" s="9">
        <v>4</v>
      </c>
      <c r="Q18" s="23">
        <v>0</v>
      </c>
      <c r="R18" s="27">
        <v>0</v>
      </c>
      <c r="S18" s="23">
        <v>0</v>
      </c>
      <c r="T18" s="27">
        <v>0</v>
      </c>
      <c r="U18" s="27">
        <f t="shared" si="1"/>
        <v>0</v>
      </c>
      <c r="W18" s="3">
        <v>7</v>
      </c>
      <c r="X18" s="3">
        <v>20</v>
      </c>
      <c r="Y18" s="3">
        <v>464</v>
      </c>
      <c r="AA18" s="7">
        <f t="shared" si="2"/>
        <v>66.285714285714292</v>
      </c>
      <c r="AB18" s="7"/>
      <c r="AC18" s="3">
        <f t="shared" si="0"/>
        <v>632.6</v>
      </c>
    </row>
    <row r="19" spans="1:29" x14ac:dyDescent="0.25">
      <c r="A19" s="5">
        <v>17</v>
      </c>
      <c r="B19" s="6">
        <v>32</v>
      </c>
      <c r="C19" s="7">
        <v>46</v>
      </c>
      <c r="D19" s="7">
        <v>539</v>
      </c>
      <c r="E19" s="13">
        <v>755</v>
      </c>
      <c r="F19" s="13">
        <v>26429</v>
      </c>
      <c r="G19" s="18">
        <v>13757</v>
      </c>
      <c r="H19" s="19">
        <v>4.8847859271643528E-2</v>
      </c>
      <c r="I19" s="19">
        <v>0.54394126626444717</v>
      </c>
      <c r="J19" s="19">
        <v>0.17394780838845678</v>
      </c>
      <c r="K19" s="20">
        <v>0.2332630660754525</v>
      </c>
      <c r="L19" s="8">
        <v>2155</v>
      </c>
      <c r="M19" s="22">
        <v>1118</v>
      </c>
      <c r="N19" s="8">
        <v>3647</v>
      </c>
      <c r="O19" s="8">
        <v>47</v>
      </c>
      <c r="P19" s="9">
        <v>20</v>
      </c>
      <c r="Q19" s="23">
        <v>3243</v>
      </c>
      <c r="R19" s="27">
        <v>0</v>
      </c>
      <c r="S19" s="23">
        <v>2</v>
      </c>
      <c r="T19" s="27">
        <v>0</v>
      </c>
      <c r="U19" s="27">
        <f t="shared" si="1"/>
        <v>2</v>
      </c>
      <c r="W19" s="3">
        <v>8</v>
      </c>
      <c r="X19" s="3">
        <v>36</v>
      </c>
      <c r="Y19" s="3">
        <v>371</v>
      </c>
      <c r="AA19" s="7">
        <f t="shared" si="2"/>
        <v>46.375</v>
      </c>
      <c r="AB19" s="7"/>
      <c r="AC19" s="3">
        <f t="shared" si="0"/>
        <v>734.13888888888891</v>
      </c>
    </row>
    <row r="20" spans="1:29" x14ac:dyDescent="0.25">
      <c r="A20" s="5">
        <v>18</v>
      </c>
      <c r="B20" s="6">
        <v>29</v>
      </c>
      <c r="C20" s="7">
        <v>49</v>
      </c>
      <c r="D20" s="7">
        <v>396</v>
      </c>
      <c r="E20" s="13">
        <v>849</v>
      </c>
      <c r="F20" s="13">
        <v>32265</v>
      </c>
      <c r="G20" s="18">
        <v>8505</v>
      </c>
      <c r="H20" s="19">
        <v>4.2563198118753677E-2</v>
      </c>
      <c r="I20" s="19">
        <v>0.53239271017048795</v>
      </c>
      <c r="J20" s="19">
        <v>0.16966490299823633</v>
      </c>
      <c r="K20" s="20">
        <v>0.25537918871252202</v>
      </c>
      <c r="L20" s="8">
        <v>1469</v>
      </c>
      <c r="M20" s="22">
        <v>892</v>
      </c>
      <c r="N20" s="8">
        <v>2524</v>
      </c>
      <c r="O20" s="8">
        <v>35</v>
      </c>
      <c r="P20" s="9">
        <v>11</v>
      </c>
      <c r="Q20" s="23">
        <v>0</v>
      </c>
      <c r="R20" s="27">
        <v>0</v>
      </c>
      <c r="S20" s="23">
        <v>0</v>
      </c>
      <c r="T20" s="27">
        <v>0</v>
      </c>
      <c r="U20" s="27">
        <f t="shared" si="1"/>
        <v>0</v>
      </c>
      <c r="W20" s="3">
        <v>3</v>
      </c>
      <c r="X20" s="3">
        <v>34</v>
      </c>
      <c r="Y20" s="3">
        <v>149</v>
      </c>
      <c r="AA20" s="7">
        <f t="shared" si="2"/>
        <v>49.666666666666664</v>
      </c>
      <c r="AB20" s="7"/>
      <c r="AC20" s="3">
        <f t="shared" si="0"/>
        <v>948.97058823529414</v>
      </c>
    </row>
    <row r="21" spans="1:29" x14ac:dyDescent="0.25">
      <c r="A21" s="5">
        <v>19</v>
      </c>
      <c r="B21" s="6">
        <v>39</v>
      </c>
      <c r="C21" s="7">
        <v>72</v>
      </c>
      <c r="D21" s="7">
        <v>482</v>
      </c>
      <c r="E21" s="13">
        <v>729</v>
      </c>
      <c r="F21" s="13">
        <v>29908</v>
      </c>
      <c r="G21" s="18">
        <v>16198</v>
      </c>
      <c r="H21" s="19">
        <v>3.9078898629460429E-2</v>
      </c>
      <c r="I21" s="19">
        <v>0.52308927028028152</v>
      </c>
      <c r="J21" s="19">
        <v>0.18372638597357699</v>
      </c>
      <c r="K21" s="20">
        <v>0.25410544511668109</v>
      </c>
      <c r="L21" s="8">
        <v>1362</v>
      </c>
      <c r="M21" s="22">
        <v>870</v>
      </c>
      <c r="N21" s="8">
        <v>3491</v>
      </c>
      <c r="O21" s="8">
        <v>41</v>
      </c>
      <c r="P21" s="9">
        <v>12</v>
      </c>
      <c r="Q21" s="23">
        <v>3156</v>
      </c>
      <c r="R21" s="27">
        <v>0</v>
      </c>
      <c r="S21" s="23">
        <v>1</v>
      </c>
      <c r="T21" s="27">
        <v>1</v>
      </c>
      <c r="U21" s="27">
        <f t="shared" si="1"/>
        <v>2</v>
      </c>
      <c r="W21" s="3">
        <v>7</v>
      </c>
      <c r="X21" s="3">
        <v>38</v>
      </c>
      <c r="Y21" s="3">
        <v>520</v>
      </c>
      <c r="AA21" s="7">
        <f t="shared" si="2"/>
        <v>74.285714285714292</v>
      </c>
      <c r="AB21" s="7"/>
      <c r="AC21" s="3">
        <f t="shared" si="0"/>
        <v>787.0526315789474</v>
      </c>
    </row>
    <row r="22" spans="1:29" x14ac:dyDescent="0.25">
      <c r="A22" s="5">
        <v>20</v>
      </c>
      <c r="B22" s="6">
        <v>52</v>
      </c>
      <c r="C22" s="7">
        <v>42</v>
      </c>
      <c r="D22" s="7">
        <v>780</v>
      </c>
      <c r="E22" s="13">
        <v>984</v>
      </c>
      <c r="F22" s="13">
        <v>55145</v>
      </c>
      <c r="G22" s="18">
        <v>42837</v>
      </c>
      <c r="H22" s="19">
        <v>6.8118682447416951E-2</v>
      </c>
      <c r="I22" s="19">
        <v>0.60877278987790928</v>
      </c>
      <c r="J22" s="19">
        <v>0.16261642972196932</v>
      </c>
      <c r="K22" s="20">
        <v>0.16049209795270444</v>
      </c>
      <c r="L22" s="8">
        <v>2137</v>
      </c>
      <c r="M22" s="22">
        <v>1208</v>
      </c>
      <c r="N22" s="8">
        <v>2241</v>
      </c>
      <c r="O22" s="8">
        <v>56</v>
      </c>
      <c r="P22" s="9">
        <v>10</v>
      </c>
      <c r="Q22" s="23">
        <v>2313</v>
      </c>
      <c r="R22" s="27">
        <v>0</v>
      </c>
      <c r="S22" s="23">
        <v>2</v>
      </c>
      <c r="T22" s="27">
        <v>0</v>
      </c>
      <c r="U22" s="27">
        <f t="shared" si="1"/>
        <v>2</v>
      </c>
      <c r="W22" s="3">
        <v>7</v>
      </c>
      <c r="X22" s="3">
        <v>59</v>
      </c>
      <c r="Y22" s="3">
        <v>405</v>
      </c>
      <c r="AA22" s="7">
        <f t="shared" si="2"/>
        <v>57.857142857142854</v>
      </c>
      <c r="AB22" s="7"/>
      <c r="AC22" s="3">
        <f t="shared" si="0"/>
        <v>934.66101694915255</v>
      </c>
    </row>
    <row r="23" spans="1:29" x14ac:dyDescent="0.25">
      <c r="A23" s="5">
        <v>21</v>
      </c>
      <c r="B23" s="6">
        <v>38</v>
      </c>
      <c r="C23" s="7">
        <v>132</v>
      </c>
      <c r="D23" s="7">
        <v>768</v>
      </c>
      <c r="E23" s="13">
        <v>1197</v>
      </c>
      <c r="F23" s="13">
        <v>55107</v>
      </c>
      <c r="G23" s="18">
        <v>31697</v>
      </c>
      <c r="H23" s="19">
        <v>5.1487522478467995E-2</v>
      </c>
      <c r="I23" s="19">
        <v>0.61072025743761238</v>
      </c>
      <c r="J23" s="19">
        <v>0.16689276587689686</v>
      </c>
      <c r="K23" s="20">
        <v>0.17089945420702274</v>
      </c>
      <c r="L23" s="8">
        <v>1990</v>
      </c>
      <c r="M23" s="22">
        <v>1126</v>
      </c>
      <c r="N23" s="8">
        <v>2642</v>
      </c>
      <c r="O23" s="8">
        <v>53</v>
      </c>
      <c r="P23" s="9">
        <v>14</v>
      </c>
      <c r="Q23" s="23">
        <v>2405</v>
      </c>
      <c r="R23" s="27">
        <v>0</v>
      </c>
      <c r="S23" s="23">
        <v>2</v>
      </c>
      <c r="T23" s="27">
        <v>0</v>
      </c>
      <c r="U23" s="27">
        <f t="shared" si="1"/>
        <v>2</v>
      </c>
      <c r="W23" s="3">
        <v>9</v>
      </c>
      <c r="X23" s="3">
        <v>46</v>
      </c>
      <c r="Y23" s="3">
        <v>917</v>
      </c>
      <c r="AA23" s="7">
        <f t="shared" si="2"/>
        <v>101.88888888888889</v>
      </c>
      <c r="AB23" s="7"/>
      <c r="AC23" s="3">
        <f t="shared" si="0"/>
        <v>1197.9782608695652</v>
      </c>
    </row>
    <row r="24" spans="1:29" x14ac:dyDescent="0.25">
      <c r="A24" s="5">
        <v>22</v>
      </c>
      <c r="B24" s="6">
        <v>43</v>
      </c>
      <c r="C24" s="7">
        <v>90</v>
      </c>
      <c r="D24" s="7">
        <v>595</v>
      </c>
      <c r="E24" s="13">
        <v>1355</v>
      </c>
      <c r="F24" s="13">
        <v>73188</v>
      </c>
      <c r="G24" s="18">
        <v>27948</v>
      </c>
      <c r="H24" s="19">
        <v>5.635465865178188E-2</v>
      </c>
      <c r="I24" s="19">
        <v>0.61385430084442538</v>
      </c>
      <c r="J24" s="19">
        <v>0.15593244597108916</v>
      </c>
      <c r="K24" s="20">
        <v>0.17385859453270358</v>
      </c>
      <c r="L24" s="8">
        <v>2311</v>
      </c>
      <c r="M24" s="22">
        <v>1220</v>
      </c>
      <c r="N24" s="8">
        <v>2856</v>
      </c>
      <c r="O24" s="8">
        <v>50</v>
      </c>
      <c r="P24" s="9">
        <v>8</v>
      </c>
      <c r="Q24" s="23">
        <v>1037</v>
      </c>
      <c r="R24" s="27">
        <v>0</v>
      </c>
      <c r="S24" s="23">
        <v>1</v>
      </c>
      <c r="T24" s="27">
        <v>0</v>
      </c>
      <c r="U24" s="27">
        <f t="shared" si="1"/>
        <v>1</v>
      </c>
      <c r="W24" s="3">
        <v>8</v>
      </c>
      <c r="X24" s="3">
        <v>52</v>
      </c>
      <c r="Y24" s="3">
        <v>547</v>
      </c>
      <c r="AA24" s="7">
        <f t="shared" si="2"/>
        <v>68.375</v>
      </c>
      <c r="AB24" s="7"/>
      <c r="AC24" s="3">
        <f t="shared" si="0"/>
        <v>1407.4615384615386</v>
      </c>
    </row>
    <row r="25" spans="1:29" x14ac:dyDescent="0.25">
      <c r="A25" s="5">
        <v>23</v>
      </c>
      <c r="B25" s="6">
        <v>21</v>
      </c>
      <c r="C25" s="7">
        <v>64</v>
      </c>
      <c r="D25" s="7">
        <v>588</v>
      </c>
      <c r="E25" s="13">
        <v>1009</v>
      </c>
      <c r="F25" s="13">
        <v>21198</v>
      </c>
      <c r="G25" s="18">
        <v>6328</v>
      </c>
      <c r="H25" s="19">
        <v>3.6030341340075857E-2</v>
      </c>
      <c r="I25" s="19">
        <v>0.53334386852085969</v>
      </c>
      <c r="J25" s="19">
        <v>0.17493678887484196</v>
      </c>
      <c r="K25" s="20">
        <v>0.2556890012642225</v>
      </c>
      <c r="L25" s="8">
        <v>1208</v>
      </c>
      <c r="M25" s="22">
        <v>634</v>
      </c>
      <c r="N25" s="8">
        <v>2477</v>
      </c>
      <c r="O25" s="8">
        <v>30</v>
      </c>
      <c r="P25" s="9">
        <v>7</v>
      </c>
      <c r="Q25" s="26">
        <v>1794</v>
      </c>
      <c r="R25" s="27">
        <v>0</v>
      </c>
      <c r="S25" s="27">
        <v>1</v>
      </c>
      <c r="T25" s="27">
        <v>0</v>
      </c>
      <c r="U25" s="27">
        <f t="shared" si="1"/>
        <v>1</v>
      </c>
      <c r="W25" s="3">
        <v>6</v>
      </c>
      <c r="X25" s="3">
        <v>21</v>
      </c>
      <c r="Y25" s="3">
        <v>330</v>
      </c>
      <c r="AA25" s="7">
        <f t="shared" si="2"/>
        <v>55</v>
      </c>
      <c r="AB25" s="7"/>
      <c r="AC25" s="3">
        <f t="shared" si="0"/>
        <v>1009.4285714285714</v>
      </c>
    </row>
    <row r="26" spans="1:29" x14ac:dyDescent="0.25">
      <c r="A26" s="5">
        <v>24</v>
      </c>
      <c r="B26" s="6">
        <v>67</v>
      </c>
      <c r="C26" s="7">
        <v>72</v>
      </c>
      <c r="D26" s="7">
        <v>643</v>
      </c>
      <c r="E26" s="13">
        <v>998</v>
      </c>
      <c r="F26" s="13">
        <v>74854</v>
      </c>
      <c r="G26" s="18">
        <v>47056</v>
      </c>
      <c r="H26" s="19">
        <v>3.4065793947636855E-2</v>
      </c>
      <c r="I26" s="19">
        <v>0.52520401224073443</v>
      </c>
      <c r="J26" s="19">
        <v>0.19672305338320301</v>
      </c>
      <c r="K26" s="20">
        <v>0.2440071404284257</v>
      </c>
      <c r="L26" s="8">
        <v>4227</v>
      </c>
      <c r="M26" s="22">
        <v>2018</v>
      </c>
      <c r="N26" s="8">
        <v>5371</v>
      </c>
      <c r="O26" s="8">
        <v>57</v>
      </c>
      <c r="P26" s="9">
        <v>20</v>
      </c>
      <c r="Q26" s="26">
        <v>3339</v>
      </c>
      <c r="R26" s="27">
        <v>0</v>
      </c>
      <c r="S26" s="27">
        <v>2</v>
      </c>
      <c r="T26" s="27">
        <v>0</v>
      </c>
      <c r="U26" s="27">
        <f t="shared" si="1"/>
        <v>2</v>
      </c>
      <c r="W26" s="3">
        <v>20</v>
      </c>
      <c r="X26" s="3">
        <v>85</v>
      </c>
      <c r="Y26" s="3">
        <v>1447</v>
      </c>
      <c r="AA26" s="7">
        <f t="shared" si="2"/>
        <v>72.349999999999994</v>
      </c>
      <c r="AB26" s="7"/>
      <c r="AC26" s="3">
        <f t="shared" si="0"/>
        <v>880.63529411764705</v>
      </c>
    </row>
    <row r="27" spans="1:29" x14ac:dyDescent="0.25">
      <c r="A27" s="5">
        <v>25</v>
      </c>
      <c r="B27" s="6">
        <v>37</v>
      </c>
      <c r="C27" s="7">
        <v>45</v>
      </c>
      <c r="D27" s="7">
        <v>794</v>
      </c>
      <c r="E27" s="13">
        <v>1455</v>
      </c>
      <c r="F27" s="13">
        <v>61133</v>
      </c>
      <c r="G27" s="18">
        <v>31503</v>
      </c>
      <c r="H27" s="19">
        <v>6.2724184998254134E-2</v>
      </c>
      <c r="I27" s="19">
        <v>0.59778433799955555</v>
      </c>
      <c r="J27" s="19">
        <v>0.17138050344411643</v>
      </c>
      <c r="K27" s="20">
        <v>0.16811097355807383</v>
      </c>
      <c r="L27" s="8">
        <v>2845</v>
      </c>
      <c r="M27" s="22">
        <v>1426</v>
      </c>
      <c r="N27" s="8">
        <v>3069</v>
      </c>
      <c r="O27" s="8">
        <v>37</v>
      </c>
      <c r="P27" s="9">
        <v>13</v>
      </c>
      <c r="Q27" s="26">
        <v>0</v>
      </c>
      <c r="R27" s="27">
        <v>0</v>
      </c>
      <c r="S27" s="27">
        <v>0</v>
      </c>
      <c r="T27" s="27">
        <v>0</v>
      </c>
      <c r="U27" s="27">
        <f t="shared" si="1"/>
        <v>0</v>
      </c>
      <c r="W27" s="3">
        <v>7</v>
      </c>
      <c r="X27" s="3">
        <v>45</v>
      </c>
      <c r="Y27" s="3">
        <v>333</v>
      </c>
      <c r="AA27" s="7">
        <f t="shared" si="2"/>
        <v>47.571428571428569</v>
      </c>
      <c r="AB27" s="7"/>
      <c r="AC27" s="3">
        <f t="shared" si="0"/>
        <v>1358.5111111111112</v>
      </c>
    </row>
    <row r="28" spans="1:29" x14ac:dyDescent="0.25">
      <c r="A28" s="5">
        <v>26</v>
      </c>
      <c r="B28" s="6">
        <v>36</v>
      </c>
      <c r="C28" s="7">
        <v>75</v>
      </c>
      <c r="D28" s="7">
        <v>743</v>
      </c>
      <c r="E28" s="13">
        <v>1653</v>
      </c>
      <c r="F28" s="13">
        <v>67801</v>
      </c>
      <c r="G28" s="18">
        <v>26382</v>
      </c>
      <c r="H28" s="19">
        <v>6.6636342961109846E-2</v>
      </c>
      <c r="I28" s="19">
        <v>0.65938897733303015</v>
      </c>
      <c r="J28" s="19">
        <v>0.1533621408536123</v>
      </c>
      <c r="K28" s="20">
        <v>0.12061253885224775</v>
      </c>
      <c r="L28" s="8">
        <v>2975</v>
      </c>
      <c r="M28" s="22">
        <v>1664</v>
      </c>
      <c r="N28" s="8">
        <v>2983</v>
      </c>
      <c r="O28" s="8">
        <v>39</v>
      </c>
      <c r="P28" s="9">
        <v>13</v>
      </c>
      <c r="Q28" s="26">
        <v>0</v>
      </c>
      <c r="R28" s="27">
        <v>0</v>
      </c>
      <c r="S28" s="27">
        <v>0</v>
      </c>
      <c r="T28" s="27">
        <v>0</v>
      </c>
      <c r="U28" s="27">
        <f t="shared" si="1"/>
        <v>0</v>
      </c>
      <c r="W28" s="3">
        <v>21</v>
      </c>
      <c r="X28" s="3">
        <v>38</v>
      </c>
      <c r="Y28" s="3">
        <v>1580</v>
      </c>
      <c r="AA28" s="7">
        <f t="shared" si="2"/>
        <v>75.238095238095241</v>
      </c>
      <c r="AB28" s="7"/>
      <c r="AC28" s="3">
        <f t="shared" si="0"/>
        <v>1784.2368421052631</v>
      </c>
    </row>
    <row r="29" spans="1:29" x14ac:dyDescent="0.25">
      <c r="A29" s="5">
        <v>27</v>
      </c>
      <c r="B29" s="6">
        <v>57</v>
      </c>
      <c r="C29" s="7">
        <v>55</v>
      </c>
      <c r="D29" s="7">
        <v>510</v>
      </c>
      <c r="E29" s="13">
        <v>1360</v>
      </c>
      <c r="F29" s="13">
        <v>97970</v>
      </c>
      <c r="G29" s="18">
        <v>35186</v>
      </c>
      <c r="H29" s="19">
        <v>5.8006025123628714E-2</v>
      </c>
      <c r="I29" s="19">
        <v>0.54345478315239015</v>
      </c>
      <c r="J29" s="19">
        <v>0.17825271414767238</v>
      </c>
      <c r="K29" s="20">
        <v>0.22028647757630876</v>
      </c>
      <c r="L29" s="8">
        <v>3258</v>
      </c>
      <c r="M29" s="22">
        <v>1572</v>
      </c>
      <c r="N29" s="8">
        <v>5313</v>
      </c>
      <c r="O29" s="8">
        <v>73</v>
      </c>
      <c r="P29" s="9">
        <v>20</v>
      </c>
      <c r="Q29" s="23">
        <v>7520</v>
      </c>
      <c r="R29" s="27">
        <v>0</v>
      </c>
      <c r="S29" s="27">
        <v>0</v>
      </c>
      <c r="T29" s="27">
        <v>6</v>
      </c>
      <c r="U29" s="27">
        <f t="shared" si="1"/>
        <v>6</v>
      </c>
      <c r="W29" s="3">
        <v>19</v>
      </c>
      <c r="X29" s="3">
        <v>69</v>
      </c>
      <c r="Y29" s="3">
        <v>618</v>
      </c>
      <c r="AA29" s="7">
        <f t="shared" si="2"/>
        <v>32.526315789473685</v>
      </c>
      <c r="AB29" s="7"/>
      <c r="AC29" s="3">
        <f t="shared" si="0"/>
        <v>1419.855072463768</v>
      </c>
    </row>
    <row r="30" spans="1:29" x14ac:dyDescent="0.25">
      <c r="A30" s="5">
        <v>28</v>
      </c>
      <c r="B30" s="6">
        <v>50</v>
      </c>
      <c r="C30" s="7">
        <v>69</v>
      </c>
      <c r="D30" s="7">
        <v>694</v>
      </c>
      <c r="E30" s="13">
        <v>1189</v>
      </c>
      <c r="F30" s="13">
        <v>65428</v>
      </c>
      <c r="G30" s="18">
        <v>33108</v>
      </c>
      <c r="H30" s="19">
        <v>6.6600217470097867E-2</v>
      </c>
      <c r="I30" s="19">
        <v>0.58278965808867944</v>
      </c>
      <c r="J30" s="19">
        <v>0.16642503322459828</v>
      </c>
      <c r="K30" s="20">
        <v>0.18418509121662438</v>
      </c>
      <c r="L30" s="8">
        <v>3065</v>
      </c>
      <c r="M30" s="22">
        <v>1692</v>
      </c>
      <c r="N30" s="8">
        <v>4158</v>
      </c>
      <c r="O30" s="8">
        <v>59</v>
      </c>
      <c r="P30" s="9">
        <v>15</v>
      </c>
      <c r="Q30" s="23">
        <v>0</v>
      </c>
      <c r="R30" s="27">
        <v>0</v>
      </c>
      <c r="S30" s="27">
        <v>0</v>
      </c>
      <c r="T30" s="27">
        <v>0</v>
      </c>
      <c r="U30" s="27">
        <f t="shared" si="1"/>
        <v>0</v>
      </c>
      <c r="W30" s="3">
        <v>14</v>
      </c>
      <c r="X30" s="3">
        <v>54</v>
      </c>
      <c r="Y30" s="3">
        <v>1014</v>
      </c>
      <c r="AA30" s="7">
        <f t="shared" si="2"/>
        <v>72.428571428571431</v>
      </c>
      <c r="AB30" s="7"/>
      <c r="AC30" s="3">
        <f t="shared" si="0"/>
        <v>1211.6296296296296</v>
      </c>
    </row>
    <row r="31" spans="1:29" x14ac:dyDescent="0.25">
      <c r="A31" s="5">
        <v>29</v>
      </c>
      <c r="B31" s="6">
        <v>42</v>
      </c>
      <c r="C31" s="7">
        <v>53</v>
      </c>
      <c r="D31" s="7">
        <v>509</v>
      </c>
      <c r="E31" s="13">
        <v>1092</v>
      </c>
      <c r="F31" s="13">
        <v>48059</v>
      </c>
      <c r="G31" s="18">
        <v>20416</v>
      </c>
      <c r="H31" s="19">
        <v>4.8981191222570532E-2</v>
      </c>
      <c r="I31" s="19">
        <v>0.52213949843260188</v>
      </c>
      <c r="J31" s="19">
        <v>0.17927115987460815</v>
      </c>
      <c r="K31" s="20">
        <v>0.24960815047021945</v>
      </c>
      <c r="L31" s="8">
        <v>2286</v>
      </c>
      <c r="M31" s="22">
        <v>1127</v>
      </c>
      <c r="N31" s="8">
        <v>3021</v>
      </c>
      <c r="O31" s="8">
        <v>38</v>
      </c>
      <c r="P31" s="9">
        <v>12</v>
      </c>
      <c r="Q31" s="23">
        <v>3405</v>
      </c>
      <c r="R31" s="27">
        <v>0</v>
      </c>
      <c r="S31" s="27">
        <v>1</v>
      </c>
      <c r="T31" s="27">
        <v>1</v>
      </c>
      <c r="U31" s="27">
        <f t="shared" si="1"/>
        <v>2</v>
      </c>
      <c r="W31" s="3">
        <v>8</v>
      </c>
      <c r="X31" s="3">
        <v>43</v>
      </c>
      <c r="Y31" s="3">
        <v>415</v>
      </c>
      <c r="AA31" s="7">
        <f t="shared" si="2"/>
        <v>51.875</v>
      </c>
      <c r="AB31" s="7"/>
      <c r="AC31" s="3">
        <f t="shared" si="0"/>
        <v>1117.6511627906978</v>
      </c>
    </row>
    <row r="32" spans="1:29" x14ac:dyDescent="0.25">
      <c r="A32" s="5">
        <v>30</v>
      </c>
      <c r="B32" s="6">
        <v>56</v>
      </c>
      <c r="C32" s="7">
        <v>77</v>
      </c>
      <c r="D32" s="7">
        <v>604</v>
      </c>
      <c r="E32" s="13">
        <v>1103</v>
      </c>
      <c r="F32" s="13">
        <v>68428</v>
      </c>
      <c r="G32" s="18">
        <v>33004</v>
      </c>
      <c r="H32" s="19">
        <v>4.8236577384559449E-2</v>
      </c>
      <c r="I32" s="19">
        <v>0.56717367591807055</v>
      </c>
      <c r="J32" s="19">
        <v>0.18152345170282391</v>
      </c>
      <c r="K32" s="20">
        <v>0.20306629499454612</v>
      </c>
      <c r="L32" s="8">
        <v>3091</v>
      </c>
      <c r="M32" s="22">
        <v>1574</v>
      </c>
      <c r="N32" s="8">
        <v>3919</v>
      </c>
      <c r="O32" s="8">
        <v>43</v>
      </c>
      <c r="P32" s="9">
        <v>15</v>
      </c>
      <c r="Q32" s="23">
        <v>3491</v>
      </c>
      <c r="R32" s="27">
        <v>0</v>
      </c>
      <c r="S32" s="27">
        <v>2</v>
      </c>
      <c r="T32" s="27">
        <v>0</v>
      </c>
      <c r="U32" s="27">
        <f t="shared" si="1"/>
        <v>2</v>
      </c>
      <c r="W32" s="3">
        <v>9</v>
      </c>
      <c r="X32" s="3">
        <v>63</v>
      </c>
      <c r="Y32" s="3">
        <v>677</v>
      </c>
      <c r="AA32" s="7">
        <f t="shared" si="2"/>
        <v>75.222222222222229</v>
      </c>
      <c r="AB32" s="7"/>
      <c r="AC32" s="3">
        <f t="shared" si="0"/>
        <v>1086.1587301587301</v>
      </c>
    </row>
    <row r="33" spans="1:29" x14ac:dyDescent="0.25">
      <c r="A33" s="5">
        <v>31</v>
      </c>
      <c r="B33" s="6">
        <v>84</v>
      </c>
      <c r="C33" s="7">
        <v>68</v>
      </c>
      <c r="D33" s="7">
        <v>587</v>
      </c>
      <c r="E33" s="13">
        <v>2044</v>
      </c>
      <c r="F33" s="13">
        <v>179940</v>
      </c>
      <c r="G33" s="18">
        <v>52893</v>
      </c>
      <c r="H33" s="19">
        <v>4.9174749021609662E-2</v>
      </c>
      <c r="I33" s="19">
        <v>0.59843457546367196</v>
      </c>
      <c r="J33" s="19">
        <v>0.16711095986236363</v>
      </c>
      <c r="K33" s="20">
        <v>0.18527971565235477</v>
      </c>
      <c r="L33" s="8">
        <v>6756</v>
      </c>
      <c r="M33" s="22">
        <v>3153</v>
      </c>
      <c r="N33" s="8">
        <v>6243</v>
      </c>
      <c r="O33" s="8">
        <v>146</v>
      </c>
      <c r="P33" s="9">
        <v>35</v>
      </c>
      <c r="Q33" s="23">
        <v>10116</v>
      </c>
      <c r="R33" s="27">
        <v>1</v>
      </c>
      <c r="S33" s="27">
        <v>0</v>
      </c>
      <c r="T33" s="27">
        <v>3</v>
      </c>
      <c r="U33" s="27">
        <f t="shared" si="1"/>
        <v>4</v>
      </c>
      <c r="W33" s="3">
        <v>32</v>
      </c>
      <c r="X33" s="3">
        <v>91</v>
      </c>
      <c r="Y33" s="3">
        <v>1849</v>
      </c>
      <c r="AA33" s="7">
        <f t="shared" si="2"/>
        <v>57.78125</v>
      </c>
      <c r="AB33" s="7"/>
      <c r="AC33" s="3">
        <f t="shared" si="0"/>
        <v>1977.3626373626373</v>
      </c>
    </row>
    <row r="34" spans="1:29" x14ac:dyDescent="0.25">
      <c r="A34" s="5">
        <v>32</v>
      </c>
      <c r="B34" s="6">
        <v>24</v>
      </c>
      <c r="C34" s="7">
        <v>65</v>
      </c>
      <c r="D34" s="7">
        <v>463</v>
      </c>
      <c r="E34" s="13">
        <v>583</v>
      </c>
      <c r="F34" s="13">
        <v>14586</v>
      </c>
      <c r="G34" s="18">
        <v>8676</v>
      </c>
      <c r="H34" s="19">
        <v>3.411710465652374E-2</v>
      </c>
      <c r="I34" s="19">
        <v>0.51244813278008294</v>
      </c>
      <c r="J34" s="19">
        <v>0.20055325034578148</v>
      </c>
      <c r="K34" s="20">
        <v>0.25288151221761179</v>
      </c>
      <c r="L34" s="8">
        <v>769</v>
      </c>
      <c r="M34" s="22">
        <v>414</v>
      </c>
      <c r="N34" s="8">
        <v>1654</v>
      </c>
      <c r="O34" s="8">
        <v>14</v>
      </c>
      <c r="P34" s="9">
        <v>5</v>
      </c>
      <c r="Q34" s="23">
        <v>2188</v>
      </c>
      <c r="R34" s="28">
        <v>0</v>
      </c>
      <c r="S34" s="28">
        <v>2</v>
      </c>
      <c r="T34" s="28">
        <v>0</v>
      </c>
      <c r="U34" s="27">
        <f t="shared" si="1"/>
        <v>2</v>
      </c>
      <c r="W34" s="3">
        <v>2</v>
      </c>
      <c r="X34" s="3">
        <v>27</v>
      </c>
      <c r="Y34" s="3">
        <v>154</v>
      </c>
      <c r="AA34" s="7">
        <f t="shared" si="2"/>
        <v>77</v>
      </c>
      <c r="AB34" s="7"/>
      <c r="AC34" s="3">
        <f t="shared" si="0"/>
        <v>540.22222222222217</v>
      </c>
    </row>
    <row r="35" spans="1:29" x14ac:dyDescent="0.25">
      <c r="A35" s="1" t="s">
        <v>29</v>
      </c>
      <c r="B35" s="24">
        <f>SUM(B3:B34)</f>
        <v>1252</v>
      </c>
      <c r="C35" s="24"/>
      <c r="D35" s="24"/>
      <c r="E35" s="24"/>
      <c r="F35" s="24">
        <f>SUM(F3:F34)</f>
        <v>1476063</v>
      </c>
      <c r="G35" s="24"/>
      <c r="H35" s="24"/>
      <c r="I35" s="24"/>
      <c r="J35" s="24"/>
      <c r="K35" s="24"/>
      <c r="L35" s="24">
        <f t="shared" ref="L35:P35" si="3">SUM(L3:L34)</f>
        <v>71724</v>
      </c>
      <c r="M35" s="24">
        <f>SUM(M3:M34)</f>
        <v>40582</v>
      </c>
      <c r="N35" s="24">
        <f>SUM(N3:N34)</f>
        <v>122700</v>
      </c>
      <c r="O35" s="24">
        <f t="shared" si="3"/>
        <v>1618</v>
      </c>
      <c r="P35" s="24">
        <f t="shared" si="3"/>
        <v>552</v>
      </c>
      <c r="Q35" s="24">
        <f>SUM(Q3:Q34)</f>
        <v>160711</v>
      </c>
      <c r="R35" s="24">
        <f>SUM(R3:R34)</f>
        <v>6</v>
      </c>
      <c r="S35" s="24">
        <f>SUM(S3:S34)</f>
        <v>91</v>
      </c>
      <c r="T35" s="24">
        <f>SUM(T3:T34)</f>
        <v>50</v>
      </c>
      <c r="U35" s="24">
        <f t="shared" ref="U35" si="4">SUM(U3:U34)</f>
        <v>147</v>
      </c>
    </row>
  </sheetData>
  <mergeCells count="4">
    <mergeCell ref="C1:D1"/>
    <mergeCell ref="M1:P1"/>
    <mergeCell ref="R1:U1"/>
    <mergeCell ref="G1:K1"/>
  </mergeCells>
  <printOptions horizontalCentered="1" verticalCentered="1"/>
  <pageMargins left="0.7" right="0.7" top="0.75" bottom="0.75" header="0.3" footer="0.3"/>
  <pageSetup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F9C8B-48D0-47E8-ACB9-68A957292A0D}">
  <dimension ref="A1:G151"/>
  <sheetViews>
    <sheetView topLeftCell="A70" workbookViewId="0">
      <selection activeCell="J12" sqref="J12"/>
    </sheetView>
  </sheetViews>
  <sheetFormatPr defaultRowHeight="15" x14ac:dyDescent="0.25"/>
  <cols>
    <col min="1" max="1" width="33.85546875" customWidth="1"/>
    <col min="2" max="2" width="38.42578125" customWidth="1"/>
    <col min="3" max="3" width="36.140625" customWidth="1"/>
    <col min="4" max="4" width="40.85546875" style="31" customWidth="1"/>
    <col min="5" max="5" width="38" style="31" customWidth="1"/>
    <col min="6" max="6" width="41.7109375" customWidth="1"/>
    <col min="7" max="7" width="36.28515625" customWidth="1"/>
  </cols>
  <sheetData>
    <row r="1" spans="1:7" x14ac:dyDescent="0.25">
      <c r="A1" s="29" t="s">
        <v>187</v>
      </c>
      <c r="B1" s="29" t="s">
        <v>188</v>
      </c>
      <c r="C1" s="29" t="s">
        <v>30</v>
      </c>
      <c r="D1" s="29" t="s">
        <v>31</v>
      </c>
      <c r="E1" s="29" t="s">
        <v>32</v>
      </c>
      <c r="F1" s="29" t="s">
        <v>33</v>
      </c>
      <c r="G1" s="29" t="s">
        <v>34</v>
      </c>
    </row>
    <row r="2" spans="1:7" x14ac:dyDescent="0.25">
      <c r="A2" s="31" t="s">
        <v>189</v>
      </c>
      <c r="B2" t="s">
        <v>190</v>
      </c>
      <c r="C2" t="s">
        <v>35</v>
      </c>
      <c r="D2" s="31">
        <v>13</v>
      </c>
      <c r="E2" s="31">
        <v>766</v>
      </c>
      <c r="F2" t="s">
        <v>15</v>
      </c>
    </row>
    <row r="3" spans="1:7" x14ac:dyDescent="0.25">
      <c r="A3" s="31" t="s">
        <v>191</v>
      </c>
      <c r="B3" t="s">
        <v>192</v>
      </c>
      <c r="C3" t="s">
        <v>36</v>
      </c>
      <c r="D3" s="31">
        <v>19</v>
      </c>
      <c r="E3" s="31">
        <v>831</v>
      </c>
      <c r="F3" t="s">
        <v>15</v>
      </c>
    </row>
    <row r="4" spans="1:7" x14ac:dyDescent="0.25">
      <c r="A4" s="31" t="s">
        <v>193</v>
      </c>
      <c r="B4" t="s">
        <v>194</v>
      </c>
      <c r="C4" t="s">
        <v>37</v>
      </c>
      <c r="D4" s="31">
        <v>9</v>
      </c>
      <c r="E4" s="31">
        <v>710</v>
      </c>
      <c r="F4" t="s">
        <v>38</v>
      </c>
    </row>
    <row r="5" spans="1:7" x14ac:dyDescent="0.25">
      <c r="A5" s="31" t="s">
        <v>195</v>
      </c>
      <c r="B5" t="s">
        <v>194</v>
      </c>
      <c r="C5" t="s">
        <v>39</v>
      </c>
      <c r="D5" s="31">
        <v>31</v>
      </c>
      <c r="E5" s="31">
        <v>2174</v>
      </c>
      <c r="F5" t="s">
        <v>38</v>
      </c>
    </row>
    <row r="6" spans="1:7" x14ac:dyDescent="0.25">
      <c r="A6" s="31" t="s">
        <v>196</v>
      </c>
      <c r="B6" t="s">
        <v>194</v>
      </c>
      <c r="C6" t="s">
        <v>40</v>
      </c>
      <c r="D6" s="31">
        <v>6</v>
      </c>
      <c r="E6" s="31">
        <v>921</v>
      </c>
      <c r="F6" t="s">
        <v>38</v>
      </c>
    </row>
    <row r="7" spans="1:7" x14ac:dyDescent="0.25">
      <c r="A7" s="31" t="s">
        <v>197</v>
      </c>
      <c r="B7" t="s">
        <v>194</v>
      </c>
      <c r="C7" t="s">
        <v>41</v>
      </c>
      <c r="D7" s="31">
        <v>6</v>
      </c>
      <c r="E7" s="31">
        <v>425</v>
      </c>
      <c r="F7" t="s">
        <v>38</v>
      </c>
    </row>
    <row r="8" spans="1:7" x14ac:dyDescent="0.25">
      <c r="A8" s="31" t="s">
        <v>198</v>
      </c>
      <c r="B8" t="s">
        <v>194</v>
      </c>
      <c r="C8" t="s">
        <v>42</v>
      </c>
      <c r="D8" s="31">
        <v>6</v>
      </c>
      <c r="E8" s="31">
        <v>338</v>
      </c>
      <c r="F8" t="s">
        <v>38</v>
      </c>
    </row>
    <row r="9" spans="1:7" x14ac:dyDescent="0.25">
      <c r="A9" s="31" t="s">
        <v>199</v>
      </c>
      <c r="B9" t="s">
        <v>194</v>
      </c>
      <c r="C9" t="s">
        <v>43</v>
      </c>
      <c r="D9" s="31">
        <v>6</v>
      </c>
      <c r="E9" s="31">
        <v>839</v>
      </c>
      <c r="F9" t="s">
        <v>38</v>
      </c>
    </row>
    <row r="10" spans="1:7" x14ac:dyDescent="0.25">
      <c r="A10" s="31" t="s">
        <v>200</v>
      </c>
      <c r="B10" t="s">
        <v>201</v>
      </c>
      <c r="C10" t="s">
        <v>44</v>
      </c>
      <c r="D10" s="31">
        <v>6</v>
      </c>
      <c r="E10" s="31">
        <v>619</v>
      </c>
      <c r="F10" t="s">
        <v>15</v>
      </c>
    </row>
    <row r="11" spans="1:7" x14ac:dyDescent="0.25">
      <c r="A11" s="31" t="s">
        <v>202</v>
      </c>
      <c r="B11" t="s">
        <v>201</v>
      </c>
      <c r="C11" t="s">
        <v>45</v>
      </c>
      <c r="D11" s="31">
        <v>2</v>
      </c>
      <c r="E11" s="31">
        <v>1803</v>
      </c>
      <c r="F11" t="s">
        <v>15</v>
      </c>
    </row>
    <row r="12" spans="1:7" x14ac:dyDescent="0.25">
      <c r="A12" s="31" t="s">
        <v>203</v>
      </c>
      <c r="B12" t="s">
        <v>204</v>
      </c>
      <c r="C12" t="s">
        <v>46</v>
      </c>
      <c r="D12" s="31">
        <v>4</v>
      </c>
      <c r="E12" s="31">
        <v>323</v>
      </c>
      <c r="F12" t="s">
        <v>15</v>
      </c>
    </row>
    <row r="13" spans="1:7" x14ac:dyDescent="0.25">
      <c r="A13" s="31" t="s">
        <v>205</v>
      </c>
      <c r="B13" t="s">
        <v>204</v>
      </c>
      <c r="C13" t="s">
        <v>47</v>
      </c>
      <c r="D13" s="31">
        <v>4</v>
      </c>
      <c r="E13" s="31">
        <v>210</v>
      </c>
      <c r="F13" t="s">
        <v>15</v>
      </c>
    </row>
    <row r="14" spans="1:7" x14ac:dyDescent="0.25">
      <c r="A14" s="31" t="s">
        <v>206</v>
      </c>
      <c r="B14" t="s">
        <v>204</v>
      </c>
      <c r="C14" t="s">
        <v>48</v>
      </c>
      <c r="D14" s="31">
        <v>4</v>
      </c>
      <c r="E14" s="31">
        <v>334</v>
      </c>
      <c r="F14" t="s">
        <v>15</v>
      </c>
    </row>
    <row r="15" spans="1:7" x14ac:dyDescent="0.25">
      <c r="A15" s="31" t="s">
        <v>207</v>
      </c>
      <c r="B15" t="s">
        <v>208</v>
      </c>
      <c r="C15" t="s">
        <v>49</v>
      </c>
      <c r="D15" s="31">
        <v>5</v>
      </c>
      <c r="E15" s="31">
        <v>1121</v>
      </c>
      <c r="F15" t="s">
        <v>15</v>
      </c>
      <c r="G15" t="s">
        <v>50</v>
      </c>
    </row>
    <row r="16" spans="1:7" x14ac:dyDescent="0.25">
      <c r="A16" s="31" t="s">
        <v>209</v>
      </c>
      <c r="B16" t="s">
        <v>208</v>
      </c>
      <c r="C16" t="s">
        <v>51</v>
      </c>
      <c r="D16" s="31">
        <v>14</v>
      </c>
      <c r="E16" s="31">
        <v>1440</v>
      </c>
      <c r="F16" t="s">
        <v>15</v>
      </c>
      <c r="G16" t="s">
        <v>52</v>
      </c>
    </row>
    <row r="17" spans="1:7" x14ac:dyDescent="0.25">
      <c r="A17" s="31" t="s">
        <v>210</v>
      </c>
      <c r="B17" t="s">
        <v>208</v>
      </c>
      <c r="C17" t="s">
        <v>53</v>
      </c>
      <c r="D17" s="31">
        <v>30</v>
      </c>
      <c r="E17" s="31">
        <v>1517</v>
      </c>
      <c r="F17" t="s">
        <v>15</v>
      </c>
      <c r="G17" t="s">
        <v>50</v>
      </c>
    </row>
    <row r="18" spans="1:7" x14ac:dyDescent="0.25">
      <c r="A18" s="31" t="s">
        <v>211</v>
      </c>
      <c r="B18" t="s">
        <v>208</v>
      </c>
      <c r="C18" t="s">
        <v>54</v>
      </c>
      <c r="D18" s="31">
        <v>14</v>
      </c>
      <c r="E18" s="31">
        <v>1607</v>
      </c>
      <c r="F18" t="s">
        <v>15</v>
      </c>
      <c r="G18" t="s">
        <v>50</v>
      </c>
    </row>
    <row r="19" spans="1:7" x14ac:dyDescent="0.25">
      <c r="A19" s="31" t="s">
        <v>212</v>
      </c>
      <c r="B19" t="s">
        <v>208</v>
      </c>
      <c r="C19" t="s">
        <v>55</v>
      </c>
      <c r="D19" s="31">
        <v>2</v>
      </c>
      <c r="E19" s="31">
        <v>1438</v>
      </c>
      <c r="F19" t="s">
        <v>15</v>
      </c>
      <c r="G19" t="s">
        <v>52</v>
      </c>
    </row>
    <row r="20" spans="1:7" x14ac:dyDescent="0.25">
      <c r="A20" s="31" t="s">
        <v>213</v>
      </c>
      <c r="B20" t="s">
        <v>208</v>
      </c>
      <c r="C20" t="s">
        <v>56</v>
      </c>
      <c r="D20" s="31">
        <v>5</v>
      </c>
      <c r="E20" s="31">
        <v>495</v>
      </c>
      <c r="F20" t="s">
        <v>15</v>
      </c>
      <c r="G20" t="s">
        <v>50</v>
      </c>
    </row>
    <row r="21" spans="1:7" x14ac:dyDescent="0.25">
      <c r="A21" s="31" t="s">
        <v>214</v>
      </c>
      <c r="B21" t="s">
        <v>208</v>
      </c>
      <c r="C21" t="s">
        <v>57</v>
      </c>
      <c r="D21" s="31">
        <v>5</v>
      </c>
      <c r="E21" s="31">
        <v>429</v>
      </c>
      <c r="F21" t="s">
        <v>15</v>
      </c>
      <c r="G21" t="s">
        <v>50</v>
      </c>
    </row>
    <row r="22" spans="1:7" x14ac:dyDescent="0.25">
      <c r="A22" s="31" t="s">
        <v>215</v>
      </c>
      <c r="B22" t="s">
        <v>208</v>
      </c>
      <c r="C22" t="s">
        <v>58</v>
      </c>
      <c r="D22" s="31">
        <v>29</v>
      </c>
      <c r="E22" s="31">
        <v>1641</v>
      </c>
      <c r="F22" t="s">
        <v>15</v>
      </c>
      <c r="G22" t="s">
        <v>50</v>
      </c>
    </row>
    <row r="23" spans="1:7" x14ac:dyDescent="0.25">
      <c r="A23" s="31" t="s">
        <v>216</v>
      </c>
      <c r="B23" t="s">
        <v>217</v>
      </c>
      <c r="C23" t="s">
        <v>59</v>
      </c>
      <c r="D23" s="31">
        <v>6</v>
      </c>
      <c r="E23" s="31">
        <v>565</v>
      </c>
      <c r="F23" t="s">
        <v>15</v>
      </c>
      <c r="G23" t="s">
        <v>60</v>
      </c>
    </row>
    <row r="24" spans="1:7" x14ac:dyDescent="0.25">
      <c r="A24" s="31" t="s">
        <v>218</v>
      </c>
      <c r="B24" t="s">
        <v>219</v>
      </c>
      <c r="C24" t="s">
        <v>61</v>
      </c>
      <c r="D24" s="31">
        <v>5</v>
      </c>
      <c r="E24" s="31">
        <v>1139</v>
      </c>
      <c r="F24" t="s">
        <v>15</v>
      </c>
    </row>
    <row r="25" spans="1:7" x14ac:dyDescent="0.25">
      <c r="A25" s="31" t="s">
        <v>220</v>
      </c>
      <c r="B25" t="s">
        <v>219</v>
      </c>
      <c r="C25" t="s">
        <v>62</v>
      </c>
      <c r="D25" s="31">
        <v>5</v>
      </c>
      <c r="E25" s="31">
        <v>1029</v>
      </c>
      <c r="F25" t="s">
        <v>15</v>
      </c>
    </row>
    <row r="26" spans="1:7" x14ac:dyDescent="0.25">
      <c r="A26" s="31" t="s">
        <v>221</v>
      </c>
      <c r="B26" t="s">
        <v>219</v>
      </c>
      <c r="C26" t="s">
        <v>63</v>
      </c>
      <c r="D26" s="31">
        <v>2</v>
      </c>
      <c r="E26" s="31">
        <v>1615</v>
      </c>
      <c r="F26" t="s">
        <v>15</v>
      </c>
    </row>
    <row r="27" spans="1:7" x14ac:dyDescent="0.25">
      <c r="A27" s="31" t="s">
        <v>222</v>
      </c>
      <c r="B27" t="s">
        <v>219</v>
      </c>
      <c r="C27" t="s">
        <v>64</v>
      </c>
      <c r="D27" s="31">
        <v>8</v>
      </c>
      <c r="E27" s="31">
        <v>937</v>
      </c>
      <c r="F27" t="s">
        <v>15</v>
      </c>
    </row>
    <row r="28" spans="1:7" x14ac:dyDescent="0.25">
      <c r="A28" s="31" t="s">
        <v>223</v>
      </c>
      <c r="B28" t="s">
        <v>219</v>
      </c>
      <c r="C28" t="s">
        <v>65</v>
      </c>
      <c r="D28" s="31">
        <v>4</v>
      </c>
      <c r="E28" s="31">
        <v>530</v>
      </c>
      <c r="F28" t="s">
        <v>15</v>
      </c>
    </row>
    <row r="29" spans="1:7" x14ac:dyDescent="0.25">
      <c r="A29" s="31" t="s">
        <v>224</v>
      </c>
      <c r="B29" t="s">
        <v>219</v>
      </c>
      <c r="C29" t="s">
        <v>66</v>
      </c>
      <c r="D29" s="31">
        <v>2</v>
      </c>
      <c r="E29" s="31">
        <v>1344</v>
      </c>
      <c r="F29" t="s">
        <v>15</v>
      </c>
    </row>
    <row r="30" spans="1:7" x14ac:dyDescent="0.25">
      <c r="A30" s="31" t="s">
        <v>225</v>
      </c>
      <c r="B30" t="s">
        <v>219</v>
      </c>
      <c r="C30" t="s">
        <v>67</v>
      </c>
      <c r="D30" s="31">
        <v>2</v>
      </c>
      <c r="E30" s="31">
        <v>1895</v>
      </c>
      <c r="F30" t="s">
        <v>15</v>
      </c>
    </row>
    <row r="31" spans="1:7" x14ac:dyDescent="0.25">
      <c r="A31" s="31" t="s">
        <v>226</v>
      </c>
      <c r="B31" t="s">
        <v>227</v>
      </c>
      <c r="C31" t="s">
        <v>68</v>
      </c>
      <c r="D31" s="31">
        <v>29</v>
      </c>
      <c r="E31" s="31">
        <v>1764</v>
      </c>
      <c r="F31" t="s">
        <v>16</v>
      </c>
    </row>
    <row r="32" spans="1:7" x14ac:dyDescent="0.25">
      <c r="A32" s="31" t="s">
        <v>228</v>
      </c>
      <c r="B32" t="s">
        <v>227</v>
      </c>
      <c r="C32" t="s">
        <v>69</v>
      </c>
      <c r="D32" s="31">
        <v>27</v>
      </c>
      <c r="E32" s="31">
        <v>505</v>
      </c>
      <c r="F32" t="s">
        <v>16</v>
      </c>
    </row>
    <row r="33" spans="1:6" x14ac:dyDescent="0.25">
      <c r="A33" s="31" t="s">
        <v>229</v>
      </c>
      <c r="B33" t="s">
        <v>227</v>
      </c>
      <c r="C33" t="s">
        <v>70</v>
      </c>
      <c r="D33" s="31">
        <v>27</v>
      </c>
      <c r="E33" s="31">
        <v>475</v>
      </c>
      <c r="F33" t="s">
        <v>16</v>
      </c>
    </row>
    <row r="34" spans="1:6" x14ac:dyDescent="0.25">
      <c r="A34" s="31" t="s">
        <v>230</v>
      </c>
      <c r="B34" t="s">
        <v>231</v>
      </c>
      <c r="C34" t="s">
        <v>71</v>
      </c>
      <c r="D34" s="31">
        <v>12</v>
      </c>
      <c r="E34" s="31">
        <v>920</v>
      </c>
      <c r="F34" t="s">
        <v>15</v>
      </c>
    </row>
    <row r="35" spans="1:6" x14ac:dyDescent="0.25">
      <c r="A35" s="31" t="s">
        <v>232</v>
      </c>
      <c r="B35" t="s">
        <v>231</v>
      </c>
      <c r="C35" t="s">
        <v>72</v>
      </c>
      <c r="D35" s="31">
        <v>8</v>
      </c>
      <c r="E35" s="31">
        <v>2045</v>
      </c>
      <c r="F35" t="s">
        <v>15</v>
      </c>
    </row>
    <row r="36" spans="1:6" x14ac:dyDescent="0.25">
      <c r="A36" s="31" t="s">
        <v>233</v>
      </c>
      <c r="B36" t="s">
        <v>231</v>
      </c>
      <c r="C36" t="s">
        <v>73</v>
      </c>
      <c r="D36" s="31">
        <v>12</v>
      </c>
      <c r="E36" s="31">
        <v>814</v>
      </c>
      <c r="F36" t="s">
        <v>16</v>
      </c>
    </row>
    <row r="37" spans="1:6" x14ac:dyDescent="0.25">
      <c r="A37" s="31" t="s">
        <v>234</v>
      </c>
      <c r="B37" t="s">
        <v>231</v>
      </c>
      <c r="C37" t="s">
        <v>74</v>
      </c>
      <c r="D37" s="31">
        <v>9</v>
      </c>
      <c r="E37" s="31">
        <v>985</v>
      </c>
      <c r="F37" t="s">
        <v>15</v>
      </c>
    </row>
    <row r="38" spans="1:6" x14ac:dyDescent="0.25">
      <c r="A38" s="31" t="s">
        <v>235</v>
      </c>
      <c r="B38" t="s">
        <v>231</v>
      </c>
      <c r="C38" t="s">
        <v>75</v>
      </c>
      <c r="D38" s="31">
        <v>11</v>
      </c>
      <c r="E38" s="31">
        <v>2209</v>
      </c>
      <c r="F38" t="s">
        <v>16</v>
      </c>
    </row>
    <row r="39" spans="1:6" x14ac:dyDescent="0.25">
      <c r="A39" s="31" t="s">
        <v>236</v>
      </c>
      <c r="B39" t="s">
        <v>231</v>
      </c>
      <c r="C39" t="s">
        <v>76</v>
      </c>
      <c r="D39" s="31">
        <v>10</v>
      </c>
      <c r="E39" s="31">
        <v>2210</v>
      </c>
      <c r="F39" t="s">
        <v>15</v>
      </c>
    </row>
    <row r="40" spans="1:6" x14ac:dyDescent="0.25">
      <c r="A40" s="31" t="s">
        <v>237</v>
      </c>
      <c r="B40" t="s">
        <v>231</v>
      </c>
      <c r="C40" t="s">
        <v>77</v>
      </c>
      <c r="D40" s="31">
        <v>11</v>
      </c>
      <c r="E40" s="31">
        <v>1676</v>
      </c>
      <c r="F40" t="s">
        <v>16</v>
      </c>
    </row>
    <row r="41" spans="1:6" x14ac:dyDescent="0.25">
      <c r="A41" s="31" t="s">
        <v>238</v>
      </c>
      <c r="B41" t="s">
        <v>231</v>
      </c>
      <c r="C41" t="s">
        <v>78</v>
      </c>
      <c r="D41" s="31">
        <v>11</v>
      </c>
      <c r="E41" s="31">
        <v>3058</v>
      </c>
      <c r="F41" t="s">
        <v>16</v>
      </c>
    </row>
    <row r="42" spans="1:6" x14ac:dyDescent="0.25">
      <c r="A42" s="31" t="s">
        <v>239</v>
      </c>
      <c r="B42" t="s">
        <v>231</v>
      </c>
      <c r="C42" t="s">
        <v>79</v>
      </c>
      <c r="D42" s="31">
        <v>11</v>
      </c>
      <c r="E42" s="31">
        <v>758</v>
      </c>
      <c r="F42" t="s">
        <v>16</v>
      </c>
    </row>
    <row r="43" spans="1:6" x14ac:dyDescent="0.25">
      <c r="A43" s="31" t="s">
        <v>240</v>
      </c>
      <c r="B43" t="s">
        <v>231</v>
      </c>
      <c r="C43" t="s">
        <v>80</v>
      </c>
      <c r="D43" s="31">
        <v>8</v>
      </c>
      <c r="E43" s="31">
        <v>866</v>
      </c>
      <c r="F43" t="s">
        <v>15</v>
      </c>
    </row>
    <row r="44" spans="1:6" x14ac:dyDescent="0.25">
      <c r="A44" s="31" t="s">
        <v>241</v>
      </c>
      <c r="B44" t="s">
        <v>231</v>
      </c>
      <c r="C44" t="s">
        <v>81</v>
      </c>
      <c r="D44" s="31">
        <v>10</v>
      </c>
      <c r="E44" s="31">
        <v>469</v>
      </c>
      <c r="F44" t="s">
        <v>16</v>
      </c>
    </row>
    <row r="45" spans="1:6" x14ac:dyDescent="0.25">
      <c r="A45" s="31" t="s">
        <v>242</v>
      </c>
      <c r="B45" t="s">
        <v>231</v>
      </c>
      <c r="C45" t="s">
        <v>82</v>
      </c>
      <c r="D45" s="31">
        <v>7</v>
      </c>
      <c r="E45" s="31">
        <v>962</v>
      </c>
      <c r="F45" t="s">
        <v>16</v>
      </c>
    </row>
    <row r="46" spans="1:6" x14ac:dyDescent="0.25">
      <c r="A46" s="31" t="s">
        <v>243</v>
      </c>
      <c r="B46" t="s">
        <v>231</v>
      </c>
      <c r="C46" t="s">
        <v>83</v>
      </c>
      <c r="D46" s="31">
        <v>12</v>
      </c>
      <c r="E46" s="31">
        <v>701</v>
      </c>
      <c r="F46" t="s">
        <v>16</v>
      </c>
    </row>
    <row r="47" spans="1:6" x14ac:dyDescent="0.25">
      <c r="A47" s="31" t="s">
        <v>244</v>
      </c>
      <c r="B47" t="s">
        <v>231</v>
      </c>
      <c r="C47" t="s">
        <v>84</v>
      </c>
      <c r="D47" s="31">
        <v>11</v>
      </c>
      <c r="E47" s="31">
        <v>810</v>
      </c>
      <c r="F47" t="s">
        <v>16</v>
      </c>
    </row>
    <row r="48" spans="1:6" x14ac:dyDescent="0.25">
      <c r="A48" s="31" t="s">
        <v>245</v>
      </c>
      <c r="B48" t="s">
        <v>231</v>
      </c>
      <c r="C48" t="s">
        <v>85</v>
      </c>
      <c r="D48" s="31">
        <v>9</v>
      </c>
      <c r="E48" s="31">
        <v>1024</v>
      </c>
      <c r="F48" t="s">
        <v>15</v>
      </c>
    </row>
    <row r="49" spans="1:6" x14ac:dyDescent="0.25">
      <c r="A49" s="31" t="s">
        <v>246</v>
      </c>
      <c r="B49" t="s">
        <v>231</v>
      </c>
      <c r="C49" t="s">
        <v>86</v>
      </c>
      <c r="D49" s="31">
        <v>7</v>
      </c>
      <c r="E49" s="31">
        <v>1032</v>
      </c>
      <c r="F49" t="s">
        <v>15</v>
      </c>
    </row>
    <row r="50" spans="1:6" x14ac:dyDescent="0.25">
      <c r="A50" s="31" t="s">
        <v>247</v>
      </c>
      <c r="B50" t="s">
        <v>231</v>
      </c>
      <c r="C50" t="s">
        <v>87</v>
      </c>
      <c r="D50" s="31">
        <v>9</v>
      </c>
      <c r="E50" s="31">
        <v>1084</v>
      </c>
      <c r="F50" t="s">
        <v>16</v>
      </c>
    </row>
    <row r="51" spans="1:6" x14ac:dyDescent="0.25">
      <c r="A51" s="31" t="s">
        <v>248</v>
      </c>
      <c r="B51" t="s">
        <v>231</v>
      </c>
      <c r="C51" t="s">
        <v>88</v>
      </c>
      <c r="D51" s="31">
        <v>10</v>
      </c>
      <c r="E51" s="31">
        <v>663</v>
      </c>
      <c r="F51" t="s">
        <v>16</v>
      </c>
    </row>
    <row r="52" spans="1:6" x14ac:dyDescent="0.25">
      <c r="A52" s="31" t="s">
        <v>249</v>
      </c>
      <c r="B52" t="s">
        <v>231</v>
      </c>
      <c r="C52" t="s">
        <v>89</v>
      </c>
      <c r="D52" s="31">
        <v>7</v>
      </c>
      <c r="E52" s="31">
        <v>339</v>
      </c>
      <c r="F52" t="s">
        <v>16</v>
      </c>
    </row>
    <row r="53" spans="1:6" x14ac:dyDescent="0.25">
      <c r="A53" s="31" t="s">
        <v>250</v>
      </c>
      <c r="B53" t="s">
        <v>231</v>
      </c>
      <c r="C53" t="s">
        <v>90</v>
      </c>
      <c r="D53" s="31">
        <v>9</v>
      </c>
      <c r="E53" s="31">
        <v>593</v>
      </c>
      <c r="F53" t="s">
        <v>16</v>
      </c>
    </row>
    <row r="54" spans="1:6" x14ac:dyDescent="0.25">
      <c r="A54" s="31" t="s">
        <v>251</v>
      </c>
      <c r="B54" t="s">
        <v>231</v>
      </c>
      <c r="C54" t="s">
        <v>91</v>
      </c>
      <c r="D54" s="31">
        <v>10</v>
      </c>
      <c r="E54" s="31">
        <v>647</v>
      </c>
      <c r="F54" t="s">
        <v>16</v>
      </c>
    </row>
    <row r="55" spans="1:6" x14ac:dyDescent="0.25">
      <c r="A55" s="31" t="s">
        <v>252</v>
      </c>
      <c r="B55" t="s">
        <v>231</v>
      </c>
      <c r="C55" t="s">
        <v>92</v>
      </c>
      <c r="D55" s="31">
        <v>11</v>
      </c>
      <c r="E55" s="31">
        <v>692</v>
      </c>
      <c r="F55" t="s">
        <v>16</v>
      </c>
    </row>
    <row r="56" spans="1:6" x14ac:dyDescent="0.25">
      <c r="A56" s="31" t="s">
        <v>253</v>
      </c>
      <c r="B56" t="s">
        <v>231</v>
      </c>
      <c r="C56" t="s">
        <v>93</v>
      </c>
      <c r="D56" s="31">
        <v>9</v>
      </c>
      <c r="E56" s="31">
        <v>338</v>
      </c>
      <c r="F56" t="s">
        <v>16</v>
      </c>
    </row>
    <row r="57" spans="1:6" x14ac:dyDescent="0.25">
      <c r="A57" s="31" t="s">
        <v>254</v>
      </c>
      <c r="B57" t="s">
        <v>231</v>
      </c>
      <c r="C57" t="s">
        <v>94</v>
      </c>
      <c r="D57" s="31">
        <v>12</v>
      </c>
      <c r="E57" s="31">
        <v>357</v>
      </c>
      <c r="F57" t="s">
        <v>16</v>
      </c>
    </row>
    <row r="58" spans="1:6" x14ac:dyDescent="0.25">
      <c r="A58" s="31" t="s">
        <v>255</v>
      </c>
      <c r="B58" t="s">
        <v>231</v>
      </c>
      <c r="C58" t="s">
        <v>95</v>
      </c>
      <c r="D58" s="31">
        <v>9</v>
      </c>
      <c r="E58" s="31">
        <v>484</v>
      </c>
      <c r="F58" t="s">
        <v>16</v>
      </c>
    </row>
    <row r="59" spans="1:6" x14ac:dyDescent="0.25">
      <c r="A59" s="31" t="s">
        <v>256</v>
      </c>
      <c r="B59" t="s">
        <v>231</v>
      </c>
      <c r="C59" t="s">
        <v>96</v>
      </c>
      <c r="D59" s="31">
        <v>10</v>
      </c>
      <c r="E59" s="31">
        <v>903</v>
      </c>
      <c r="F59" t="s">
        <v>16</v>
      </c>
    </row>
    <row r="60" spans="1:6" x14ac:dyDescent="0.25">
      <c r="A60" s="31" t="s">
        <v>257</v>
      </c>
      <c r="B60" t="s">
        <v>231</v>
      </c>
      <c r="C60" t="s">
        <v>97</v>
      </c>
      <c r="D60" s="31">
        <v>7</v>
      </c>
      <c r="E60" s="31">
        <v>748</v>
      </c>
      <c r="F60" t="s">
        <v>15</v>
      </c>
    </row>
    <row r="61" spans="1:6" x14ac:dyDescent="0.25">
      <c r="A61" s="31" t="s">
        <v>258</v>
      </c>
      <c r="B61" t="s">
        <v>231</v>
      </c>
      <c r="C61" t="s">
        <v>98</v>
      </c>
      <c r="D61" s="31">
        <v>9</v>
      </c>
      <c r="E61" s="31">
        <v>1157</v>
      </c>
      <c r="F61" t="s">
        <v>16</v>
      </c>
    </row>
    <row r="62" spans="1:6" x14ac:dyDescent="0.25">
      <c r="A62" s="31" t="s">
        <v>259</v>
      </c>
      <c r="B62" t="s">
        <v>231</v>
      </c>
      <c r="C62" t="s">
        <v>99</v>
      </c>
      <c r="D62" s="31">
        <v>10</v>
      </c>
      <c r="E62" s="31">
        <v>2605</v>
      </c>
      <c r="F62" t="s">
        <v>16</v>
      </c>
    </row>
    <row r="63" spans="1:6" x14ac:dyDescent="0.25">
      <c r="A63" s="31" t="s">
        <v>260</v>
      </c>
      <c r="B63" t="s">
        <v>231</v>
      </c>
      <c r="C63" t="s">
        <v>100</v>
      </c>
      <c r="D63" s="31">
        <v>10</v>
      </c>
      <c r="E63" s="31">
        <v>1938</v>
      </c>
      <c r="F63" t="s">
        <v>15</v>
      </c>
    </row>
    <row r="64" spans="1:6" x14ac:dyDescent="0.25">
      <c r="A64" s="31" t="s">
        <v>261</v>
      </c>
      <c r="B64" t="s">
        <v>231</v>
      </c>
      <c r="C64" t="s">
        <v>101</v>
      </c>
      <c r="D64" s="31">
        <v>9</v>
      </c>
      <c r="E64" s="31">
        <v>1984</v>
      </c>
      <c r="F64" t="s">
        <v>15</v>
      </c>
    </row>
    <row r="65" spans="1:6" x14ac:dyDescent="0.25">
      <c r="A65" s="31" t="s">
        <v>262</v>
      </c>
      <c r="B65" t="s">
        <v>263</v>
      </c>
      <c r="C65" t="s">
        <v>102</v>
      </c>
      <c r="D65" s="31">
        <v>11</v>
      </c>
      <c r="E65" s="31">
        <v>1088</v>
      </c>
      <c r="F65" t="s">
        <v>15</v>
      </c>
    </row>
    <row r="66" spans="1:6" x14ac:dyDescent="0.25">
      <c r="A66" s="31" t="s">
        <v>264</v>
      </c>
      <c r="B66" t="s">
        <v>263</v>
      </c>
      <c r="C66" t="s">
        <v>103</v>
      </c>
      <c r="D66" s="31">
        <v>10</v>
      </c>
      <c r="E66" s="31">
        <v>795</v>
      </c>
      <c r="F66" t="s">
        <v>15</v>
      </c>
    </row>
    <row r="67" spans="1:6" x14ac:dyDescent="0.25">
      <c r="A67" s="31" t="s">
        <v>265</v>
      </c>
      <c r="B67" t="s">
        <v>263</v>
      </c>
      <c r="C67" t="s">
        <v>104</v>
      </c>
      <c r="D67" s="31">
        <v>10</v>
      </c>
      <c r="E67" s="31">
        <v>1115</v>
      </c>
      <c r="F67" t="s">
        <v>15</v>
      </c>
    </row>
    <row r="68" spans="1:6" x14ac:dyDescent="0.25">
      <c r="A68" s="31" t="s">
        <v>266</v>
      </c>
      <c r="B68" t="s">
        <v>263</v>
      </c>
      <c r="C68" t="s">
        <v>105</v>
      </c>
      <c r="D68" s="31">
        <v>10</v>
      </c>
      <c r="E68" s="31">
        <v>1138</v>
      </c>
      <c r="F68" t="s">
        <v>15</v>
      </c>
    </row>
    <row r="69" spans="1:6" x14ac:dyDescent="0.25">
      <c r="A69" s="31" t="s">
        <v>267</v>
      </c>
      <c r="B69" t="s">
        <v>263</v>
      </c>
      <c r="C69" t="s">
        <v>106</v>
      </c>
      <c r="D69" s="31">
        <v>11</v>
      </c>
      <c r="E69" s="31">
        <v>2255</v>
      </c>
      <c r="F69" t="s">
        <v>15</v>
      </c>
    </row>
    <row r="70" spans="1:6" x14ac:dyDescent="0.25">
      <c r="A70" s="31" t="s">
        <v>268</v>
      </c>
      <c r="B70" t="s">
        <v>263</v>
      </c>
      <c r="C70" t="s">
        <v>107</v>
      </c>
      <c r="D70" s="31">
        <v>7</v>
      </c>
      <c r="E70" s="31">
        <v>447</v>
      </c>
      <c r="F70" t="s">
        <v>15</v>
      </c>
    </row>
    <row r="71" spans="1:6" x14ac:dyDescent="0.25">
      <c r="A71" s="31" t="s">
        <v>269</v>
      </c>
      <c r="B71" t="s">
        <v>263</v>
      </c>
      <c r="C71" t="s">
        <v>108</v>
      </c>
      <c r="D71" s="31">
        <v>10</v>
      </c>
      <c r="E71" s="31">
        <v>945</v>
      </c>
      <c r="F71" t="s">
        <v>15</v>
      </c>
    </row>
    <row r="72" spans="1:6" x14ac:dyDescent="0.25">
      <c r="A72" s="31" t="s">
        <v>270</v>
      </c>
      <c r="B72" t="s">
        <v>263</v>
      </c>
      <c r="C72" t="s">
        <v>109</v>
      </c>
      <c r="D72" s="31">
        <v>7</v>
      </c>
      <c r="E72" s="31">
        <v>833</v>
      </c>
      <c r="F72" t="s">
        <v>15</v>
      </c>
    </row>
    <row r="73" spans="1:6" x14ac:dyDescent="0.25">
      <c r="A73" s="31" t="s">
        <v>271</v>
      </c>
      <c r="B73" t="s">
        <v>263</v>
      </c>
      <c r="C73" t="s">
        <v>110</v>
      </c>
      <c r="D73" s="31">
        <v>7</v>
      </c>
      <c r="E73" s="31">
        <v>1128</v>
      </c>
      <c r="F73" t="s">
        <v>15</v>
      </c>
    </row>
    <row r="74" spans="1:6" x14ac:dyDescent="0.25">
      <c r="A74" s="31" t="s">
        <v>272</v>
      </c>
      <c r="B74" t="s">
        <v>263</v>
      </c>
      <c r="C74" t="s">
        <v>111</v>
      </c>
      <c r="D74" s="31">
        <v>9</v>
      </c>
      <c r="E74" s="31">
        <v>988</v>
      </c>
      <c r="F74" t="s">
        <v>15</v>
      </c>
    </row>
    <row r="75" spans="1:6" x14ac:dyDescent="0.25">
      <c r="A75" s="31" t="s">
        <v>273</v>
      </c>
      <c r="B75" t="s">
        <v>263</v>
      </c>
      <c r="C75" t="s">
        <v>112</v>
      </c>
      <c r="D75" s="31">
        <v>8</v>
      </c>
      <c r="E75" s="31">
        <v>1056</v>
      </c>
      <c r="F75" t="s">
        <v>15</v>
      </c>
    </row>
    <row r="76" spans="1:6" x14ac:dyDescent="0.25">
      <c r="A76" s="31" t="s">
        <v>274</v>
      </c>
      <c r="B76" t="s">
        <v>263</v>
      </c>
      <c r="C76" t="s">
        <v>113</v>
      </c>
      <c r="D76" s="31">
        <v>10</v>
      </c>
      <c r="E76" s="31">
        <v>908</v>
      </c>
      <c r="F76" t="s">
        <v>15</v>
      </c>
    </row>
    <row r="77" spans="1:6" x14ac:dyDescent="0.25">
      <c r="A77" s="31" t="s">
        <v>275</v>
      </c>
      <c r="B77" t="s">
        <v>263</v>
      </c>
      <c r="C77" t="s">
        <v>114</v>
      </c>
      <c r="D77" s="31">
        <v>9</v>
      </c>
      <c r="E77" s="31">
        <v>1183</v>
      </c>
      <c r="F77" t="s">
        <v>15</v>
      </c>
    </row>
    <row r="78" spans="1:6" x14ac:dyDescent="0.25">
      <c r="A78" s="31" t="s">
        <v>276</v>
      </c>
      <c r="B78" t="s">
        <v>263</v>
      </c>
      <c r="C78" t="s">
        <v>115</v>
      </c>
      <c r="D78" s="31">
        <v>10</v>
      </c>
      <c r="E78" s="31">
        <v>611</v>
      </c>
      <c r="F78" t="s">
        <v>15</v>
      </c>
    </row>
    <row r="79" spans="1:6" x14ac:dyDescent="0.25">
      <c r="A79" s="31" t="s">
        <v>277</v>
      </c>
      <c r="B79" t="s">
        <v>263</v>
      </c>
      <c r="C79" t="s">
        <v>116</v>
      </c>
      <c r="D79" s="31">
        <v>10</v>
      </c>
      <c r="E79" s="31">
        <v>710</v>
      </c>
      <c r="F79" t="s">
        <v>15</v>
      </c>
    </row>
    <row r="80" spans="1:6" x14ac:dyDescent="0.25">
      <c r="A80" s="31" t="s">
        <v>278</v>
      </c>
      <c r="B80" t="s">
        <v>263</v>
      </c>
      <c r="C80" t="s">
        <v>117</v>
      </c>
      <c r="D80" s="31">
        <v>9</v>
      </c>
      <c r="E80" s="31">
        <v>513</v>
      </c>
      <c r="F80" t="s">
        <v>15</v>
      </c>
    </row>
    <row r="81" spans="1:6" x14ac:dyDescent="0.25">
      <c r="A81" s="31" t="s">
        <v>279</v>
      </c>
      <c r="B81" t="s">
        <v>263</v>
      </c>
      <c r="C81" t="s">
        <v>118</v>
      </c>
      <c r="D81" s="31">
        <v>9</v>
      </c>
      <c r="E81" s="31">
        <v>856</v>
      </c>
      <c r="F81" t="s">
        <v>15</v>
      </c>
    </row>
    <row r="82" spans="1:6" x14ac:dyDescent="0.25">
      <c r="A82" s="31" t="s">
        <v>280</v>
      </c>
      <c r="B82" t="s">
        <v>263</v>
      </c>
      <c r="C82" t="s">
        <v>119</v>
      </c>
      <c r="D82" s="31">
        <v>7</v>
      </c>
      <c r="E82" s="31">
        <v>724</v>
      </c>
      <c r="F82" t="s">
        <v>15</v>
      </c>
    </row>
    <row r="83" spans="1:6" x14ac:dyDescent="0.25">
      <c r="A83" s="31" t="s">
        <v>281</v>
      </c>
      <c r="B83" t="s">
        <v>263</v>
      </c>
      <c r="C83" t="s">
        <v>120</v>
      </c>
      <c r="D83" s="31">
        <v>10</v>
      </c>
      <c r="E83" s="31">
        <v>731</v>
      </c>
      <c r="F83" t="s">
        <v>15</v>
      </c>
    </row>
    <row r="84" spans="1:6" x14ac:dyDescent="0.25">
      <c r="A84" s="31" t="s">
        <v>282</v>
      </c>
      <c r="B84" t="s">
        <v>263</v>
      </c>
      <c r="C84" t="s">
        <v>121</v>
      </c>
      <c r="D84" s="31">
        <v>10</v>
      </c>
      <c r="E84" s="31">
        <v>844</v>
      </c>
      <c r="F84" t="s">
        <v>15</v>
      </c>
    </row>
    <row r="85" spans="1:6" x14ac:dyDescent="0.25">
      <c r="A85" s="31" t="s">
        <v>283</v>
      </c>
      <c r="B85" t="s">
        <v>284</v>
      </c>
      <c r="C85" t="s">
        <v>122</v>
      </c>
      <c r="D85" s="31">
        <v>6</v>
      </c>
      <c r="E85" s="31">
        <v>1293</v>
      </c>
      <c r="F85" t="s">
        <v>16</v>
      </c>
    </row>
    <row r="86" spans="1:6" x14ac:dyDescent="0.25">
      <c r="A86" s="31" t="s">
        <v>285</v>
      </c>
      <c r="B86" t="s">
        <v>284</v>
      </c>
      <c r="C86" t="s">
        <v>123</v>
      </c>
      <c r="D86" s="31">
        <v>2</v>
      </c>
      <c r="E86" s="31">
        <v>1844</v>
      </c>
      <c r="F86" t="s">
        <v>16</v>
      </c>
    </row>
    <row r="87" spans="1:6" x14ac:dyDescent="0.25">
      <c r="A87" s="31" t="s">
        <v>286</v>
      </c>
      <c r="B87" t="s">
        <v>284</v>
      </c>
      <c r="C87" t="s">
        <v>124</v>
      </c>
      <c r="D87" s="31">
        <v>2</v>
      </c>
      <c r="E87" s="31">
        <v>1370</v>
      </c>
      <c r="F87" t="s">
        <v>16</v>
      </c>
    </row>
    <row r="88" spans="1:6" x14ac:dyDescent="0.25">
      <c r="A88" s="31" t="s">
        <v>287</v>
      </c>
      <c r="B88" t="s">
        <v>284</v>
      </c>
      <c r="C88" t="s">
        <v>125</v>
      </c>
      <c r="D88" s="31">
        <v>3</v>
      </c>
      <c r="E88" s="31">
        <v>1265</v>
      </c>
      <c r="F88" t="s">
        <v>16</v>
      </c>
    </row>
    <row r="89" spans="1:6" x14ac:dyDescent="0.25">
      <c r="A89" s="31" t="s">
        <v>288</v>
      </c>
      <c r="B89" t="s">
        <v>284</v>
      </c>
      <c r="C89" t="s">
        <v>126</v>
      </c>
      <c r="D89" s="31">
        <v>4</v>
      </c>
      <c r="E89" s="31">
        <v>1984</v>
      </c>
      <c r="F89" t="s">
        <v>16</v>
      </c>
    </row>
    <row r="90" spans="1:6" x14ac:dyDescent="0.25">
      <c r="A90" s="31" t="s">
        <v>289</v>
      </c>
      <c r="B90" t="s">
        <v>284</v>
      </c>
      <c r="C90" t="s">
        <v>127</v>
      </c>
      <c r="D90" s="31">
        <v>3</v>
      </c>
      <c r="E90" s="31">
        <v>1992</v>
      </c>
      <c r="F90" t="s">
        <v>16</v>
      </c>
    </row>
    <row r="91" spans="1:6" x14ac:dyDescent="0.25">
      <c r="A91" s="31" t="s">
        <v>290</v>
      </c>
      <c r="B91" t="s">
        <v>291</v>
      </c>
      <c r="C91" t="s">
        <v>128</v>
      </c>
      <c r="D91" s="31">
        <v>4</v>
      </c>
      <c r="E91" s="31">
        <v>664</v>
      </c>
      <c r="F91" t="s">
        <v>16</v>
      </c>
    </row>
    <row r="92" spans="1:6" x14ac:dyDescent="0.25">
      <c r="A92" s="31" t="s">
        <v>292</v>
      </c>
      <c r="B92" t="s">
        <v>291</v>
      </c>
      <c r="C92" t="s">
        <v>129</v>
      </c>
      <c r="D92" s="31">
        <v>4</v>
      </c>
      <c r="E92" s="31">
        <v>388</v>
      </c>
      <c r="F92" t="s">
        <v>16</v>
      </c>
    </row>
    <row r="93" spans="1:6" x14ac:dyDescent="0.25">
      <c r="A93" s="31" t="s">
        <v>293</v>
      </c>
      <c r="B93" t="s">
        <v>291</v>
      </c>
      <c r="C93" t="s">
        <v>130</v>
      </c>
      <c r="D93" s="31">
        <v>4</v>
      </c>
      <c r="E93" s="31">
        <v>393</v>
      </c>
      <c r="F93" t="s">
        <v>16</v>
      </c>
    </row>
    <row r="94" spans="1:6" x14ac:dyDescent="0.25">
      <c r="A94" s="31" t="s">
        <v>294</v>
      </c>
      <c r="B94" t="s">
        <v>291</v>
      </c>
      <c r="C94" t="s">
        <v>131</v>
      </c>
      <c r="D94" s="31">
        <v>4</v>
      </c>
      <c r="E94" s="31">
        <v>546</v>
      </c>
      <c r="F94" t="s">
        <v>16</v>
      </c>
    </row>
    <row r="95" spans="1:6" x14ac:dyDescent="0.25">
      <c r="A95" s="31" t="s">
        <v>295</v>
      </c>
      <c r="B95" t="s">
        <v>291</v>
      </c>
      <c r="C95" t="s">
        <v>132</v>
      </c>
      <c r="D95" s="31">
        <v>4</v>
      </c>
      <c r="E95" s="31">
        <v>1062</v>
      </c>
      <c r="F95" t="s">
        <v>16</v>
      </c>
    </row>
    <row r="96" spans="1:6" x14ac:dyDescent="0.25">
      <c r="A96" s="31" t="s">
        <v>296</v>
      </c>
      <c r="B96" t="s">
        <v>297</v>
      </c>
      <c r="C96" t="s">
        <v>133</v>
      </c>
      <c r="D96" s="31">
        <v>6</v>
      </c>
      <c r="E96" s="31">
        <v>387</v>
      </c>
      <c r="F96" t="s">
        <v>16</v>
      </c>
    </row>
    <row r="97" spans="1:6" x14ac:dyDescent="0.25">
      <c r="A97" s="31" t="s">
        <v>298</v>
      </c>
      <c r="B97" t="s">
        <v>297</v>
      </c>
      <c r="C97" t="s">
        <v>134</v>
      </c>
      <c r="D97" s="31">
        <v>6</v>
      </c>
      <c r="E97" s="31">
        <v>1405</v>
      </c>
      <c r="F97" t="s">
        <v>16</v>
      </c>
    </row>
    <row r="98" spans="1:6" x14ac:dyDescent="0.25">
      <c r="A98" s="31" t="s">
        <v>299</v>
      </c>
      <c r="B98" t="s">
        <v>297</v>
      </c>
      <c r="C98" t="s">
        <v>135</v>
      </c>
      <c r="D98" s="31">
        <v>6</v>
      </c>
      <c r="E98" s="31">
        <v>1160</v>
      </c>
      <c r="F98" t="s">
        <v>16</v>
      </c>
    </row>
    <row r="99" spans="1:6" x14ac:dyDescent="0.25">
      <c r="A99" s="31" t="s">
        <v>300</v>
      </c>
      <c r="B99" t="s">
        <v>297</v>
      </c>
      <c r="C99" t="s">
        <v>136</v>
      </c>
      <c r="D99" s="31">
        <v>6</v>
      </c>
      <c r="E99" s="31">
        <v>691</v>
      </c>
      <c r="F99" t="s">
        <v>16</v>
      </c>
    </row>
    <row r="100" spans="1:6" x14ac:dyDescent="0.25">
      <c r="A100" s="31" t="s">
        <v>301</v>
      </c>
      <c r="B100" t="s">
        <v>297</v>
      </c>
      <c r="C100" t="s">
        <v>137</v>
      </c>
      <c r="D100" s="31">
        <v>10</v>
      </c>
      <c r="E100" s="31">
        <v>2606</v>
      </c>
      <c r="F100" t="s">
        <v>16</v>
      </c>
    </row>
    <row r="101" spans="1:6" x14ac:dyDescent="0.25">
      <c r="A101" s="31" t="s">
        <v>302</v>
      </c>
      <c r="B101" t="s">
        <v>297</v>
      </c>
      <c r="C101" t="s">
        <v>138</v>
      </c>
      <c r="D101" s="31">
        <v>5</v>
      </c>
      <c r="E101" s="31">
        <v>416</v>
      </c>
      <c r="F101" t="s">
        <v>16</v>
      </c>
    </row>
    <row r="102" spans="1:6" x14ac:dyDescent="0.25">
      <c r="A102" s="31" t="s">
        <v>303</v>
      </c>
      <c r="B102" t="s">
        <v>297</v>
      </c>
      <c r="C102" t="s">
        <v>139</v>
      </c>
      <c r="D102" s="31">
        <v>5</v>
      </c>
      <c r="E102" s="31">
        <v>495</v>
      </c>
      <c r="F102" t="s">
        <v>16</v>
      </c>
    </row>
    <row r="103" spans="1:6" x14ac:dyDescent="0.25">
      <c r="A103" s="31" t="s">
        <v>304</v>
      </c>
      <c r="B103" t="s">
        <v>305</v>
      </c>
      <c r="C103" t="s">
        <v>140</v>
      </c>
      <c r="D103" s="31">
        <v>27</v>
      </c>
      <c r="E103" s="31">
        <v>1243</v>
      </c>
      <c r="F103" t="s">
        <v>16</v>
      </c>
    </row>
    <row r="104" spans="1:6" x14ac:dyDescent="0.25">
      <c r="A104" s="31" t="s">
        <v>306</v>
      </c>
      <c r="B104" t="s">
        <v>305</v>
      </c>
      <c r="C104" t="s">
        <v>141</v>
      </c>
      <c r="D104" s="31">
        <v>27</v>
      </c>
      <c r="E104" s="31">
        <v>1157</v>
      </c>
      <c r="F104" t="s">
        <v>16</v>
      </c>
    </row>
    <row r="105" spans="1:6" x14ac:dyDescent="0.25">
      <c r="A105" s="31" t="s">
        <v>307</v>
      </c>
      <c r="B105" t="s">
        <v>305</v>
      </c>
      <c r="C105" t="s">
        <v>142</v>
      </c>
      <c r="D105" s="31">
        <v>27</v>
      </c>
      <c r="E105" s="31">
        <v>1722</v>
      </c>
      <c r="F105" t="s">
        <v>16</v>
      </c>
    </row>
    <row r="106" spans="1:6" x14ac:dyDescent="0.25">
      <c r="A106" s="31" t="s">
        <v>308</v>
      </c>
      <c r="B106" t="s">
        <v>305</v>
      </c>
      <c r="C106" t="s">
        <v>143</v>
      </c>
      <c r="D106" s="31">
        <v>19</v>
      </c>
      <c r="E106" s="31">
        <v>2325</v>
      </c>
      <c r="F106" t="s">
        <v>16</v>
      </c>
    </row>
    <row r="107" spans="1:6" x14ac:dyDescent="0.25">
      <c r="A107" s="31" t="s">
        <v>309</v>
      </c>
      <c r="B107" t="s">
        <v>305</v>
      </c>
      <c r="C107" t="s">
        <v>144</v>
      </c>
      <c r="D107" s="31">
        <v>27</v>
      </c>
      <c r="E107" s="31">
        <v>2418</v>
      </c>
      <c r="F107" t="s">
        <v>16</v>
      </c>
    </row>
    <row r="108" spans="1:6" x14ac:dyDescent="0.25">
      <c r="A108" s="31" t="s">
        <v>310</v>
      </c>
      <c r="B108" t="s">
        <v>311</v>
      </c>
      <c r="C108" t="s">
        <v>145</v>
      </c>
      <c r="D108" s="31">
        <v>31</v>
      </c>
      <c r="E108" s="31">
        <v>3198</v>
      </c>
      <c r="F108" t="s">
        <v>16</v>
      </c>
    </row>
    <row r="109" spans="1:6" x14ac:dyDescent="0.25">
      <c r="A109" s="31" t="s">
        <v>312</v>
      </c>
      <c r="B109" t="s">
        <v>311</v>
      </c>
      <c r="C109" t="s">
        <v>146</v>
      </c>
      <c r="D109" s="31">
        <v>31</v>
      </c>
      <c r="E109" s="31">
        <v>1802</v>
      </c>
      <c r="F109" t="s">
        <v>16</v>
      </c>
    </row>
    <row r="110" spans="1:6" x14ac:dyDescent="0.25">
      <c r="A110" s="31" t="s">
        <v>313</v>
      </c>
      <c r="B110" t="s">
        <v>314</v>
      </c>
      <c r="C110" t="s">
        <v>147</v>
      </c>
      <c r="D110" s="31">
        <v>20</v>
      </c>
      <c r="E110" s="31">
        <v>1081</v>
      </c>
      <c r="F110" t="s">
        <v>15</v>
      </c>
    </row>
    <row r="111" spans="1:6" x14ac:dyDescent="0.25">
      <c r="A111" s="31" t="s">
        <v>315</v>
      </c>
      <c r="B111" t="s">
        <v>314</v>
      </c>
      <c r="C111" t="s">
        <v>148</v>
      </c>
      <c r="D111" s="31">
        <v>21</v>
      </c>
      <c r="E111" s="31">
        <v>2145</v>
      </c>
      <c r="F111" t="s">
        <v>15</v>
      </c>
    </row>
    <row r="112" spans="1:6" x14ac:dyDescent="0.25">
      <c r="A112" s="31" t="s">
        <v>316</v>
      </c>
      <c r="B112" t="s">
        <v>314</v>
      </c>
      <c r="C112" t="s">
        <v>149</v>
      </c>
      <c r="D112" s="31">
        <v>32</v>
      </c>
      <c r="E112" s="31">
        <v>1313</v>
      </c>
      <c r="F112" t="s">
        <v>15</v>
      </c>
    </row>
    <row r="113" spans="1:6" x14ac:dyDescent="0.25">
      <c r="A113" s="31" t="s">
        <v>317</v>
      </c>
      <c r="B113" t="s">
        <v>314</v>
      </c>
      <c r="C113" t="s">
        <v>150</v>
      </c>
      <c r="D113" s="31">
        <v>17</v>
      </c>
      <c r="E113" s="31">
        <v>2108</v>
      </c>
      <c r="F113" t="s">
        <v>15</v>
      </c>
    </row>
    <row r="114" spans="1:6" x14ac:dyDescent="0.25">
      <c r="A114" s="31" t="s">
        <v>318</v>
      </c>
      <c r="B114" t="s">
        <v>314</v>
      </c>
      <c r="C114" t="s">
        <v>151</v>
      </c>
      <c r="D114" s="31">
        <v>22</v>
      </c>
      <c r="E114" s="31">
        <v>1037</v>
      </c>
      <c r="F114" t="s">
        <v>15</v>
      </c>
    </row>
    <row r="115" spans="1:6" x14ac:dyDescent="0.25">
      <c r="A115" s="31" t="s">
        <v>319</v>
      </c>
      <c r="B115" t="s">
        <v>314</v>
      </c>
      <c r="C115" t="s">
        <v>152</v>
      </c>
      <c r="D115" s="31">
        <v>17</v>
      </c>
      <c r="E115" s="31">
        <v>1135</v>
      </c>
      <c r="F115" t="s">
        <v>15</v>
      </c>
    </row>
    <row r="116" spans="1:6" x14ac:dyDescent="0.25">
      <c r="A116" s="31" t="s">
        <v>320</v>
      </c>
      <c r="B116" t="s">
        <v>314</v>
      </c>
      <c r="C116" t="s">
        <v>153</v>
      </c>
      <c r="D116" s="31">
        <v>15</v>
      </c>
      <c r="E116" s="31">
        <v>984</v>
      </c>
      <c r="F116" t="s">
        <v>15</v>
      </c>
    </row>
    <row r="117" spans="1:6" x14ac:dyDescent="0.25">
      <c r="A117" s="31" t="s">
        <v>321</v>
      </c>
      <c r="B117" t="s">
        <v>314</v>
      </c>
      <c r="C117" t="s">
        <v>154</v>
      </c>
      <c r="D117" s="31">
        <v>20</v>
      </c>
      <c r="E117" s="31">
        <v>1232</v>
      </c>
      <c r="F117" t="s">
        <v>15</v>
      </c>
    </row>
    <row r="118" spans="1:6" x14ac:dyDescent="0.25">
      <c r="A118" s="31" t="s">
        <v>322</v>
      </c>
      <c r="B118" t="s">
        <v>314</v>
      </c>
      <c r="C118" t="s">
        <v>155</v>
      </c>
      <c r="D118" s="31">
        <v>14</v>
      </c>
      <c r="E118" s="31">
        <v>975</v>
      </c>
      <c r="F118" t="s">
        <v>15</v>
      </c>
    </row>
    <row r="119" spans="1:6" x14ac:dyDescent="0.25">
      <c r="A119" s="31" t="s">
        <v>323</v>
      </c>
      <c r="B119" t="s">
        <v>314</v>
      </c>
      <c r="C119" t="s">
        <v>156</v>
      </c>
      <c r="D119" s="31">
        <v>30</v>
      </c>
      <c r="E119" s="31">
        <v>1974</v>
      </c>
      <c r="F119" t="s">
        <v>15</v>
      </c>
    </row>
    <row r="120" spans="1:6" x14ac:dyDescent="0.25">
      <c r="A120" s="31" t="s">
        <v>324</v>
      </c>
      <c r="B120" t="s">
        <v>314</v>
      </c>
      <c r="C120" t="s">
        <v>157</v>
      </c>
      <c r="D120" s="31">
        <v>15</v>
      </c>
      <c r="E120" s="31">
        <v>765</v>
      </c>
      <c r="F120" t="s">
        <v>15</v>
      </c>
    </row>
    <row r="121" spans="1:6" x14ac:dyDescent="0.25">
      <c r="A121" s="31" t="s">
        <v>325</v>
      </c>
      <c r="B121" t="s">
        <v>314</v>
      </c>
      <c r="C121" t="s">
        <v>158</v>
      </c>
      <c r="D121" s="31">
        <v>15</v>
      </c>
      <c r="E121" s="31">
        <v>535</v>
      </c>
      <c r="F121" t="s">
        <v>15</v>
      </c>
    </row>
    <row r="122" spans="1:6" x14ac:dyDescent="0.25">
      <c r="A122" s="31" t="s">
        <v>326</v>
      </c>
      <c r="B122" t="s">
        <v>314</v>
      </c>
      <c r="C122" t="s">
        <v>159</v>
      </c>
      <c r="D122" s="31">
        <v>15</v>
      </c>
      <c r="E122" s="31">
        <v>972</v>
      </c>
      <c r="F122" t="s">
        <v>15</v>
      </c>
    </row>
    <row r="123" spans="1:6" x14ac:dyDescent="0.25">
      <c r="A123" s="31" t="s">
        <v>327</v>
      </c>
      <c r="B123" t="s">
        <v>314</v>
      </c>
      <c r="C123" t="s">
        <v>160</v>
      </c>
      <c r="D123" s="31">
        <v>15</v>
      </c>
      <c r="E123" s="31">
        <v>387</v>
      </c>
      <c r="F123" t="s">
        <v>15</v>
      </c>
    </row>
    <row r="124" spans="1:6" x14ac:dyDescent="0.25">
      <c r="A124" s="31" t="s">
        <v>328</v>
      </c>
      <c r="B124" t="s">
        <v>314</v>
      </c>
      <c r="C124" t="s">
        <v>161</v>
      </c>
      <c r="D124" s="31">
        <v>15</v>
      </c>
      <c r="E124" s="31">
        <v>942</v>
      </c>
      <c r="F124" t="s">
        <v>15</v>
      </c>
    </row>
    <row r="125" spans="1:6" x14ac:dyDescent="0.25">
      <c r="A125" s="31" t="s">
        <v>329</v>
      </c>
      <c r="B125" t="s">
        <v>314</v>
      </c>
      <c r="C125" t="s">
        <v>162</v>
      </c>
      <c r="D125" s="31">
        <v>21</v>
      </c>
      <c r="E125" s="31">
        <v>260</v>
      </c>
      <c r="F125" t="s">
        <v>15</v>
      </c>
    </row>
    <row r="126" spans="1:6" x14ac:dyDescent="0.25">
      <c r="A126" s="31" t="s">
        <v>330</v>
      </c>
      <c r="B126" t="s">
        <v>314</v>
      </c>
      <c r="C126" t="s">
        <v>163</v>
      </c>
      <c r="D126" s="31">
        <v>32</v>
      </c>
      <c r="E126" s="31">
        <v>875</v>
      </c>
      <c r="F126" t="s">
        <v>15</v>
      </c>
    </row>
    <row r="127" spans="1:6" x14ac:dyDescent="0.25">
      <c r="A127" s="31" t="s">
        <v>331</v>
      </c>
      <c r="B127" t="s">
        <v>314</v>
      </c>
      <c r="C127" t="s">
        <v>164</v>
      </c>
      <c r="D127" s="31">
        <v>23</v>
      </c>
      <c r="E127" s="31">
        <v>1794</v>
      </c>
      <c r="F127" t="s">
        <v>15</v>
      </c>
    </row>
    <row r="128" spans="1:6" x14ac:dyDescent="0.25">
      <c r="A128" s="31" t="s">
        <v>332</v>
      </c>
      <c r="B128" t="s">
        <v>314</v>
      </c>
      <c r="C128" t="s">
        <v>165</v>
      </c>
      <c r="D128" s="31">
        <v>15</v>
      </c>
      <c r="E128" s="31">
        <v>1423</v>
      </c>
      <c r="F128" t="s">
        <v>15</v>
      </c>
    </row>
    <row r="129" spans="1:6" x14ac:dyDescent="0.25">
      <c r="A129" s="31" t="s">
        <v>333</v>
      </c>
      <c r="B129" t="s">
        <v>334</v>
      </c>
      <c r="C129" t="s">
        <v>166</v>
      </c>
      <c r="D129" s="31">
        <v>31</v>
      </c>
      <c r="E129" s="31">
        <v>2942</v>
      </c>
      <c r="F129" t="s">
        <v>16</v>
      </c>
    </row>
    <row r="130" spans="1:6" x14ac:dyDescent="0.25">
      <c r="A130" s="31" t="s">
        <v>335</v>
      </c>
      <c r="B130" t="s">
        <v>336</v>
      </c>
      <c r="C130" t="s">
        <v>167</v>
      </c>
      <c r="D130" s="31">
        <v>8</v>
      </c>
      <c r="E130" s="31">
        <v>505</v>
      </c>
      <c r="F130" t="s">
        <v>15</v>
      </c>
    </row>
    <row r="131" spans="1:6" x14ac:dyDescent="0.25">
      <c r="A131" s="31" t="s">
        <v>337</v>
      </c>
      <c r="B131" t="s">
        <v>336</v>
      </c>
      <c r="C131" t="s">
        <v>168</v>
      </c>
      <c r="D131" s="31">
        <v>24</v>
      </c>
      <c r="E131" s="31">
        <v>1293</v>
      </c>
      <c r="F131" t="s">
        <v>15</v>
      </c>
    </row>
    <row r="132" spans="1:6" x14ac:dyDescent="0.25">
      <c r="A132" s="31" t="s">
        <v>338</v>
      </c>
      <c r="B132" t="s">
        <v>336</v>
      </c>
      <c r="C132" t="s">
        <v>169</v>
      </c>
      <c r="D132" s="31">
        <v>12</v>
      </c>
      <c r="E132" s="31">
        <v>713</v>
      </c>
      <c r="F132" t="s">
        <v>15</v>
      </c>
    </row>
    <row r="133" spans="1:6" x14ac:dyDescent="0.25">
      <c r="A133" s="31" t="s">
        <v>339</v>
      </c>
      <c r="B133" t="s">
        <v>336</v>
      </c>
      <c r="C133" t="s">
        <v>170</v>
      </c>
      <c r="D133" s="31">
        <v>8</v>
      </c>
      <c r="E133" s="31">
        <v>940</v>
      </c>
      <c r="F133" t="s">
        <v>15</v>
      </c>
    </row>
    <row r="134" spans="1:6" x14ac:dyDescent="0.25">
      <c r="A134" s="31" t="s">
        <v>340</v>
      </c>
      <c r="B134" t="s">
        <v>336</v>
      </c>
      <c r="C134" t="s">
        <v>171</v>
      </c>
      <c r="D134" s="31">
        <v>12</v>
      </c>
      <c r="E134" s="31">
        <v>1384</v>
      </c>
      <c r="F134" t="s">
        <v>15</v>
      </c>
    </row>
    <row r="135" spans="1:6" x14ac:dyDescent="0.25">
      <c r="A135" s="31" t="s">
        <v>341</v>
      </c>
      <c r="B135" t="s">
        <v>336</v>
      </c>
      <c r="C135" t="s">
        <v>172</v>
      </c>
      <c r="D135" s="31">
        <v>12</v>
      </c>
      <c r="E135" s="31">
        <v>1027</v>
      </c>
      <c r="F135" t="s">
        <v>15</v>
      </c>
    </row>
    <row r="136" spans="1:6" x14ac:dyDescent="0.25">
      <c r="A136" s="31" t="s">
        <v>342</v>
      </c>
      <c r="B136" t="s">
        <v>336</v>
      </c>
      <c r="C136" t="s">
        <v>173</v>
      </c>
      <c r="D136" s="31">
        <v>8</v>
      </c>
      <c r="E136" s="31">
        <v>894</v>
      </c>
      <c r="F136" t="s">
        <v>15</v>
      </c>
    </row>
    <row r="137" spans="1:6" x14ac:dyDescent="0.25">
      <c r="A137" s="31" t="s">
        <v>343</v>
      </c>
      <c r="B137" t="s">
        <v>336</v>
      </c>
      <c r="C137" t="s">
        <v>174</v>
      </c>
      <c r="D137" s="31">
        <v>24</v>
      </c>
      <c r="E137" s="31">
        <v>2046</v>
      </c>
      <c r="F137" t="s">
        <v>15</v>
      </c>
    </row>
    <row r="138" spans="1:6" x14ac:dyDescent="0.25">
      <c r="A138" s="31" t="s">
        <v>344</v>
      </c>
      <c r="B138" t="s">
        <v>336</v>
      </c>
      <c r="C138" t="s">
        <v>175</v>
      </c>
      <c r="D138" s="31">
        <v>8</v>
      </c>
      <c r="E138" s="31">
        <v>476</v>
      </c>
      <c r="F138" t="s">
        <v>15</v>
      </c>
    </row>
    <row r="139" spans="1:6" x14ac:dyDescent="0.25">
      <c r="A139" s="31" t="s">
        <v>345</v>
      </c>
      <c r="B139" t="s">
        <v>336</v>
      </c>
      <c r="C139" t="s">
        <v>176</v>
      </c>
      <c r="D139" s="31">
        <v>8</v>
      </c>
      <c r="E139" s="31">
        <v>499</v>
      </c>
      <c r="F139" t="s">
        <v>15</v>
      </c>
    </row>
    <row r="140" spans="1:6" x14ac:dyDescent="0.25">
      <c r="A140" s="31" t="s">
        <v>346</v>
      </c>
      <c r="B140" t="s">
        <v>336</v>
      </c>
      <c r="C140" t="s">
        <v>177</v>
      </c>
      <c r="D140" s="31">
        <v>7</v>
      </c>
      <c r="E140" s="31">
        <v>322</v>
      </c>
      <c r="F140" t="s">
        <v>15</v>
      </c>
    </row>
    <row r="141" spans="1:6" x14ac:dyDescent="0.25">
      <c r="A141" s="31" t="s">
        <v>347</v>
      </c>
      <c r="B141" t="s">
        <v>336</v>
      </c>
      <c r="C141" t="s">
        <v>178</v>
      </c>
      <c r="D141" s="31">
        <v>12</v>
      </c>
      <c r="E141" s="31">
        <v>1401</v>
      </c>
      <c r="F141" t="s">
        <v>15</v>
      </c>
    </row>
    <row r="142" spans="1:6" x14ac:dyDescent="0.25">
      <c r="A142" s="31" t="s">
        <v>348</v>
      </c>
      <c r="B142" t="s">
        <v>349</v>
      </c>
      <c r="C142" t="s">
        <v>179</v>
      </c>
      <c r="D142" s="31">
        <v>3</v>
      </c>
      <c r="E142" s="31">
        <v>248</v>
      </c>
      <c r="F142" t="s">
        <v>15</v>
      </c>
    </row>
    <row r="143" spans="1:6" x14ac:dyDescent="0.25">
      <c r="A143" s="31" t="s">
        <v>350</v>
      </c>
      <c r="B143" t="s">
        <v>349</v>
      </c>
      <c r="C143" t="s">
        <v>180</v>
      </c>
      <c r="D143" s="31">
        <v>3</v>
      </c>
      <c r="E143" s="31">
        <v>723</v>
      </c>
      <c r="F143" t="s">
        <v>15</v>
      </c>
    </row>
    <row r="144" spans="1:6" x14ac:dyDescent="0.25">
      <c r="A144" s="31" t="s">
        <v>351</v>
      </c>
      <c r="B144" t="s">
        <v>349</v>
      </c>
      <c r="C144" t="s">
        <v>181</v>
      </c>
      <c r="D144" s="31">
        <v>2</v>
      </c>
      <c r="E144" s="31">
        <v>1648</v>
      </c>
      <c r="F144" t="s">
        <v>15</v>
      </c>
    </row>
    <row r="145" spans="1:6" x14ac:dyDescent="0.25">
      <c r="A145" s="31" t="s">
        <v>352</v>
      </c>
      <c r="B145" t="s">
        <v>349</v>
      </c>
      <c r="C145" t="s">
        <v>182</v>
      </c>
      <c r="D145" s="31">
        <v>2</v>
      </c>
      <c r="E145" s="31">
        <v>754</v>
      </c>
      <c r="F145" t="s">
        <v>15</v>
      </c>
    </row>
    <row r="146" spans="1:6" x14ac:dyDescent="0.25">
      <c r="A146" s="31" t="s">
        <v>353</v>
      </c>
      <c r="B146" t="s">
        <v>349</v>
      </c>
      <c r="C146" t="s">
        <v>183</v>
      </c>
      <c r="D146" s="31">
        <v>3</v>
      </c>
      <c r="E146" s="31">
        <v>343</v>
      </c>
      <c r="F146" t="s">
        <v>15</v>
      </c>
    </row>
    <row r="147" spans="1:6" x14ac:dyDescent="0.25">
      <c r="A147" s="31" t="s">
        <v>354</v>
      </c>
      <c r="B147" t="s">
        <v>349</v>
      </c>
      <c r="C147" t="s">
        <v>184</v>
      </c>
      <c r="D147" s="31">
        <v>1</v>
      </c>
      <c r="E147" s="31">
        <v>728</v>
      </c>
      <c r="F147" t="s">
        <v>15</v>
      </c>
    </row>
    <row r="148" spans="1:6" x14ac:dyDescent="0.25">
      <c r="A148" s="31" t="s">
        <v>355</v>
      </c>
      <c r="B148" t="s">
        <v>349</v>
      </c>
      <c r="C148" t="s">
        <v>185</v>
      </c>
      <c r="D148" s="31">
        <v>1</v>
      </c>
      <c r="E148" s="31">
        <v>344</v>
      </c>
      <c r="F148" t="s">
        <v>15</v>
      </c>
    </row>
    <row r="149" spans="1:6" x14ac:dyDescent="0.25">
      <c r="D149" s="30"/>
      <c r="E149" s="30"/>
      <c r="F149" s="31"/>
    </row>
    <row r="150" spans="1:6" x14ac:dyDescent="0.25">
      <c r="D150" s="30"/>
      <c r="E150" s="30"/>
      <c r="F150" s="31"/>
    </row>
    <row r="151" spans="1:6" x14ac:dyDescent="0.25">
      <c r="D151" s="29" t="s">
        <v>186</v>
      </c>
      <c r="E151" s="32">
        <f>SUM(E2:E150)</f>
        <v>160711</v>
      </c>
      <c r="F151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Reports_Data</vt:lpstr>
      <vt:lpstr>SBHCs 2023</vt:lpstr>
      <vt:lpstr>Reports_Data!Print_Area</vt:lpstr>
    </vt:vector>
  </TitlesOfParts>
  <Company>NYC Department of Health and Mental Hygiene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Agerton</dc:creator>
  <cp:lastModifiedBy>Caroline Nguyen</cp:lastModifiedBy>
  <cp:lastPrinted>2018-03-13T15:54:11Z</cp:lastPrinted>
  <dcterms:created xsi:type="dcterms:W3CDTF">2017-03-22T16:15:06Z</dcterms:created>
  <dcterms:modified xsi:type="dcterms:W3CDTF">2024-05-08T15:52:54Z</dcterms:modified>
</cp:coreProperties>
</file>