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Nuisance Abatement\"/>
    </mc:Choice>
  </mc:AlternateContent>
  <bookViews>
    <workbookView xWindow="0" yWindow="0" windowWidth="28800" windowHeight="12390"/>
  </bookViews>
  <sheets>
    <sheet name="Nuisance Overview" sheetId="1" r:id="rId1"/>
    <sheet name="ActionsByPrecinct" sheetId="17" r:id="rId2"/>
  </sheets>
  <definedNames>
    <definedName name="_xlnm.Print_Titles" localSheetId="1">ActionsByPrecinct!$1:$1</definedName>
    <definedName name="_xlnm.Print_Titles" localSheetId="0">'Nuisance Overview'!$A:$A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L10" i="1"/>
  <c r="J10" i="1"/>
  <c r="H10" i="1"/>
  <c r="F10" i="1"/>
  <c r="D10" i="1"/>
  <c r="C10" i="1"/>
  <c r="B10" i="1"/>
  <c r="R4" i="1"/>
  <c r="M4" i="1"/>
  <c r="R3" i="1"/>
  <c r="M3" i="1"/>
  <c r="K3" i="1"/>
  <c r="I3" i="1"/>
  <c r="R2" i="1"/>
  <c r="M2" i="1"/>
  <c r="K2" i="1"/>
  <c r="I2" i="1"/>
  <c r="G2" i="1"/>
  <c r="E2" i="1"/>
  <c r="E10" i="1" l="1"/>
  <c r="M10" i="1"/>
  <c r="K10" i="1"/>
  <c r="G10" i="1"/>
  <c r="I10" i="1"/>
  <c r="R10" i="1"/>
  <c r="J4" i="17"/>
  <c r="J5" i="17"/>
  <c r="J6" i="17"/>
  <c r="J7" i="17"/>
  <c r="J8" i="17"/>
  <c r="J9" i="17"/>
  <c r="J10" i="17"/>
  <c r="J11" i="17"/>
  <c r="I79" i="17" l="1"/>
  <c r="H79" i="17"/>
  <c r="G79" i="17"/>
  <c r="F79" i="17"/>
  <c r="E79" i="17"/>
  <c r="D79" i="17"/>
  <c r="C79" i="17"/>
  <c r="B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3" i="17"/>
  <c r="J2" i="17"/>
  <c r="J79" i="17" l="1"/>
</calcChain>
</file>

<file path=xl/sharedStrings.xml><?xml version="1.0" encoding="utf-8"?>
<sst xmlns="http://schemas.openxmlformats.org/spreadsheetml/2006/main" count="148" uniqueCount="34">
  <si>
    <t>Type of Nuisance</t>
  </si>
  <si>
    <t>7-703(a) - Prostitution</t>
  </si>
  <si>
    <t>Actions Settled</t>
  </si>
  <si>
    <t>Temporary Closing Orders Granted</t>
  </si>
  <si>
    <t>Percentage of Actions with Temporary Closing Order Sought</t>
  </si>
  <si>
    <t>Percentage of Actions with Temporary Restraining Order Sought</t>
  </si>
  <si>
    <t>Temporary Restraining Orders Granted</t>
  </si>
  <si>
    <t>Percentage of Applications for Temporary Closing Order Denied</t>
  </si>
  <si>
    <t>Percentage of Applications for Temporary Restraining Order Denied</t>
  </si>
  <si>
    <t>Preliminary Injunction Granted</t>
  </si>
  <si>
    <t>Percentage of Actions with Application for Preliminary Injunction</t>
  </si>
  <si>
    <t>Percentage of Applications for Preliminary Injunction Denied</t>
  </si>
  <si>
    <t>If Preliminary Injunction Denied, Percentage of Actions Withdrawn</t>
  </si>
  <si>
    <t>Actions with a Search Warrant</t>
  </si>
  <si>
    <t>Percentage of Actions with a Search Warrant</t>
  </si>
  <si>
    <t>Mean Time between Last Incident and Filing of Action</t>
  </si>
  <si>
    <t>Median Time between Last Incident and Filing of Action</t>
  </si>
  <si>
    <t>7-703(f) - Unlicensed</t>
  </si>
  <si>
    <t>7-703(h) - ABC violations</t>
  </si>
  <si>
    <t>7-703(l) - Criminal Nuisance</t>
  </si>
  <si>
    <t>7-703(m) - Fencing/Stolen Property</t>
  </si>
  <si>
    <t>7-703(n) - Unlicensed Security</t>
  </si>
  <si>
    <t>7-703(r) - Forgery</t>
  </si>
  <si>
    <t>Total</t>
  </si>
  <si>
    <t>7-703(g) - Drugs/Gambling</t>
  </si>
  <si>
    <t>Temporary Closing Orders Sought Pursuant to Section 7-709</t>
  </si>
  <si>
    <t>Temporary Restraining Orders Sought Pursuant to Section 7-710</t>
  </si>
  <si>
    <t>Preliminary Injunction Sought Pursuant to Section 7-707</t>
  </si>
  <si>
    <t>Actions Filed Pusuant to Section 7-706</t>
  </si>
  <si>
    <t>Mean Time between 1st Incident and Last Incident</t>
  </si>
  <si>
    <t>Median Time between 1st Incident and Last Incident</t>
  </si>
  <si>
    <t>N/A</t>
  </si>
  <si>
    <t xml:space="preserve"> </t>
  </si>
  <si>
    <t>Precinct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</si>
</sst>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0" fontId="0" fillId="0" borderId="0" xfId="1" applyNumberFormat="1" applyFont="1"/>
    <xf numFmtId="10" fontId="0" fillId="0" borderId="0" xfId="0" applyNumberFormat="1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10" fontId="2" fillId="0" borderId="1" xfId="0" applyNumberFormat="1" applyFont="1" applyBorder="1" applyAlignment="1">
      <alignment horizontal="center" wrapText="1"/>
    </xf>
    <xf numFmtId="10" fontId="2" fillId="0" borderId="1" xfId="1" applyNumberFormat="1" applyFont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zoomScaleNormal="100" workbookViewId="0">
      <selection activeCell="O12" sqref="O12"/>
    </sheetView>
  </sheetViews>
  <sheetFormatPr defaultRowHeight="15" x14ac:dyDescent="0.25"/>
  <cols>
    <col min="1" max="1" width="31.85546875" customWidth="1"/>
    <col min="2" max="2" width="12.42578125" customWidth="1"/>
    <col min="4" max="4" width="14.42578125" customWidth="1"/>
    <col min="5" max="5" width="14.42578125" style="4" customWidth="1"/>
    <col min="6" max="6" width="12.28515625" customWidth="1"/>
    <col min="7" max="7" width="14.140625" style="3" customWidth="1"/>
    <col min="8" max="8" width="14.5703125" customWidth="1"/>
    <col min="9" max="9" width="14.5703125" style="3" customWidth="1"/>
    <col min="10" max="10" width="11.7109375" customWidth="1"/>
    <col min="11" max="11" width="14.28515625" style="3" customWidth="1"/>
    <col min="12" max="12" width="12.85546875" customWidth="1"/>
    <col min="13" max="13" width="14.7109375" style="3" customWidth="1"/>
    <col min="14" max="14" width="11.7109375" customWidth="1"/>
    <col min="15" max="15" width="14.140625" customWidth="1"/>
    <col min="16" max="16" width="14.28515625" style="4" customWidth="1"/>
    <col min="18" max="18" width="11.140625" style="3" customWidth="1"/>
    <col min="19" max="20" width="13" customWidth="1"/>
    <col min="21" max="21" width="11.28515625" customWidth="1"/>
    <col min="22" max="22" width="13.7109375" customWidth="1"/>
  </cols>
  <sheetData>
    <row r="1" spans="1:22" s="1" customFormat="1" ht="90.75" thickBot="1" x14ac:dyDescent="0.3">
      <c r="A1" s="9" t="s">
        <v>0</v>
      </c>
      <c r="B1" s="32" t="s">
        <v>28</v>
      </c>
      <c r="C1" s="39" t="s">
        <v>2</v>
      </c>
      <c r="D1" s="29" t="s">
        <v>25</v>
      </c>
      <c r="E1" s="11" t="s">
        <v>4</v>
      </c>
      <c r="F1" s="5" t="s">
        <v>3</v>
      </c>
      <c r="G1" s="12" t="s">
        <v>7</v>
      </c>
      <c r="H1" s="5" t="s">
        <v>26</v>
      </c>
      <c r="I1" s="12" t="s">
        <v>5</v>
      </c>
      <c r="J1" s="5" t="s">
        <v>6</v>
      </c>
      <c r="K1" s="12" t="s">
        <v>8</v>
      </c>
      <c r="L1" s="5" t="s">
        <v>27</v>
      </c>
      <c r="M1" s="12" t="s">
        <v>10</v>
      </c>
      <c r="N1" s="5" t="s">
        <v>9</v>
      </c>
      <c r="O1" s="5" t="s">
        <v>11</v>
      </c>
      <c r="P1" s="11" t="s">
        <v>12</v>
      </c>
      <c r="Q1" s="5" t="s">
        <v>13</v>
      </c>
      <c r="R1" s="12" t="s">
        <v>14</v>
      </c>
      <c r="S1" s="5" t="s">
        <v>15</v>
      </c>
      <c r="T1" s="5" t="s">
        <v>16</v>
      </c>
      <c r="U1" s="5" t="s">
        <v>29</v>
      </c>
      <c r="V1" s="5" t="s">
        <v>30</v>
      </c>
    </row>
    <row r="2" spans="1:22" ht="20.100000000000001" customHeight="1" thickTop="1" x14ac:dyDescent="0.25">
      <c r="A2" s="7" t="s">
        <v>1</v>
      </c>
      <c r="B2" s="26">
        <v>17</v>
      </c>
      <c r="C2" s="35">
        <v>14</v>
      </c>
      <c r="D2" s="30">
        <v>13</v>
      </c>
      <c r="E2" s="13">
        <f>D2/B2</f>
        <v>0.76470588235294112</v>
      </c>
      <c r="F2" s="10">
        <v>13</v>
      </c>
      <c r="G2" s="13">
        <f>(D2-F2)/D2</f>
        <v>0</v>
      </c>
      <c r="H2" s="10">
        <v>13</v>
      </c>
      <c r="I2" s="13">
        <f>H2/B2</f>
        <v>0.76470588235294112</v>
      </c>
      <c r="J2" s="10">
        <v>13</v>
      </c>
      <c r="K2" s="13">
        <f>(H2-J2)/H2</f>
        <v>0</v>
      </c>
      <c r="L2" s="10">
        <v>15</v>
      </c>
      <c r="M2" s="13">
        <f>L2/B2</f>
        <v>0.88235294117647056</v>
      </c>
      <c r="N2" s="10">
        <v>1</v>
      </c>
      <c r="O2" s="13">
        <v>0</v>
      </c>
      <c r="P2" s="16" t="s">
        <v>31</v>
      </c>
      <c r="Q2" s="10">
        <v>0</v>
      </c>
      <c r="R2" s="13">
        <f>Q2/B2</f>
        <v>0</v>
      </c>
      <c r="S2" s="10">
        <v>122.29</v>
      </c>
      <c r="T2" s="10">
        <v>122</v>
      </c>
      <c r="U2" s="10" t="s">
        <v>31</v>
      </c>
      <c r="V2" s="10" t="s">
        <v>31</v>
      </c>
    </row>
    <row r="3" spans="1:22" ht="20.100000000000001" customHeight="1" x14ac:dyDescent="0.25">
      <c r="A3" s="8" t="s">
        <v>17</v>
      </c>
      <c r="B3" s="33">
        <v>162</v>
      </c>
      <c r="C3" s="36">
        <v>32</v>
      </c>
      <c r="D3" s="31" t="s">
        <v>31</v>
      </c>
      <c r="E3" s="14" t="s">
        <v>31</v>
      </c>
      <c r="F3" s="6" t="s">
        <v>31</v>
      </c>
      <c r="G3" s="14" t="s">
        <v>31</v>
      </c>
      <c r="H3" s="15">
        <v>4</v>
      </c>
      <c r="I3" s="14">
        <f t="shared" ref="I3" si="0">H3/B3</f>
        <v>2.4691358024691357E-2</v>
      </c>
      <c r="J3" s="15">
        <v>4</v>
      </c>
      <c r="K3" s="14">
        <f>(H3-J3)/H3</f>
        <v>0</v>
      </c>
      <c r="L3" s="6">
        <v>143</v>
      </c>
      <c r="M3" s="14">
        <f t="shared" ref="M3:M4" si="1">L3/B3</f>
        <v>0.88271604938271608</v>
      </c>
      <c r="N3" s="6">
        <v>27</v>
      </c>
      <c r="O3" s="14">
        <v>1.8499999999999999E-2</v>
      </c>
      <c r="P3" s="17">
        <v>0</v>
      </c>
      <c r="Q3" s="6">
        <v>1</v>
      </c>
      <c r="R3" s="14">
        <f t="shared" ref="R3:R4" si="2">Q3/B3</f>
        <v>6.1728395061728392E-3</v>
      </c>
      <c r="S3" s="6">
        <v>120.14</v>
      </c>
      <c r="T3" s="6">
        <v>122</v>
      </c>
      <c r="U3" s="6" t="s">
        <v>31</v>
      </c>
      <c r="V3" s="6" t="s">
        <v>31</v>
      </c>
    </row>
    <row r="4" spans="1:22" ht="20.100000000000001" customHeight="1" x14ac:dyDescent="0.25">
      <c r="A4" s="8" t="s">
        <v>24</v>
      </c>
      <c r="B4" s="33">
        <v>15</v>
      </c>
      <c r="C4" s="36">
        <v>6</v>
      </c>
      <c r="D4" s="31" t="s">
        <v>31</v>
      </c>
      <c r="E4" s="14" t="s">
        <v>31</v>
      </c>
      <c r="F4" s="6" t="s">
        <v>31</v>
      </c>
      <c r="G4" s="14" t="s">
        <v>31</v>
      </c>
      <c r="H4" s="6" t="s">
        <v>31</v>
      </c>
      <c r="I4" s="14" t="s">
        <v>31</v>
      </c>
      <c r="J4" s="6" t="s">
        <v>31</v>
      </c>
      <c r="K4" s="14" t="s">
        <v>31</v>
      </c>
      <c r="L4" s="6">
        <v>13</v>
      </c>
      <c r="M4" s="14">
        <f t="shared" si="1"/>
        <v>0.8666666666666667</v>
      </c>
      <c r="N4" s="6">
        <v>5</v>
      </c>
      <c r="O4" s="14">
        <v>0</v>
      </c>
      <c r="P4" s="17" t="s">
        <v>31</v>
      </c>
      <c r="Q4" s="15">
        <v>6</v>
      </c>
      <c r="R4" s="14">
        <f t="shared" si="2"/>
        <v>0.4</v>
      </c>
      <c r="S4" s="6">
        <v>121.6</v>
      </c>
      <c r="T4" s="6">
        <v>123</v>
      </c>
      <c r="U4" s="6">
        <v>64.53</v>
      </c>
      <c r="V4" s="6">
        <v>42</v>
      </c>
    </row>
    <row r="5" spans="1:22" ht="20.100000000000001" customHeight="1" x14ac:dyDescent="0.25">
      <c r="A5" s="8" t="s">
        <v>18</v>
      </c>
      <c r="B5" s="33">
        <v>0</v>
      </c>
      <c r="C5" s="36">
        <v>0</v>
      </c>
      <c r="D5" s="31" t="s">
        <v>31</v>
      </c>
      <c r="E5" s="14" t="s">
        <v>31</v>
      </c>
      <c r="F5" s="6" t="s">
        <v>31</v>
      </c>
      <c r="G5" s="14" t="s">
        <v>31</v>
      </c>
      <c r="H5" s="6" t="s">
        <v>31</v>
      </c>
      <c r="I5" s="14" t="s">
        <v>31</v>
      </c>
      <c r="J5" s="15" t="s">
        <v>31</v>
      </c>
      <c r="K5" s="14" t="s">
        <v>31</v>
      </c>
      <c r="L5" s="6" t="s">
        <v>31</v>
      </c>
      <c r="M5" s="14" t="s">
        <v>31</v>
      </c>
      <c r="N5" s="6" t="s">
        <v>31</v>
      </c>
      <c r="O5" s="14" t="s">
        <v>31</v>
      </c>
      <c r="P5" s="17" t="s">
        <v>31</v>
      </c>
      <c r="Q5" s="6" t="s">
        <v>31</v>
      </c>
      <c r="R5" s="14" t="s">
        <v>31</v>
      </c>
      <c r="S5" s="6" t="s">
        <v>31</v>
      </c>
      <c r="T5" s="6" t="s">
        <v>31</v>
      </c>
      <c r="U5" s="6" t="s">
        <v>31</v>
      </c>
      <c r="V5" s="6" t="s">
        <v>31</v>
      </c>
    </row>
    <row r="6" spans="1:22" ht="20.100000000000001" customHeight="1" x14ac:dyDescent="0.25">
      <c r="A6" s="8" t="s">
        <v>19</v>
      </c>
      <c r="B6" s="33">
        <v>1</v>
      </c>
      <c r="C6" s="36">
        <v>0</v>
      </c>
      <c r="D6" s="31" t="s">
        <v>31</v>
      </c>
      <c r="E6" s="14" t="s">
        <v>31</v>
      </c>
      <c r="F6" s="6" t="s">
        <v>31</v>
      </c>
      <c r="G6" s="14" t="s">
        <v>31</v>
      </c>
      <c r="H6" s="6" t="s">
        <v>31</v>
      </c>
      <c r="I6" s="14" t="s">
        <v>31</v>
      </c>
      <c r="J6" s="6" t="s">
        <v>31</v>
      </c>
      <c r="K6" s="14" t="s">
        <v>31</v>
      </c>
      <c r="L6" s="6">
        <v>1</v>
      </c>
      <c r="M6" s="14">
        <v>1</v>
      </c>
      <c r="N6" s="6">
        <v>0</v>
      </c>
      <c r="O6" s="14">
        <v>0</v>
      </c>
      <c r="P6" s="17" t="s">
        <v>31</v>
      </c>
      <c r="Q6" s="15">
        <v>0</v>
      </c>
      <c r="R6" s="14">
        <v>0</v>
      </c>
      <c r="S6" s="6">
        <v>120</v>
      </c>
      <c r="T6" s="6">
        <v>120</v>
      </c>
      <c r="U6" s="6" t="s">
        <v>31</v>
      </c>
      <c r="V6" s="6" t="s">
        <v>31</v>
      </c>
    </row>
    <row r="7" spans="1:22" ht="20.100000000000001" customHeight="1" x14ac:dyDescent="0.25">
      <c r="A7" s="8" t="s">
        <v>20</v>
      </c>
      <c r="B7" s="33">
        <v>0</v>
      </c>
      <c r="C7" s="36">
        <v>1</v>
      </c>
      <c r="D7" s="31" t="s">
        <v>31</v>
      </c>
      <c r="E7" s="14" t="s">
        <v>31</v>
      </c>
      <c r="F7" s="6" t="s">
        <v>31</v>
      </c>
      <c r="G7" s="14" t="s">
        <v>31</v>
      </c>
      <c r="H7" s="6" t="s">
        <v>31</v>
      </c>
      <c r="I7" s="14" t="s">
        <v>31</v>
      </c>
      <c r="J7" s="6" t="s">
        <v>31</v>
      </c>
      <c r="K7" s="14" t="s">
        <v>31</v>
      </c>
      <c r="L7" s="6" t="s">
        <v>31</v>
      </c>
      <c r="M7" s="14" t="s">
        <v>31</v>
      </c>
      <c r="N7" s="6" t="s">
        <v>31</v>
      </c>
      <c r="O7" s="14" t="s">
        <v>31</v>
      </c>
      <c r="P7" s="17" t="s">
        <v>31</v>
      </c>
      <c r="Q7" s="6" t="s">
        <v>31</v>
      </c>
      <c r="R7" s="14" t="s">
        <v>31</v>
      </c>
      <c r="S7" s="6" t="s">
        <v>31</v>
      </c>
      <c r="T7" s="6" t="s">
        <v>31</v>
      </c>
      <c r="U7" s="6" t="s">
        <v>31</v>
      </c>
      <c r="V7" s="6" t="s">
        <v>31</v>
      </c>
    </row>
    <row r="8" spans="1:22" ht="20.100000000000001" customHeight="1" x14ac:dyDescent="0.25">
      <c r="A8" s="8" t="s">
        <v>21</v>
      </c>
      <c r="B8" s="33">
        <v>0</v>
      </c>
      <c r="C8" s="36">
        <v>0</v>
      </c>
      <c r="D8" s="31" t="s">
        <v>31</v>
      </c>
      <c r="E8" s="14" t="s">
        <v>31</v>
      </c>
      <c r="F8" s="6" t="s">
        <v>31</v>
      </c>
      <c r="G8" s="14" t="s">
        <v>31</v>
      </c>
      <c r="H8" s="6" t="s">
        <v>31</v>
      </c>
      <c r="I8" s="14" t="s">
        <v>31</v>
      </c>
      <c r="J8" s="6" t="s">
        <v>31</v>
      </c>
      <c r="K8" s="14" t="s">
        <v>31</v>
      </c>
      <c r="L8" s="6" t="s">
        <v>31</v>
      </c>
      <c r="M8" s="14" t="s">
        <v>31</v>
      </c>
      <c r="N8" s="6" t="s">
        <v>31</v>
      </c>
      <c r="O8" s="14" t="s">
        <v>31</v>
      </c>
      <c r="P8" s="17" t="s">
        <v>31</v>
      </c>
      <c r="Q8" s="15" t="s">
        <v>31</v>
      </c>
      <c r="R8" s="14" t="s">
        <v>31</v>
      </c>
      <c r="S8" s="6" t="s">
        <v>31</v>
      </c>
      <c r="T8" s="6" t="s">
        <v>31</v>
      </c>
      <c r="U8" s="6" t="s">
        <v>31</v>
      </c>
      <c r="V8" s="6" t="s">
        <v>31</v>
      </c>
    </row>
    <row r="9" spans="1:22" ht="20.100000000000001" customHeight="1" thickBot="1" x14ac:dyDescent="0.3">
      <c r="A9" s="8" t="s">
        <v>22</v>
      </c>
      <c r="B9" s="27">
        <v>0</v>
      </c>
      <c r="C9" s="38">
        <v>0</v>
      </c>
      <c r="D9" s="31" t="s">
        <v>31</v>
      </c>
      <c r="E9" s="23" t="s">
        <v>31</v>
      </c>
      <c r="F9" s="24" t="s">
        <v>31</v>
      </c>
      <c r="G9" s="18" t="s">
        <v>31</v>
      </c>
      <c r="H9" s="24" t="s">
        <v>31</v>
      </c>
      <c r="I9" s="18" t="s">
        <v>31</v>
      </c>
      <c r="J9" s="24" t="s">
        <v>31</v>
      </c>
      <c r="K9" s="18" t="s">
        <v>31</v>
      </c>
      <c r="L9" s="24" t="s">
        <v>31</v>
      </c>
      <c r="M9" s="18" t="s">
        <v>31</v>
      </c>
      <c r="N9" s="24" t="s">
        <v>31</v>
      </c>
      <c r="O9" s="18" t="s">
        <v>31</v>
      </c>
      <c r="P9" s="25" t="s">
        <v>31</v>
      </c>
      <c r="Q9" s="24" t="s">
        <v>31</v>
      </c>
      <c r="R9" s="18" t="s">
        <v>31</v>
      </c>
      <c r="S9" s="24" t="s">
        <v>31</v>
      </c>
      <c r="T9" s="24" t="s">
        <v>31</v>
      </c>
      <c r="U9" s="6" t="s">
        <v>31</v>
      </c>
      <c r="V9" s="6" t="s">
        <v>31</v>
      </c>
    </row>
    <row r="10" spans="1:22" s="2" customFormat="1" ht="16.5" thickTop="1" thickBot="1" x14ac:dyDescent="0.3">
      <c r="A10" s="20" t="s">
        <v>23</v>
      </c>
      <c r="B10" s="21">
        <f>SUM(B2:B9)</f>
        <v>195</v>
      </c>
      <c r="C10" s="37">
        <f>SUM(C2:C9)</f>
        <v>53</v>
      </c>
      <c r="D10" s="34">
        <f>SUM(D2:D9)</f>
        <v>13</v>
      </c>
      <c r="E10" s="19">
        <f t="shared" ref="E10" si="3">D10/B10</f>
        <v>6.6666666666666666E-2</v>
      </c>
      <c r="F10" s="21">
        <f>SUM(F2:F9)</f>
        <v>13</v>
      </c>
      <c r="G10" s="19">
        <f t="shared" ref="G10" si="4">(D10-F10)/D10</f>
        <v>0</v>
      </c>
      <c r="H10" s="21">
        <f>SUM(H2:H9)</f>
        <v>17</v>
      </c>
      <c r="I10" s="19">
        <f t="shared" ref="I10" si="5">H10/B10</f>
        <v>8.7179487179487175E-2</v>
      </c>
      <c r="J10" s="21">
        <f>SUM(J2:J9)</f>
        <v>17</v>
      </c>
      <c r="K10" s="19">
        <f t="shared" ref="K10" si="6">(H10-J10)/H10</f>
        <v>0</v>
      </c>
      <c r="L10" s="21">
        <f>SUM(L2:L9)</f>
        <v>172</v>
      </c>
      <c r="M10" s="19">
        <f t="shared" ref="M10" si="7">L10/B10</f>
        <v>0.88205128205128203</v>
      </c>
      <c r="N10" s="21">
        <v>33</v>
      </c>
      <c r="O10" s="19">
        <v>1.54E-2</v>
      </c>
      <c r="P10" s="22">
        <v>0</v>
      </c>
      <c r="Q10" s="21">
        <f>SUM(Q2:Q9)</f>
        <v>7</v>
      </c>
      <c r="R10" s="19">
        <f t="shared" ref="R10" si="8">Q10/B10</f>
        <v>3.5897435897435895E-2</v>
      </c>
      <c r="S10" s="21">
        <v>120.44</v>
      </c>
      <c r="T10" s="21">
        <v>122</v>
      </c>
      <c r="U10" s="28">
        <v>64.53</v>
      </c>
      <c r="V10" s="21">
        <v>42</v>
      </c>
    </row>
    <row r="11" spans="1:22" ht="15.75" thickTop="1" x14ac:dyDescent="0.25"/>
    <row r="26" spans="14:14" x14ac:dyDescent="0.25">
      <c r="N26" t="s">
        <v>32</v>
      </c>
    </row>
  </sheetData>
  <pageMargins left="0.7" right="0.7" top="0.75" bottom="0.75" header="0.3" footer="0.3"/>
  <pageSetup paperSize="5" scale="90" fitToWidth="0" fitToHeight="0" orientation="landscape" r:id="rId1"/>
  <headerFooter>
    <oddHeader>&amp;A</oddHeader>
    <oddFooter>&amp;CPage &amp;P of &amp;N</oddFoot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79"/>
  <sheetViews>
    <sheetView workbookViewId="0">
      <selection activeCell="E83" sqref="E83"/>
    </sheetView>
  </sheetViews>
  <sheetFormatPr defaultRowHeight="15" x14ac:dyDescent="0.25"/>
  <cols>
    <col min="2" max="2" width="20.5703125" bestFit="1" customWidth="1"/>
    <col min="3" max="3" width="19.5703125" bestFit="1" customWidth="1"/>
    <col min="4" max="4" width="24.42578125" bestFit="1" customWidth="1"/>
    <col min="5" max="5" width="23" bestFit="1" customWidth="1"/>
    <col min="6" max="6" width="25.85546875" bestFit="1" customWidth="1"/>
    <col min="7" max="7" width="32.7109375" bestFit="1" customWidth="1"/>
    <col min="8" max="8" width="27.85546875" bestFit="1" customWidth="1"/>
    <col min="9" max="9" width="16.28515625" bestFit="1" customWidth="1"/>
  </cols>
  <sheetData>
    <row r="1" spans="1:10" ht="29.25" customHeight="1" x14ac:dyDescent="0.25">
      <c r="A1" s="40" t="s">
        <v>33</v>
      </c>
      <c r="B1" s="40" t="s">
        <v>1</v>
      </c>
      <c r="C1" s="40" t="s">
        <v>17</v>
      </c>
      <c r="D1" s="40" t="s">
        <v>24</v>
      </c>
      <c r="E1" s="40" t="s">
        <v>18</v>
      </c>
      <c r="F1" s="40" t="s">
        <v>19</v>
      </c>
      <c r="G1" s="40" t="s">
        <v>20</v>
      </c>
      <c r="H1" s="40" t="s">
        <v>21</v>
      </c>
      <c r="I1" s="40" t="s">
        <v>22</v>
      </c>
      <c r="J1" s="41" t="s">
        <v>23</v>
      </c>
    </row>
    <row r="2" spans="1:10" x14ac:dyDescent="0.25">
      <c r="A2" s="42">
        <v>1</v>
      </c>
      <c r="B2" s="6">
        <v>0</v>
      </c>
      <c r="C2" s="6">
        <v>2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43">
        <f>SUM(B2:I2)</f>
        <v>2</v>
      </c>
    </row>
    <row r="3" spans="1:10" x14ac:dyDescent="0.25">
      <c r="A3" s="42">
        <v>5</v>
      </c>
      <c r="B3" s="6">
        <v>0</v>
      </c>
      <c r="C3" s="6">
        <v>1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43">
        <f t="shared" ref="J3:J62" si="0">SUM(B3:I3)</f>
        <v>1</v>
      </c>
    </row>
    <row r="4" spans="1:10" x14ac:dyDescent="0.25">
      <c r="A4" s="42">
        <v>6</v>
      </c>
      <c r="B4" s="6">
        <v>0</v>
      </c>
      <c r="C4" s="6">
        <v>2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43">
        <f t="shared" si="0"/>
        <v>2</v>
      </c>
    </row>
    <row r="5" spans="1:10" x14ac:dyDescent="0.25">
      <c r="A5" s="42">
        <v>7</v>
      </c>
      <c r="B5" s="6">
        <v>0</v>
      </c>
      <c r="C5" s="6">
        <v>2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43">
        <f t="shared" si="0"/>
        <v>2</v>
      </c>
    </row>
    <row r="6" spans="1:10" x14ac:dyDescent="0.25">
      <c r="A6" s="42">
        <v>9</v>
      </c>
      <c r="B6" s="6">
        <v>0</v>
      </c>
      <c r="C6" s="6">
        <v>5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43">
        <f t="shared" si="0"/>
        <v>5</v>
      </c>
    </row>
    <row r="7" spans="1:10" x14ac:dyDescent="0.25">
      <c r="A7" s="42">
        <v>10</v>
      </c>
      <c r="B7" s="6">
        <v>0</v>
      </c>
      <c r="C7" s="6">
        <v>4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43">
        <f t="shared" si="0"/>
        <v>4</v>
      </c>
    </row>
    <row r="8" spans="1:10" x14ac:dyDescent="0.25">
      <c r="A8" s="42">
        <v>13</v>
      </c>
      <c r="B8" s="6">
        <v>0</v>
      </c>
      <c r="C8" s="6">
        <v>8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43">
        <f t="shared" si="0"/>
        <v>8</v>
      </c>
    </row>
    <row r="9" spans="1:10" x14ac:dyDescent="0.25">
      <c r="A9" s="42">
        <v>14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43">
        <f t="shared" si="0"/>
        <v>0</v>
      </c>
    </row>
    <row r="10" spans="1:10" x14ac:dyDescent="0.25">
      <c r="A10" s="42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43">
        <f t="shared" si="0"/>
        <v>0</v>
      </c>
    </row>
    <row r="11" spans="1:10" x14ac:dyDescent="0.25">
      <c r="A11" s="42">
        <v>18</v>
      </c>
      <c r="B11" s="6">
        <v>1</v>
      </c>
      <c r="C11" s="6">
        <v>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43">
        <f t="shared" si="0"/>
        <v>4</v>
      </c>
    </row>
    <row r="12" spans="1:10" x14ac:dyDescent="0.25">
      <c r="A12" s="42">
        <v>19</v>
      </c>
      <c r="B12" s="6">
        <v>1</v>
      </c>
      <c r="C12" s="6">
        <v>0</v>
      </c>
      <c r="D12" s="6">
        <v>0</v>
      </c>
      <c r="E12" s="6">
        <v>0</v>
      </c>
      <c r="F12" s="6">
        <v>1</v>
      </c>
      <c r="G12" s="6">
        <v>0</v>
      </c>
      <c r="H12" s="6">
        <v>0</v>
      </c>
      <c r="I12" s="6">
        <v>0</v>
      </c>
      <c r="J12" s="43">
        <f t="shared" si="0"/>
        <v>2</v>
      </c>
    </row>
    <row r="13" spans="1:10" x14ac:dyDescent="0.25">
      <c r="A13" s="42">
        <v>20</v>
      </c>
      <c r="B13" s="6">
        <v>1</v>
      </c>
      <c r="C13" s="6">
        <v>1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43">
        <f t="shared" ref="J13:J23" si="1">SUM(B13:I13)</f>
        <v>2</v>
      </c>
    </row>
    <row r="14" spans="1:10" x14ac:dyDescent="0.25">
      <c r="A14" s="42">
        <v>22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43">
        <f t="shared" si="1"/>
        <v>0</v>
      </c>
    </row>
    <row r="15" spans="1:10" x14ac:dyDescent="0.25">
      <c r="A15" s="42">
        <v>23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43">
        <f t="shared" si="1"/>
        <v>0</v>
      </c>
    </row>
    <row r="16" spans="1:10" x14ac:dyDescent="0.25">
      <c r="A16" s="42">
        <v>24</v>
      </c>
      <c r="B16" s="6">
        <v>0</v>
      </c>
      <c r="C16" s="6">
        <v>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43">
        <f t="shared" si="1"/>
        <v>2</v>
      </c>
    </row>
    <row r="17" spans="1:10" x14ac:dyDescent="0.25">
      <c r="A17" s="42">
        <v>25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43">
        <f t="shared" si="1"/>
        <v>0</v>
      </c>
    </row>
    <row r="18" spans="1:10" x14ac:dyDescent="0.25">
      <c r="A18" s="42">
        <v>26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43">
        <f t="shared" si="1"/>
        <v>0</v>
      </c>
    </row>
    <row r="19" spans="1:10" x14ac:dyDescent="0.25">
      <c r="A19" s="42">
        <v>28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43">
        <f t="shared" si="1"/>
        <v>0</v>
      </c>
    </row>
    <row r="20" spans="1:10" x14ac:dyDescent="0.25">
      <c r="A20" s="42">
        <v>30</v>
      </c>
      <c r="B20" s="6">
        <v>0</v>
      </c>
      <c r="C20" s="6">
        <v>0</v>
      </c>
      <c r="D20" s="6">
        <v>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43">
        <f t="shared" si="1"/>
        <v>1</v>
      </c>
    </row>
    <row r="21" spans="1:10" x14ac:dyDescent="0.25">
      <c r="A21" s="42">
        <v>32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43">
        <f t="shared" si="1"/>
        <v>0</v>
      </c>
    </row>
    <row r="22" spans="1:10" x14ac:dyDescent="0.25">
      <c r="A22" s="42">
        <v>33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43">
        <f t="shared" si="1"/>
        <v>0</v>
      </c>
    </row>
    <row r="23" spans="1:10" x14ac:dyDescent="0.25">
      <c r="A23" s="42">
        <v>34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43">
        <f t="shared" si="1"/>
        <v>0</v>
      </c>
    </row>
    <row r="24" spans="1:10" x14ac:dyDescent="0.25">
      <c r="A24" s="42">
        <v>40</v>
      </c>
      <c r="B24" s="6">
        <v>0</v>
      </c>
      <c r="C24" s="6">
        <v>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43">
        <f t="shared" si="0"/>
        <v>7</v>
      </c>
    </row>
    <row r="25" spans="1:10" x14ac:dyDescent="0.25">
      <c r="A25" s="42">
        <v>41</v>
      </c>
      <c r="B25" s="6">
        <v>0</v>
      </c>
      <c r="C25" s="6">
        <v>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43">
        <f t="shared" si="0"/>
        <v>1</v>
      </c>
    </row>
    <row r="26" spans="1:10" x14ac:dyDescent="0.25">
      <c r="A26" s="42">
        <v>42</v>
      </c>
      <c r="B26" s="6">
        <v>0</v>
      </c>
      <c r="C26" s="6">
        <v>10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43">
        <f t="shared" si="0"/>
        <v>10</v>
      </c>
    </row>
    <row r="27" spans="1:10" x14ac:dyDescent="0.25">
      <c r="A27" s="42">
        <v>43</v>
      </c>
      <c r="B27" s="6">
        <v>0</v>
      </c>
      <c r="C27" s="6">
        <v>5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43">
        <f t="shared" si="0"/>
        <v>5</v>
      </c>
    </row>
    <row r="28" spans="1:10" x14ac:dyDescent="0.25">
      <c r="A28" s="42">
        <v>44</v>
      </c>
      <c r="B28" s="6">
        <v>0</v>
      </c>
      <c r="C28" s="6">
        <v>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43">
        <f t="shared" si="0"/>
        <v>1</v>
      </c>
    </row>
    <row r="29" spans="1:10" x14ac:dyDescent="0.25">
      <c r="A29" s="42">
        <v>45</v>
      </c>
      <c r="B29" s="6">
        <v>0</v>
      </c>
      <c r="C29" s="6">
        <v>1</v>
      </c>
      <c r="D29" s="6">
        <v>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43">
        <f t="shared" si="0"/>
        <v>2</v>
      </c>
    </row>
    <row r="30" spans="1:10" x14ac:dyDescent="0.25">
      <c r="A30" s="42">
        <v>46</v>
      </c>
      <c r="B30" s="6">
        <v>0</v>
      </c>
      <c r="C30" s="6">
        <v>1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43">
        <f t="shared" si="0"/>
        <v>1</v>
      </c>
    </row>
    <row r="31" spans="1:10" x14ac:dyDescent="0.25">
      <c r="A31" s="42">
        <v>47</v>
      </c>
      <c r="B31" s="6">
        <v>0</v>
      </c>
      <c r="C31" s="6">
        <v>0</v>
      </c>
      <c r="D31" s="6">
        <v>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43">
        <f t="shared" si="0"/>
        <v>1</v>
      </c>
    </row>
    <row r="32" spans="1:10" x14ac:dyDescent="0.25">
      <c r="A32" s="42">
        <v>48</v>
      </c>
      <c r="B32" s="6">
        <v>0</v>
      </c>
      <c r="C32" s="6">
        <v>3</v>
      </c>
      <c r="D32" s="6">
        <v>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43">
        <f t="shared" si="0"/>
        <v>4</v>
      </c>
    </row>
    <row r="33" spans="1:10" x14ac:dyDescent="0.25">
      <c r="A33" s="42">
        <v>49</v>
      </c>
      <c r="B33" s="6">
        <v>0</v>
      </c>
      <c r="C33" s="6">
        <v>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43">
        <f t="shared" si="0"/>
        <v>2</v>
      </c>
    </row>
    <row r="34" spans="1:10" x14ac:dyDescent="0.25">
      <c r="A34" s="42">
        <v>50</v>
      </c>
      <c r="B34" s="6">
        <v>0</v>
      </c>
      <c r="C34" s="6">
        <v>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43">
        <f t="shared" si="0"/>
        <v>7</v>
      </c>
    </row>
    <row r="35" spans="1:10" x14ac:dyDescent="0.25">
      <c r="A35" s="42">
        <v>52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43">
        <f t="shared" si="0"/>
        <v>0</v>
      </c>
    </row>
    <row r="36" spans="1:10" x14ac:dyDescent="0.25">
      <c r="A36" s="42">
        <v>60</v>
      </c>
      <c r="B36" s="6">
        <v>0</v>
      </c>
      <c r="C36" s="6">
        <v>1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43">
        <f t="shared" si="0"/>
        <v>1</v>
      </c>
    </row>
    <row r="37" spans="1:10" x14ac:dyDescent="0.25">
      <c r="A37" s="42">
        <v>61</v>
      </c>
      <c r="B37" s="6">
        <v>0</v>
      </c>
      <c r="C37" s="6">
        <v>2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43">
        <f t="shared" si="0"/>
        <v>2</v>
      </c>
    </row>
    <row r="38" spans="1:10" x14ac:dyDescent="0.25">
      <c r="A38" s="42">
        <v>62</v>
      </c>
      <c r="B38" s="6">
        <v>0</v>
      </c>
      <c r="C38" s="6">
        <v>1</v>
      </c>
      <c r="D38" s="6">
        <v>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43">
        <f t="shared" si="0"/>
        <v>2</v>
      </c>
    </row>
    <row r="39" spans="1:10" x14ac:dyDescent="0.25">
      <c r="A39" s="42">
        <v>63</v>
      </c>
      <c r="B39" s="6">
        <v>0</v>
      </c>
      <c r="C39" s="6">
        <v>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43">
        <f t="shared" si="0"/>
        <v>2</v>
      </c>
    </row>
    <row r="40" spans="1:10" x14ac:dyDescent="0.25">
      <c r="A40" s="42">
        <v>66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43">
        <f t="shared" si="0"/>
        <v>0</v>
      </c>
    </row>
    <row r="41" spans="1:10" x14ac:dyDescent="0.25">
      <c r="A41" s="42">
        <v>67</v>
      </c>
      <c r="B41" s="6">
        <v>0</v>
      </c>
      <c r="C41" s="6">
        <v>9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43">
        <f t="shared" si="0"/>
        <v>9</v>
      </c>
    </row>
    <row r="42" spans="1:10" x14ac:dyDescent="0.25">
      <c r="A42" s="42">
        <v>68</v>
      </c>
      <c r="B42" s="6">
        <v>1</v>
      </c>
      <c r="C42" s="6">
        <v>2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43">
        <f t="shared" si="0"/>
        <v>3</v>
      </c>
    </row>
    <row r="43" spans="1:10" x14ac:dyDescent="0.25">
      <c r="A43" s="42">
        <v>69</v>
      </c>
      <c r="B43" s="6">
        <v>0</v>
      </c>
      <c r="C43" s="6">
        <v>1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43">
        <f t="shared" si="0"/>
        <v>1</v>
      </c>
    </row>
    <row r="44" spans="1:10" x14ac:dyDescent="0.25">
      <c r="A44" s="42">
        <v>70</v>
      </c>
      <c r="B44" s="6">
        <v>0</v>
      </c>
      <c r="C44" s="6">
        <v>4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43">
        <f t="shared" si="0"/>
        <v>4</v>
      </c>
    </row>
    <row r="45" spans="1:10" x14ac:dyDescent="0.25">
      <c r="A45" s="42">
        <v>71</v>
      </c>
      <c r="B45" s="6">
        <v>0</v>
      </c>
      <c r="C45" s="6">
        <v>0</v>
      </c>
      <c r="D45" s="6">
        <v>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43">
        <f t="shared" si="0"/>
        <v>1</v>
      </c>
    </row>
    <row r="46" spans="1:10" x14ac:dyDescent="0.25">
      <c r="A46" s="42">
        <v>72</v>
      </c>
      <c r="B46" s="15">
        <v>0</v>
      </c>
      <c r="C46" s="15">
        <v>2</v>
      </c>
      <c r="D46" s="15">
        <v>1</v>
      </c>
      <c r="E46" s="15">
        <v>0</v>
      </c>
      <c r="F46" s="15">
        <v>0</v>
      </c>
      <c r="G46" s="6">
        <v>0</v>
      </c>
      <c r="H46" s="6">
        <v>0</v>
      </c>
      <c r="I46" s="6">
        <v>0</v>
      </c>
      <c r="J46" s="44">
        <f t="shared" si="0"/>
        <v>3</v>
      </c>
    </row>
    <row r="47" spans="1:10" x14ac:dyDescent="0.25">
      <c r="A47" s="42">
        <v>73</v>
      </c>
      <c r="B47" s="15">
        <v>0</v>
      </c>
      <c r="C47" s="15">
        <v>6</v>
      </c>
      <c r="D47" s="15">
        <v>0</v>
      </c>
      <c r="E47" s="15">
        <v>0</v>
      </c>
      <c r="F47" s="15">
        <v>0</v>
      </c>
      <c r="G47" s="6">
        <v>0</v>
      </c>
      <c r="H47" s="6">
        <v>0</v>
      </c>
      <c r="I47" s="6">
        <v>0</v>
      </c>
      <c r="J47" s="44">
        <f t="shared" si="0"/>
        <v>6</v>
      </c>
    </row>
    <row r="48" spans="1:10" x14ac:dyDescent="0.25">
      <c r="A48" s="42">
        <v>75</v>
      </c>
      <c r="B48" s="15">
        <v>0</v>
      </c>
      <c r="C48" s="15">
        <v>9</v>
      </c>
      <c r="D48" s="15">
        <v>0</v>
      </c>
      <c r="E48" s="15">
        <v>0</v>
      </c>
      <c r="F48" s="15">
        <v>0</v>
      </c>
      <c r="G48" s="6">
        <v>0</v>
      </c>
      <c r="H48" s="6">
        <v>0</v>
      </c>
      <c r="I48" s="6">
        <v>0</v>
      </c>
      <c r="J48" s="44">
        <f t="shared" si="0"/>
        <v>9</v>
      </c>
    </row>
    <row r="49" spans="1:10" x14ac:dyDescent="0.25">
      <c r="A49" s="42">
        <v>76</v>
      </c>
      <c r="B49" s="15">
        <v>0</v>
      </c>
      <c r="C49" s="15">
        <v>3</v>
      </c>
      <c r="D49" s="15">
        <v>0</v>
      </c>
      <c r="E49" s="15">
        <v>0</v>
      </c>
      <c r="F49" s="15">
        <v>0</v>
      </c>
      <c r="G49" s="6">
        <v>0</v>
      </c>
      <c r="H49" s="6">
        <v>0</v>
      </c>
      <c r="I49" s="6">
        <v>0</v>
      </c>
      <c r="J49" s="44">
        <f t="shared" si="0"/>
        <v>3</v>
      </c>
    </row>
    <row r="50" spans="1:10" x14ac:dyDescent="0.25">
      <c r="A50" s="42">
        <v>77</v>
      </c>
      <c r="B50" s="15">
        <v>0</v>
      </c>
      <c r="C50" s="15">
        <v>6</v>
      </c>
      <c r="D50" s="15">
        <v>0</v>
      </c>
      <c r="E50" s="15">
        <v>0</v>
      </c>
      <c r="F50" s="15">
        <v>0</v>
      </c>
      <c r="G50" s="6">
        <v>0</v>
      </c>
      <c r="H50" s="6">
        <v>0</v>
      </c>
      <c r="I50" s="6">
        <v>0</v>
      </c>
      <c r="J50" s="44">
        <f t="shared" si="0"/>
        <v>6</v>
      </c>
    </row>
    <row r="51" spans="1:10" x14ac:dyDescent="0.25">
      <c r="A51" s="42">
        <v>78</v>
      </c>
      <c r="B51" s="15">
        <v>0</v>
      </c>
      <c r="C51" s="15">
        <v>2</v>
      </c>
      <c r="D51" s="15">
        <v>1</v>
      </c>
      <c r="E51" s="15">
        <v>0</v>
      </c>
      <c r="F51" s="15">
        <v>0</v>
      </c>
      <c r="G51" s="6">
        <v>0</v>
      </c>
      <c r="H51" s="6">
        <v>0</v>
      </c>
      <c r="I51" s="6">
        <v>0</v>
      </c>
      <c r="J51" s="44">
        <f t="shared" si="0"/>
        <v>3</v>
      </c>
    </row>
    <row r="52" spans="1:10" x14ac:dyDescent="0.25">
      <c r="A52" s="42">
        <v>79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44">
        <f t="shared" si="0"/>
        <v>0</v>
      </c>
    </row>
    <row r="53" spans="1:10" x14ac:dyDescent="0.25">
      <c r="A53" s="42">
        <v>81</v>
      </c>
      <c r="B53" s="6">
        <v>0</v>
      </c>
      <c r="C53" s="6">
        <v>3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43">
        <f t="shared" si="0"/>
        <v>3</v>
      </c>
    </row>
    <row r="54" spans="1:10" x14ac:dyDescent="0.25">
      <c r="A54" s="42">
        <v>83</v>
      </c>
      <c r="B54" s="6">
        <v>0</v>
      </c>
      <c r="C54" s="6">
        <v>2</v>
      </c>
      <c r="D54" s="6">
        <v>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43">
        <f t="shared" si="0"/>
        <v>3</v>
      </c>
    </row>
    <row r="55" spans="1:10" x14ac:dyDescent="0.25">
      <c r="A55" s="42">
        <v>84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43">
        <f t="shared" si="0"/>
        <v>0</v>
      </c>
    </row>
    <row r="56" spans="1:10" x14ac:dyDescent="0.25">
      <c r="A56" s="42">
        <v>88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43">
        <f t="shared" si="0"/>
        <v>0</v>
      </c>
    </row>
    <row r="57" spans="1:10" x14ac:dyDescent="0.25">
      <c r="A57" s="42">
        <v>90</v>
      </c>
      <c r="B57" s="6">
        <v>0</v>
      </c>
      <c r="C57" s="6">
        <v>1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43">
        <f t="shared" si="0"/>
        <v>1</v>
      </c>
    </row>
    <row r="58" spans="1:10" x14ac:dyDescent="0.25">
      <c r="A58" s="42">
        <v>94</v>
      </c>
      <c r="B58" s="6">
        <v>0</v>
      </c>
      <c r="C58" s="6">
        <v>0</v>
      </c>
      <c r="D58" s="6">
        <v>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43">
        <f t="shared" si="0"/>
        <v>1</v>
      </c>
    </row>
    <row r="59" spans="1:10" x14ac:dyDescent="0.25">
      <c r="A59" s="42">
        <v>100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43">
        <f t="shared" si="0"/>
        <v>0</v>
      </c>
    </row>
    <row r="60" spans="1:10" x14ac:dyDescent="0.25">
      <c r="A60" s="42">
        <v>101</v>
      </c>
      <c r="B60" s="6">
        <v>0</v>
      </c>
      <c r="C60" s="6">
        <v>1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43">
        <f t="shared" si="0"/>
        <v>1</v>
      </c>
    </row>
    <row r="61" spans="1:10" x14ac:dyDescent="0.25">
      <c r="A61" s="42">
        <v>102</v>
      </c>
      <c r="B61" s="6">
        <v>0</v>
      </c>
      <c r="C61" s="6">
        <v>8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43">
        <f t="shared" si="0"/>
        <v>8</v>
      </c>
    </row>
    <row r="62" spans="1:10" x14ac:dyDescent="0.25">
      <c r="A62" s="42">
        <v>103</v>
      </c>
      <c r="B62" s="6">
        <v>2</v>
      </c>
      <c r="C62" s="6">
        <v>1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43">
        <f t="shared" si="0"/>
        <v>3</v>
      </c>
    </row>
    <row r="63" spans="1:10" x14ac:dyDescent="0.25">
      <c r="A63" s="42">
        <v>104</v>
      </c>
      <c r="B63" s="6">
        <v>1</v>
      </c>
      <c r="C63" s="6">
        <v>1</v>
      </c>
      <c r="D63" s="6">
        <v>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43">
        <f>SUM(B63:I63)</f>
        <v>3</v>
      </c>
    </row>
    <row r="64" spans="1:10" x14ac:dyDescent="0.25">
      <c r="A64" s="42">
        <v>105</v>
      </c>
      <c r="B64" s="6">
        <v>0</v>
      </c>
      <c r="C64" s="6">
        <v>3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43">
        <f>SUM(B64:I64)</f>
        <v>3</v>
      </c>
    </row>
    <row r="65" spans="1:10" x14ac:dyDescent="0.25">
      <c r="A65" s="42">
        <v>106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43">
        <f>SUM(B65:I65)</f>
        <v>0</v>
      </c>
    </row>
    <row r="66" spans="1:10" x14ac:dyDescent="0.25">
      <c r="A66" s="42">
        <v>107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43">
        <f>SUM(B66:I66)</f>
        <v>0</v>
      </c>
    </row>
    <row r="67" spans="1:10" x14ac:dyDescent="0.25">
      <c r="A67" s="42">
        <v>108</v>
      </c>
      <c r="B67" s="6">
        <v>4</v>
      </c>
      <c r="C67" s="6">
        <v>3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43">
        <f>SUM(B67:I67)</f>
        <v>7</v>
      </c>
    </row>
    <row r="68" spans="1:10" x14ac:dyDescent="0.25">
      <c r="A68" s="42">
        <v>109</v>
      </c>
      <c r="B68" s="6">
        <v>3</v>
      </c>
      <c r="C68" s="6">
        <v>3</v>
      </c>
      <c r="D68" s="6">
        <v>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43">
        <f t="shared" ref="J68:J78" si="2">SUM(B68:I68)</f>
        <v>7</v>
      </c>
    </row>
    <row r="69" spans="1:10" x14ac:dyDescent="0.25">
      <c r="A69" s="42">
        <v>110</v>
      </c>
      <c r="B69" s="6">
        <v>1</v>
      </c>
      <c r="C69" s="6">
        <v>3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43">
        <f t="shared" si="2"/>
        <v>4</v>
      </c>
    </row>
    <row r="70" spans="1:10" x14ac:dyDescent="0.25">
      <c r="A70" s="42">
        <v>111</v>
      </c>
      <c r="B70" s="6">
        <v>1</v>
      </c>
      <c r="C70" s="6">
        <v>1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43">
        <f t="shared" si="2"/>
        <v>2</v>
      </c>
    </row>
    <row r="71" spans="1:10" x14ac:dyDescent="0.25">
      <c r="A71" s="42">
        <v>112</v>
      </c>
      <c r="B71" s="6">
        <v>0</v>
      </c>
      <c r="C71" s="6">
        <v>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43">
        <f t="shared" si="2"/>
        <v>1</v>
      </c>
    </row>
    <row r="72" spans="1:10" x14ac:dyDescent="0.25">
      <c r="A72" s="42">
        <v>113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43">
        <f>SUM(B72:I72)</f>
        <v>0</v>
      </c>
    </row>
    <row r="73" spans="1:10" x14ac:dyDescent="0.25">
      <c r="A73" s="42">
        <v>114</v>
      </c>
      <c r="B73" s="6">
        <v>0</v>
      </c>
      <c r="C73" s="6">
        <v>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43">
        <f t="shared" si="2"/>
        <v>3</v>
      </c>
    </row>
    <row r="74" spans="1:10" x14ac:dyDescent="0.25">
      <c r="A74" s="42">
        <v>115</v>
      </c>
      <c r="B74" s="6">
        <v>1</v>
      </c>
      <c r="C74" s="6">
        <v>3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43">
        <f t="shared" si="2"/>
        <v>4</v>
      </c>
    </row>
    <row r="75" spans="1:10" x14ac:dyDescent="0.25">
      <c r="A75" s="42">
        <v>120</v>
      </c>
      <c r="B75" s="6">
        <v>0</v>
      </c>
      <c r="C75" s="6">
        <v>1</v>
      </c>
      <c r="D75" s="6">
        <v>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43">
        <f t="shared" si="2"/>
        <v>2</v>
      </c>
    </row>
    <row r="76" spans="1:10" x14ac:dyDescent="0.25">
      <c r="A76" s="42">
        <v>121</v>
      </c>
      <c r="B76" s="6">
        <v>0</v>
      </c>
      <c r="C76" s="6">
        <v>0</v>
      </c>
      <c r="D76" s="6">
        <v>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43">
        <f t="shared" si="2"/>
        <v>1</v>
      </c>
    </row>
    <row r="77" spans="1:10" x14ac:dyDescent="0.25">
      <c r="A77" s="42">
        <v>122</v>
      </c>
      <c r="B77" s="6">
        <v>0</v>
      </c>
      <c r="C77" s="6">
        <v>6</v>
      </c>
      <c r="D77" s="6">
        <v>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43">
        <f t="shared" si="2"/>
        <v>7</v>
      </c>
    </row>
    <row r="78" spans="1:10" x14ac:dyDescent="0.25">
      <c r="A78" s="42">
        <v>123</v>
      </c>
      <c r="B78" s="6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43">
        <f t="shared" si="2"/>
        <v>0</v>
      </c>
    </row>
    <row r="79" spans="1:10" x14ac:dyDescent="0.25">
      <c r="A79" s="43" t="s">
        <v>23</v>
      </c>
      <c r="B79" s="43">
        <f>SUM(B2:B78)</f>
        <v>17</v>
      </c>
      <c r="C79" s="43">
        <f t="shared" ref="C79:J79" si="3">SUM(C2:C78)</f>
        <v>162</v>
      </c>
      <c r="D79" s="43">
        <f t="shared" si="3"/>
        <v>15</v>
      </c>
      <c r="E79" s="43">
        <f t="shared" si="3"/>
        <v>0</v>
      </c>
      <c r="F79" s="43">
        <f t="shared" si="3"/>
        <v>1</v>
      </c>
      <c r="G79" s="43">
        <f t="shared" si="3"/>
        <v>0</v>
      </c>
      <c r="H79" s="43">
        <f t="shared" si="3"/>
        <v>0</v>
      </c>
      <c r="I79" s="43">
        <f>SUM(I2:I78)</f>
        <v>0</v>
      </c>
      <c r="J79" s="43">
        <f t="shared" si="3"/>
        <v>195</v>
      </c>
    </row>
  </sheetData>
  <pageMargins left="0.7" right="0.7" top="0.75" bottom="0.75" header="0.3" footer="0.3"/>
  <pageSetup paperSize="5" scale="77" fitToHeight="0" orientation="landscape" r:id="rId1"/>
  <headerFooter>
    <oddHeader>&amp;F</oddHead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Nuisance Overview</vt:lpstr>
      <vt:lpstr>ActionsByPrecinct</vt:lpstr>
      <vt:lpstr>ActionsByPrecinct!Print_Titles</vt:lpstr>
      <vt:lpstr>'Nuisance Overview'!Print_Titles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BRIAN</dc:creator>
  <cp:lastModifiedBy>KAISER, MICHAEL</cp:lastModifiedBy>
  <cp:lastPrinted>2018-10-05T18:24:22Z</cp:lastPrinted>
  <dcterms:created xsi:type="dcterms:W3CDTF">2017-09-12T19:31:54Z</dcterms:created>
  <dcterms:modified xsi:type="dcterms:W3CDTF">2024-02-06T14:07:01Z</dcterms:modified>
</cp:coreProperties>
</file>