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Library Annex\Pubs to DORIS\need to upload\"/>
    </mc:Choice>
  </mc:AlternateContent>
  <xr:revisionPtr revIDLastSave="0" documentId="13_ncr:1_{B51ECCD7-4212-469E-B5E7-9E0B0528A6D3}" xr6:coauthVersionLast="47" xr6:coauthVersionMax="47" xr10:uidLastSave="{00000000-0000-0000-0000-000000000000}"/>
  <bookViews>
    <workbookView xWindow="-120" yWindow="-120" windowWidth="23940" windowHeight="11775" xr2:uid="{802C928A-14E5-4201-B714-AE15BD990026}"/>
  </bookViews>
  <sheets>
    <sheet name="FY24Q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C13" i="2"/>
  <c r="B13" i="2"/>
  <c r="D12" i="2"/>
  <c r="C12" i="2"/>
  <c r="B12" i="2"/>
</calcChain>
</file>

<file path=xl/sharedStrings.xml><?xml version="1.0" encoding="utf-8"?>
<sst xmlns="http://schemas.openxmlformats.org/spreadsheetml/2006/main" count="43" uniqueCount="33">
  <si>
    <t>April</t>
  </si>
  <si>
    <t>May</t>
  </si>
  <si>
    <t>June</t>
  </si>
  <si>
    <t xml:space="preserve">Total Number of FWC Households in DHS Commercial Hotels </t>
  </si>
  <si>
    <t xml:space="preserve">Unduplicated FWC Applicants to DHS with an Outcome in the Month </t>
  </si>
  <si>
    <t>Percentage of eligible families who submitted one application</t>
  </si>
  <si>
    <t>Percentage of eligible families who submitted two applications</t>
  </si>
  <si>
    <t>Percentage of eligible families who submitted three applications</t>
  </si>
  <si>
    <t>Percentage of eligible families who submitted four applications</t>
  </si>
  <si>
    <t>Percentage of eligible families who submitted five applications</t>
  </si>
  <si>
    <t>Percentage of eligible families who submitted six applications or more</t>
  </si>
  <si>
    <t>DHS FWC Average length of stay</t>
  </si>
  <si>
    <t>Percentage of families with children that live in a shelter located in the school district where their youngest child attends school</t>
  </si>
  <si>
    <t>The average school attendance rate for children in shelter</t>
  </si>
  <si>
    <t xml:space="preserve">Number of children enrolled in pre-kindergarten </t>
  </si>
  <si>
    <t xml:space="preserve">FWC Exits From DHS Shelters </t>
  </si>
  <si>
    <t>A private rental market apartment with no rental subsidy</t>
  </si>
  <si>
    <t>Housing of friends or family</t>
  </si>
  <si>
    <t>Private rental market apartment with a rental subsidy- disaggregated by the type of such subsidy (FHEPS)</t>
  </si>
  <si>
    <t>Private rental market apartment with a rental subsidy- disaggregated by the type of such subsidy (SOTA)</t>
  </si>
  <si>
    <t>Private rental market apartment with a rental subsidy- disaggregated by the type of such subsidy (EHV)</t>
  </si>
  <si>
    <t>Private rental market apartment with a rental subsidy- disaggregated by the type of such subsidy (other_sub_exit)</t>
  </si>
  <si>
    <t>Supportive housing</t>
  </si>
  <si>
    <t>Unknown or unable to validate</t>
  </si>
  <si>
    <t>NYCHA</t>
  </si>
  <si>
    <t>Section 8</t>
  </si>
  <si>
    <t>Other</t>
  </si>
  <si>
    <t>#</t>
  </si>
  <si>
    <t>Total Number of FWC Households in DHS Shelters, other than Commercial Hotels</t>
  </si>
  <si>
    <t>Private rental market apartment with a rental subsidy- disaggregated by the type of such subsidy (CFHEPS)*</t>
  </si>
  <si>
    <t>* Moves to an HPD-financed unit with a CityFHEPS voucher are tracked as CityFHEPS moves</t>
  </si>
  <si>
    <t>City-financed homeless set-aside units- HPD set-aside units financed under Housing New York*</t>
  </si>
  <si>
    <t xml:space="preserve">Cells with 1-9 households or individuals are redacted to protect confidentiality (#).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</si>
</sst>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3" fontId="5" fillId="0" borderId="3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14" fontId="0" fillId="0" borderId="0" xfId="0" applyNumberFormat="1"/>
    <xf numFmtId="0" fontId="4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6" fillId="0" borderId="10" xfId="0" applyFont="1" applyBorder="1" applyAlignment="1">
      <alignment wrapText="1"/>
    </xf>
    <xf numFmtId="164" fontId="0" fillId="0" borderId="17" xfId="0" applyNumberForma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7" fillId="0" borderId="18" xfId="0" applyFont="1" applyBorder="1" applyAlignment="1">
      <alignment wrapText="1"/>
    </xf>
    <xf numFmtId="3" fontId="0" fillId="0" borderId="19" xfId="0" applyNumberForma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0" fontId="3" fillId="3" borderId="2" xfId="0" applyFont="1" applyFill="1" applyBorder="1" applyAlignment="1">
      <alignment wrapText="1"/>
    </xf>
    <xf numFmtId="0" fontId="2" fillId="3" borderId="3" xfId="0" applyFont="1" applyFill="1" applyBorder="1"/>
    <xf numFmtId="0" fontId="2" fillId="3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5" fillId="0" borderId="21" xfId="0" applyNumberFormat="1" applyFont="1" applyBorder="1" applyAlignment="1">
      <alignment horizontal="center"/>
    </xf>
    <xf numFmtId="0" fontId="4" fillId="0" borderId="18" xfId="0" applyFont="1" applyBorder="1" applyAlignment="1">
      <alignment horizontal="left" wrapText="1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1DEC3-ECD1-44C6-AA4C-F3806F6B2CB5}">
  <dimension ref="A1:G32"/>
  <sheetViews>
    <sheetView tabSelected="1" view="pageBreakPreview" zoomScale="60" zoomScaleNormal="100" workbookViewId="0">
      <pane ySplit="1" topLeftCell="A2" activePane="bottomLeft" state="frozen"/>
      <selection activeCell="D20" sqref="D20"/>
      <selection pane="bottomLeft" activeCell="G29" sqref="G29"/>
    </sheetView>
  </sheetViews>
  <sheetFormatPr defaultRowHeight="15" x14ac:dyDescent="0.25"/>
  <cols>
    <col min="1" max="1" width="66" style="38" customWidth="1"/>
    <col min="2" max="2" width="12.5703125" customWidth="1"/>
    <col min="3" max="3" width="14" customWidth="1"/>
    <col min="4" max="4" width="13.28515625" customWidth="1"/>
    <col min="7" max="7" width="11.42578125" customWidth="1"/>
    <col min="9" max="9" width="13.28515625" customWidth="1"/>
    <col min="12" max="12" width="13.140625" bestFit="1" customWidth="1"/>
    <col min="13" max="13" width="12.5703125" bestFit="1" customWidth="1"/>
  </cols>
  <sheetData>
    <row r="1" spans="1:7" ht="15.75" thickBot="1" x14ac:dyDescent="0.3">
      <c r="A1" s="1"/>
      <c r="B1" s="2" t="s">
        <v>0</v>
      </c>
      <c r="C1" s="2" t="s">
        <v>1</v>
      </c>
      <c r="D1" s="2" t="s">
        <v>2</v>
      </c>
    </row>
    <row r="2" spans="1:7" x14ac:dyDescent="0.25">
      <c r="A2" s="41" t="s">
        <v>28</v>
      </c>
      <c r="B2" s="4">
        <v>10365</v>
      </c>
      <c r="C2" s="4">
        <v>10309</v>
      </c>
      <c r="D2" s="5">
        <v>10242</v>
      </c>
    </row>
    <row r="3" spans="1:7" ht="15.75" thickBot="1" x14ac:dyDescent="0.3">
      <c r="A3" s="6" t="s">
        <v>3</v>
      </c>
      <c r="B3" s="7">
        <v>10218</v>
      </c>
      <c r="C3" s="7">
        <v>10474</v>
      </c>
      <c r="D3" s="8">
        <v>10637</v>
      </c>
    </row>
    <row r="4" spans="1:7" x14ac:dyDescent="0.25">
      <c r="A4" s="3" t="s">
        <v>4</v>
      </c>
      <c r="B4" s="9">
        <v>4014</v>
      </c>
      <c r="C4" s="9">
        <v>3715</v>
      </c>
      <c r="D4" s="10">
        <v>3009</v>
      </c>
      <c r="G4" s="11"/>
    </row>
    <row r="5" spans="1:7" x14ac:dyDescent="0.25">
      <c r="A5" s="12" t="s">
        <v>5</v>
      </c>
      <c r="B5" s="13">
        <v>69</v>
      </c>
      <c r="C5" s="13">
        <v>66</v>
      </c>
      <c r="D5" s="14">
        <v>66</v>
      </c>
      <c r="G5" s="11"/>
    </row>
    <row r="6" spans="1:7" x14ac:dyDescent="0.25">
      <c r="A6" s="12" t="s">
        <v>6</v>
      </c>
      <c r="B6" s="13">
        <v>12</v>
      </c>
      <c r="C6" s="13">
        <v>15</v>
      </c>
      <c r="D6" s="14">
        <v>13</v>
      </c>
      <c r="G6" s="11"/>
    </row>
    <row r="7" spans="1:7" x14ac:dyDescent="0.25">
      <c r="A7" s="12" t="s">
        <v>7</v>
      </c>
      <c r="B7" s="13">
        <v>9</v>
      </c>
      <c r="C7" s="13">
        <v>9</v>
      </c>
      <c r="D7" s="14">
        <v>9</v>
      </c>
      <c r="G7" s="11"/>
    </row>
    <row r="8" spans="1:7" x14ac:dyDescent="0.25">
      <c r="A8" s="12" t="s">
        <v>8</v>
      </c>
      <c r="B8" s="13">
        <v>6</v>
      </c>
      <c r="C8" s="13">
        <v>5</v>
      </c>
      <c r="D8" s="14">
        <v>5</v>
      </c>
      <c r="G8" s="11"/>
    </row>
    <row r="9" spans="1:7" x14ac:dyDescent="0.25">
      <c r="A9" s="12" t="s">
        <v>9</v>
      </c>
      <c r="B9" s="13">
        <v>3</v>
      </c>
      <c r="C9" s="13">
        <v>3</v>
      </c>
      <c r="D9" s="14">
        <v>4</v>
      </c>
      <c r="G9" s="11"/>
    </row>
    <row r="10" spans="1:7" ht="15.75" thickBot="1" x14ac:dyDescent="0.3">
      <c r="A10" s="15" t="s">
        <v>10</v>
      </c>
      <c r="B10" s="13">
        <v>2</v>
      </c>
      <c r="C10" s="13">
        <v>3</v>
      </c>
      <c r="D10" s="14">
        <v>3</v>
      </c>
      <c r="G10" s="11"/>
    </row>
    <row r="11" spans="1:7" ht="15.75" thickBot="1" x14ac:dyDescent="0.3">
      <c r="A11" s="16" t="s">
        <v>11</v>
      </c>
      <c r="B11" s="17">
        <v>367</v>
      </c>
      <c r="C11" s="17">
        <v>361</v>
      </c>
      <c r="D11" s="18">
        <v>364</v>
      </c>
      <c r="G11" s="11"/>
    </row>
    <row r="12" spans="1:7" ht="26.25" x14ac:dyDescent="0.25">
      <c r="A12" s="19" t="s">
        <v>12</v>
      </c>
      <c r="B12" s="20">
        <f>0.818093126385809*100</f>
        <v>81.809312638580906</v>
      </c>
      <c r="C12" s="20">
        <f>0.820015927794001*100</f>
        <v>82.001592779400099</v>
      </c>
      <c r="D12" s="21">
        <f>0.811834213588757*100</f>
        <v>81.183421358875691</v>
      </c>
      <c r="G12" s="11"/>
    </row>
    <row r="13" spans="1:7" x14ac:dyDescent="0.25">
      <c r="A13" s="22" t="s">
        <v>13</v>
      </c>
      <c r="B13" s="23">
        <f>0.844696668590605*100</f>
        <v>84.469666859060496</v>
      </c>
      <c r="C13" s="23">
        <f>0.856842181659832*100</f>
        <v>85.684218165983197</v>
      </c>
      <c r="D13" s="24">
        <f>0.817*100</f>
        <v>81.699999999999989</v>
      </c>
      <c r="G13" s="11"/>
    </row>
    <row r="14" spans="1:7" ht="15.75" thickBot="1" x14ac:dyDescent="0.3">
      <c r="A14" s="25" t="s">
        <v>14</v>
      </c>
      <c r="B14" s="26">
        <v>2119</v>
      </c>
      <c r="C14" s="26">
        <v>2223</v>
      </c>
      <c r="D14" s="27">
        <v>2227</v>
      </c>
      <c r="G14" s="11"/>
    </row>
    <row r="15" spans="1:7" x14ac:dyDescent="0.25">
      <c r="A15" s="28" t="s">
        <v>15</v>
      </c>
      <c r="B15" s="29"/>
      <c r="C15" s="29"/>
      <c r="D15" s="30"/>
      <c r="G15" s="11"/>
    </row>
    <row r="16" spans="1:7" x14ac:dyDescent="0.25">
      <c r="A16" s="12" t="s">
        <v>16</v>
      </c>
      <c r="B16" s="31">
        <v>77</v>
      </c>
      <c r="C16" s="31">
        <v>81</v>
      </c>
      <c r="D16" s="32">
        <v>82</v>
      </c>
      <c r="G16" s="11"/>
    </row>
    <row r="17" spans="1:7" ht="26.25" x14ac:dyDescent="0.25">
      <c r="A17" s="12" t="s">
        <v>31</v>
      </c>
      <c r="B17" s="31">
        <v>0</v>
      </c>
      <c r="C17" s="31">
        <v>0</v>
      </c>
      <c r="D17" s="32">
        <v>0</v>
      </c>
      <c r="G17" s="11"/>
    </row>
    <row r="18" spans="1:7" x14ac:dyDescent="0.25">
      <c r="A18" s="12" t="s">
        <v>17</v>
      </c>
      <c r="B18" s="31">
        <v>148</v>
      </c>
      <c r="C18" s="31">
        <v>152</v>
      </c>
      <c r="D18" s="32">
        <v>129</v>
      </c>
      <c r="G18" s="11"/>
    </row>
    <row r="19" spans="1:7" ht="26.25" x14ac:dyDescent="0.25">
      <c r="A19" s="12" t="s">
        <v>29</v>
      </c>
      <c r="B19" s="33">
        <v>466</v>
      </c>
      <c r="C19" s="31">
        <v>457</v>
      </c>
      <c r="D19" s="32">
        <v>590</v>
      </c>
      <c r="G19" s="11"/>
    </row>
    <row r="20" spans="1:7" ht="26.25" x14ac:dyDescent="0.25">
      <c r="A20" s="12" t="s">
        <v>18</v>
      </c>
      <c r="B20" s="31" t="s">
        <v>27</v>
      </c>
      <c r="C20" s="33" t="s">
        <v>27</v>
      </c>
      <c r="D20" s="34" t="s">
        <v>27</v>
      </c>
      <c r="G20" s="11"/>
    </row>
    <row r="21" spans="1:7" ht="26.25" x14ac:dyDescent="0.25">
      <c r="A21" s="12" t="s">
        <v>19</v>
      </c>
      <c r="B21" s="33" t="s">
        <v>27</v>
      </c>
      <c r="C21" s="33" t="s">
        <v>27</v>
      </c>
      <c r="D21" s="34" t="s">
        <v>27</v>
      </c>
      <c r="G21" s="11"/>
    </row>
    <row r="22" spans="1:7" ht="26.25" x14ac:dyDescent="0.25">
      <c r="A22" s="12" t="s">
        <v>20</v>
      </c>
      <c r="B22" s="33" t="s">
        <v>27</v>
      </c>
      <c r="C22" s="33" t="s">
        <v>27</v>
      </c>
      <c r="D22" s="34" t="s">
        <v>27</v>
      </c>
      <c r="G22" s="11"/>
    </row>
    <row r="23" spans="1:7" ht="26.25" x14ac:dyDescent="0.25">
      <c r="A23" s="12" t="s">
        <v>21</v>
      </c>
      <c r="B23" s="33">
        <v>0</v>
      </c>
      <c r="C23" s="33" t="s">
        <v>27</v>
      </c>
      <c r="D23" s="34" t="s">
        <v>27</v>
      </c>
      <c r="G23" s="11"/>
    </row>
    <row r="24" spans="1:7" x14ac:dyDescent="0.25">
      <c r="A24" s="12" t="s">
        <v>22</v>
      </c>
      <c r="B24" s="31">
        <v>54</v>
      </c>
      <c r="C24" s="31">
        <v>25</v>
      </c>
      <c r="D24" s="32">
        <v>20</v>
      </c>
      <c r="G24" s="11"/>
    </row>
    <row r="25" spans="1:7" x14ac:dyDescent="0.25">
      <c r="A25" s="12" t="s">
        <v>23</v>
      </c>
      <c r="B25" s="31">
        <v>253</v>
      </c>
      <c r="C25" s="31">
        <v>222</v>
      </c>
      <c r="D25" s="32">
        <v>303</v>
      </c>
      <c r="G25" s="11"/>
    </row>
    <row r="26" spans="1:7" x14ac:dyDescent="0.25">
      <c r="A26" s="12" t="s">
        <v>24</v>
      </c>
      <c r="B26" s="31">
        <v>43</v>
      </c>
      <c r="C26" s="31">
        <v>44</v>
      </c>
      <c r="D26" s="32">
        <v>57</v>
      </c>
      <c r="G26" s="11"/>
    </row>
    <row r="27" spans="1:7" x14ac:dyDescent="0.25">
      <c r="A27" s="12" t="s">
        <v>25</v>
      </c>
      <c r="B27" s="31">
        <v>21</v>
      </c>
      <c r="C27" s="31">
        <v>31</v>
      </c>
      <c r="D27" s="32">
        <v>22</v>
      </c>
      <c r="G27" s="11"/>
    </row>
    <row r="28" spans="1:7" ht="15.75" thickBot="1" x14ac:dyDescent="0.3">
      <c r="A28" s="35" t="s">
        <v>26</v>
      </c>
      <c r="B28" s="36">
        <v>120</v>
      </c>
      <c r="C28" s="36">
        <v>101</v>
      </c>
      <c r="D28" s="37">
        <v>148</v>
      </c>
      <c r="G28" s="11"/>
    </row>
    <row r="29" spans="1:7" x14ac:dyDescent="0.25">
      <c r="A29" s="39" t="s">
        <v>32</v>
      </c>
      <c r="G29" s="11"/>
    </row>
    <row r="30" spans="1:7" x14ac:dyDescent="0.25">
      <c r="A30" s="40" t="s">
        <v>30</v>
      </c>
      <c r="G30" s="11"/>
    </row>
    <row r="31" spans="1:7" x14ac:dyDescent="0.25">
      <c r="G31" s="11"/>
    </row>
    <row r="32" spans="1:7" x14ac:dyDescent="0.25">
      <c r="G32" s="11"/>
    </row>
  </sheetData>
  <pageMargins left="0.7" right="0.7" top="0.75" bottom="0.75" header="0.3" footer="0.3"/>
  <pageSetup scale="8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FY24Q4</vt:lpstr>
    </vt:vector>
  </TitlesOfParts>
  <Company>Human Resources Administration  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Small, Shaul</dc:creator>
  <cp:lastModifiedBy>Dworkin, Hildy</cp:lastModifiedBy>
  <dcterms:created xsi:type="dcterms:W3CDTF">2024-08-06T16:35:22Z</dcterms:created>
  <dcterms:modified xsi:type="dcterms:W3CDTF">2024-10-28T19:35:30Z</dcterms:modified>
</cp:coreProperties>
</file>